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mc:AlternateContent xmlns:mc="http://schemas.openxmlformats.org/markup-compatibility/2006">
    <mc:Choice Requires="x15">
      <x15ac:absPath xmlns:x15ac="http://schemas.microsoft.com/office/spreadsheetml/2010/11/ac" url="D:\Rozpis26\"/>
    </mc:Choice>
  </mc:AlternateContent>
  <xr:revisionPtr revIDLastSave="0" documentId="8_{35BB336A-6633-4917-81D5-1876815BBF65}" xr6:coauthVersionLast="47" xr6:coauthVersionMax="47" xr10:uidLastSave="{00000000-0000-0000-0000-000000000000}"/>
  <bookViews>
    <workbookView xWindow="0" yWindow="0" windowWidth="28800" windowHeight="14100" xr2:uid="{00000000-000D-0000-FFFF-FFFF00000000}"/>
  </bookViews>
  <sheets>
    <sheet name="Sheet1" sheetId="1" r:id="rId1"/>
  </sheets>
  <definedNames>
    <definedName name="_xlnm._FilterDatabase" localSheetId="0" hidden="1">Sheet1!$A$1:$BW$1221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1219" i="1" l="1"/>
  <c r="CA1218" i="1"/>
  <c r="CA1217" i="1"/>
  <c r="CA1216" i="1"/>
  <c r="CA1212" i="1"/>
  <c r="CA1211" i="1"/>
  <c r="CA1210" i="1"/>
  <c r="CA1209" i="1"/>
  <c r="CA1203" i="1"/>
  <c r="CA1202" i="1"/>
  <c r="CA1200" i="1"/>
  <c r="CA1197" i="1"/>
  <c r="CA1194" i="1"/>
  <c r="CA1193" i="1"/>
  <c r="CA1192" i="1"/>
  <c r="CA1191" i="1"/>
  <c r="CA1188" i="1"/>
  <c r="CA1186" i="1"/>
  <c r="CA1185" i="1"/>
  <c r="CA1183" i="1"/>
  <c r="CA1180" i="1"/>
  <c r="CA1179" i="1"/>
  <c r="CA1178" i="1"/>
  <c r="CA1177" i="1"/>
  <c r="CA1172" i="1"/>
  <c r="CA1170" i="1"/>
  <c r="CA1166" i="1"/>
  <c r="CA1165" i="1"/>
  <c r="CA1164" i="1"/>
  <c r="CA1163" i="1"/>
  <c r="CA1162" i="1"/>
  <c r="CA1161" i="1"/>
  <c r="CA1160" i="1"/>
  <c r="CA1159" i="1"/>
  <c r="CA1158" i="1"/>
  <c r="CA1157" i="1"/>
  <c r="CA1156" i="1"/>
  <c r="CA1155" i="1"/>
  <c r="CA1153" i="1"/>
  <c r="CA1152" i="1"/>
  <c r="CA1146" i="1"/>
  <c r="CA1144" i="1"/>
  <c r="CA1143" i="1"/>
  <c r="CA1142" i="1"/>
  <c r="CA1139" i="1"/>
  <c r="CA1138" i="1"/>
  <c r="CA1137" i="1"/>
  <c r="CA1135" i="1"/>
  <c r="CA1134" i="1"/>
  <c r="CA1133" i="1"/>
  <c r="CA1132" i="1"/>
  <c r="CA1130" i="1"/>
  <c r="CA1129" i="1"/>
  <c r="CA1128" i="1"/>
  <c r="CA1120" i="1"/>
  <c r="CA1119" i="1"/>
  <c r="CA1118" i="1"/>
  <c r="CA1117" i="1"/>
  <c r="CA1116" i="1"/>
  <c r="CA1110" i="1"/>
  <c r="CA1109" i="1"/>
  <c r="CA1104" i="1"/>
  <c r="CA1102" i="1"/>
  <c r="CA1093" i="1"/>
  <c r="CA1092" i="1"/>
  <c r="CA1091" i="1"/>
  <c r="CA1090" i="1"/>
  <c r="CA1089" i="1"/>
  <c r="CA1088" i="1"/>
  <c r="CA1086" i="1"/>
  <c r="CA1079" i="1"/>
  <c r="CA1071" i="1"/>
  <c r="CA1066" i="1"/>
  <c r="CA1065" i="1"/>
  <c r="CA1064" i="1"/>
  <c r="CA1063" i="1"/>
  <c r="CA1061" i="1"/>
  <c r="CA1060" i="1"/>
  <c r="CA1059" i="1"/>
  <c r="CA1058" i="1"/>
  <c r="CA1057" i="1"/>
  <c r="CA1055" i="1"/>
  <c r="CA1054" i="1"/>
  <c r="CA1050" i="1"/>
  <c r="CA1049" i="1"/>
  <c r="CA1048" i="1"/>
  <c r="CA1047" i="1"/>
  <c r="CA1046" i="1"/>
  <c r="CA1045" i="1"/>
  <c r="CA1044" i="1"/>
  <c r="CA1042" i="1"/>
  <c r="CA1041" i="1"/>
  <c r="CA1040" i="1"/>
  <c r="CA1039" i="1"/>
  <c r="CA1038" i="1"/>
  <c r="CA1033" i="1"/>
  <c r="CA1029" i="1"/>
  <c r="CA1027" i="1"/>
  <c r="CA1026" i="1"/>
  <c r="CA1023" i="1"/>
  <c r="CA1022" i="1"/>
  <c r="CA1021" i="1"/>
  <c r="CA1020" i="1"/>
  <c r="CA1018" i="1"/>
  <c r="CA1015" i="1"/>
  <c r="CA1013" i="1"/>
  <c r="CA1012" i="1"/>
  <c r="CA1011" i="1"/>
  <c r="CA1006" i="1"/>
  <c r="CA1005" i="1"/>
  <c r="CA1004" i="1"/>
  <c r="CA1003" i="1"/>
  <c r="CA1002" i="1"/>
  <c r="CA1001" i="1"/>
  <c r="CA1000" i="1"/>
  <c r="CA999" i="1"/>
  <c r="CA997" i="1"/>
  <c r="CA994" i="1"/>
  <c r="CA993" i="1"/>
  <c r="CA990" i="1"/>
  <c r="CA989" i="1"/>
  <c r="CA986" i="1"/>
  <c r="CA985" i="1"/>
  <c r="CA981" i="1"/>
  <c r="CA978" i="1"/>
  <c r="CA977" i="1"/>
  <c r="CA976" i="1"/>
  <c r="CA975" i="1"/>
  <c r="CA974" i="1"/>
  <c r="CA972" i="1"/>
  <c r="CA971" i="1"/>
  <c r="CA968" i="1"/>
  <c r="CA967" i="1"/>
  <c r="CA966" i="1"/>
  <c r="CA953" i="1"/>
  <c r="CA952" i="1"/>
  <c r="CA951" i="1"/>
  <c r="CA949" i="1"/>
  <c r="CA944" i="1"/>
  <c r="CA939" i="1"/>
  <c r="CA938" i="1"/>
  <c r="CA935" i="1"/>
  <c r="CA934" i="1"/>
  <c r="CA932" i="1"/>
  <c r="CA931" i="1"/>
  <c r="CA928" i="1"/>
  <c r="CA918" i="1"/>
  <c r="CA917" i="1"/>
  <c r="CA916" i="1"/>
  <c r="CA913" i="1"/>
  <c r="CA911" i="1"/>
  <c r="CA910" i="1"/>
  <c r="CA905" i="1"/>
  <c r="CA904" i="1"/>
  <c r="CA903" i="1"/>
  <c r="CA902" i="1"/>
  <c r="CA901" i="1"/>
  <c r="CA898" i="1"/>
  <c r="CA897" i="1"/>
  <c r="CA896" i="1"/>
  <c r="CA894" i="1"/>
  <c r="CA893" i="1"/>
  <c r="CA892" i="1"/>
  <c r="CA890" i="1"/>
  <c r="CA889" i="1"/>
  <c r="CA888" i="1"/>
  <c r="CA887" i="1"/>
  <c r="CA886" i="1"/>
  <c r="CA884" i="1"/>
  <c r="CA883" i="1"/>
  <c r="CA882" i="1"/>
  <c r="CA881" i="1"/>
  <c r="CA880" i="1"/>
  <c r="CA879" i="1"/>
  <c r="CA878" i="1"/>
  <c r="CA877" i="1"/>
  <c r="CA876" i="1"/>
  <c r="CA873" i="1"/>
  <c r="CA872" i="1"/>
  <c r="CA870" i="1"/>
  <c r="CA868" i="1"/>
  <c r="CA867" i="1"/>
  <c r="CA865" i="1"/>
  <c r="CA864" i="1"/>
  <c r="CA858" i="1"/>
  <c r="CA857" i="1"/>
  <c r="CA856" i="1"/>
  <c r="CA854" i="1"/>
  <c r="CA853" i="1"/>
  <c r="CA848" i="1"/>
  <c r="CA847" i="1"/>
  <c r="CA846" i="1"/>
  <c r="CA839" i="1"/>
  <c r="CA831" i="1"/>
  <c r="CA826" i="1"/>
  <c r="CA812" i="1"/>
  <c r="CA808" i="1"/>
  <c r="CA807" i="1"/>
  <c r="CA806" i="1"/>
  <c r="CA805" i="1"/>
  <c r="CA804" i="1"/>
  <c r="CA803" i="1"/>
  <c r="CA802" i="1"/>
  <c r="CA800" i="1"/>
  <c r="CA798" i="1"/>
  <c r="CA797" i="1"/>
  <c r="CA793" i="1"/>
  <c r="CA792" i="1"/>
  <c r="CA791" i="1"/>
  <c r="CA790" i="1"/>
  <c r="CA789" i="1"/>
  <c r="CA782" i="1"/>
  <c r="CA781" i="1"/>
  <c r="CA780" i="1"/>
  <c r="CA779" i="1"/>
  <c r="CA776" i="1"/>
  <c r="CA775" i="1"/>
  <c r="CA774" i="1"/>
  <c r="CA773" i="1"/>
  <c r="CA771" i="1"/>
  <c r="CA766" i="1"/>
  <c r="CA765" i="1"/>
  <c r="CA764" i="1"/>
  <c r="CA763" i="1"/>
  <c r="CA759" i="1"/>
  <c r="CA757" i="1"/>
  <c r="CA756" i="1"/>
  <c r="CA755" i="1"/>
  <c r="CA754" i="1"/>
  <c r="CA753" i="1"/>
  <c r="CA752" i="1"/>
  <c r="CA751" i="1"/>
  <c r="CA750" i="1"/>
  <c r="CA748" i="1"/>
  <c r="CA734" i="1"/>
  <c r="CA733" i="1"/>
  <c r="CA732" i="1"/>
  <c r="CA731" i="1"/>
  <c r="CA729" i="1"/>
  <c r="CA724" i="1"/>
  <c r="CA723" i="1"/>
  <c r="CA722" i="1"/>
  <c r="CA721" i="1"/>
  <c r="CA720" i="1"/>
  <c r="CA719" i="1"/>
  <c r="CA718" i="1"/>
  <c r="CA716" i="1"/>
  <c r="CA714" i="1"/>
  <c r="CA712" i="1"/>
  <c r="CA711" i="1"/>
  <c r="CA705" i="1"/>
  <c r="CA704" i="1"/>
  <c r="CA702" i="1"/>
  <c r="CA701" i="1"/>
  <c r="CA700" i="1"/>
  <c r="CA699" i="1"/>
  <c r="CA698" i="1"/>
  <c r="CA697" i="1"/>
  <c r="CA696" i="1"/>
  <c r="CA695" i="1"/>
  <c r="CA685" i="1"/>
  <c r="CA681" i="1"/>
  <c r="CA678" i="1"/>
  <c r="CA675" i="1"/>
  <c r="CA673" i="1"/>
  <c r="CA672" i="1"/>
  <c r="CA670" i="1"/>
  <c r="CA669" i="1"/>
  <c r="CA667" i="1"/>
  <c r="CA666" i="1"/>
  <c r="CA659" i="1"/>
  <c r="CA657" i="1"/>
  <c r="CA656" i="1"/>
  <c r="CA655" i="1"/>
  <c r="CA654" i="1"/>
  <c r="CA653" i="1"/>
  <c r="CA650" i="1"/>
  <c r="CA649" i="1"/>
  <c r="CA643" i="1"/>
  <c r="CA637" i="1"/>
  <c r="CA613" i="1"/>
  <c r="CA612" i="1"/>
  <c r="CA599" i="1"/>
  <c r="CA598" i="1"/>
  <c r="CA588" i="1"/>
  <c r="CA587" i="1"/>
  <c r="CA586" i="1"/>
  <c r="CA578" i="1"/>
  <c r="CA577" i="1"/>
  <c r="CA576" i="1"/>
  <c r="CA575" i="1"/>
  <c r="CA570" i="1"/>
  <c r="CA560" i="1"/>
  <c r="CA556" i="1"/>
  <c r="CA551" i="1"/>
  <c r="CA550" i="1"/>
  <c r="CA548" i="1"/>
  <c r="CA546" i="1"/>
  <c r="CA544" i="1"/>
  <c r="CA543" i="1"/>
  <c r="CA539" i="1"/>
  <c r="CA535" i="1"/>
  <c r="CA534" i="1"/>
  <c r="CA533" i="1"/>
  <c r="CA531" i="1"/>
  <c r="CA529" i="1"/>
  <c r="CA528" i="1"/>
  <c r="CA527" i="1"/>
  <c r="CA526" i="1"/>
  <c r="CA525" i="1"/>
  <c r="CA524" i="1"/>
  <c r="CA523" i="1"/>
  <c r="CA521" i="1"/>
  <c r="CA520" i="1"/>
  <c r="CA519" i="1"/>
  <c r="CA518" i="1"/>
  <c r="CA516" i="1"/>
  <c r="CA515" i="1"/>
  <c r="CA514" i="1"/>
  <c r="CA513" i="1"/>
  <c r="CA511" i="1"/>
  <c r="CA510" i="1"/>
  <c r="CA507" i="1"/>
  <c r="CA502" i="1"/>
  <c r="CA501" i="1"/>
  <c r="CA500" i="1"/>
  <c r="CA497" i="1"/>
  <c r="CA496" i="1"/>
  <c r="CA495" i="1"/>
  <c r="CA493" i="1"/>
  <c r="CA492" i="1"/>
  <c r="CA490" i="1"/>
  <c r="CA489" i="1"/>
  <c r="CA488" i="1"/>
  <c r="CA487" i="1"/>
  <c r="CA486" i="1"/>
  <c r="CA485" i="1"/>
  <c r="CA484" i="1"/>
  <c r="CA483" i="1"/>
  <c r="CA482" i="1"/>
  <c r="CA481" i="1"/>
  <c r="CA480" i="1"/>
  <c r="CA479" i="1"/>
  <c r="CA478" i="1"/>
  <c r="CA477" i="1"/>
  <c r="CA475" i="1"/>
  <c r="CA474" i="1"/>
  <c r="CA473" i="1"/>
  <c r="CA472" i="1"/>
  <c r="CA468" i="1"/>
  <c r="CA467" i="1"/>
  <c r="CA466" i="1"/>
  <c r="CA465" i="1"/>
  <c r="CA462" i="1"/>
  <c r="CA461" i="1"/>
  <c r="CA459" i="1"/>
  <c r="CA458" i="1"/>
  <c r="CA452" i="1"/>
  <c r="CA448" i="1"/>
  <c r="CA447" i="1"/>
  <c r="CA446" i="1"/>
  <c r="CA444" i="1"/>
  <c r="CA443" i="1"/>
  <c r="CA442" i="1"/>
  <c r="CA441" i="1"/>
  <c r="CA436" i="1"/>
  <c r="CA433" i="1"/>
  <c r="CA422" i="1"/>
  <c r="CA420" i="1"/>
  <c r="CA417" i="1"/>
  <c r="CA416" i="1"/>
  <c r="CA415" i="1"/>
  <c r="CA414" i="1"/>
  <c r="CA413" i="1"/>
  <c r="CA412" i="1"/>
  <c r="CA410" i="1"/>
  <c r="CA406" i="1"/>
  <c r="CA405" i="1"/>
  <c r="CA402" i="1"/>
  <c r="CA401" i="1"/>
  <c r="CA398" i="1"/>
  <c r="CA397" i="1"/>
  <c r="CA392" i="1"/>
  <c r="CA391" i="1"/>
  <c r="CA390" i="1"/>
  <c r="CA389" i="1"/>
  <c r="CA386" i="1"/>
  <c r="CA381" i="1"/>
  <c r="CA380" i="1"/>
  <c r="CA377" i="1"/>
  <c r="CA376" i="1"/>
  <c r="CA374" i="1"/>
  <c r="CA373" i="1"/>
  <c r="CA372" i="1"/>
  <c r="CA371" i="1"/>
  <c r="CA370" i="1"/>
  <c r="CA368" i="1"/>
  <c r="CA367" i="1"/>
  <c r="CA366" i="1"/>
  <c r="CA365" i="1"/>
  <c r="CA362" i="1"/>
  <c r="CA361" i="1"/>
  <c r="CA359" i="1"/>
  <c r="CA358" i="1"/>
  <c r="CA357" i="1"/>
  <c r="CA356" i="1"/>
  <c r="CA355" i="1"/>
  <c r="CA328" i="1"/>
  <c r="CA325" i="1"/>
  <c r="CA317" i="1"/>
  <c r="CA316" i="1"/>
  <c r="CA312" i="1"/>
  <c r="CA311" i="1"/>
  <c r="CA310" i="1"/>
  <c r="CA308" i="1"/>
  <c r="CA306" i="1"/>
  <c r="CA303" i="1"/>
  <c r="CA302" i="1"/>
  <c r="CA301" i="1"/>
  <c r="CA300" i="1"/>
  <c r="CA299" i="1"/>
  <c r="CA298" i="1"/>
  <c r="CA297" i="1"/>
  <c r="CA296" i="1"/>
  <c r="CA295" i="1"/>
  <c r="CA294" i="1"/>
  <c r="CA293" i="1"/>
  <c r="CA292" i="1"/>
  <c r="CA291" i="1"/>
  <c r="CA284" i="1"/>
  <c r="CA281" i="1"/>
  <c r="CA280" i="1"/>
  <c r="CA279" i="1"/>
  <c r="CA277" i="1"/>
  <c r="CA276" i="1"/>
  <c r="CA275" i="1"/>
  <c r="CA274" i="1"/>
  <c r="CA273" i="1"/>
  <c r="CA272" i="1"/>
  <c r="CA269" i="1"/>
  <c r="CA268" i="1"/>
  <c r="CA263" i="1"/>
  <c r="CA262" i="1"/>
  <c r="CA261" i="1"/>
  <c r="CA260" i="1"/>
  <c r="CA258" i="1"/>
  <c r="CA256" i="1"/>
  <c r="CA253" i="1"/>
  <c r="CA251" i="1"/>
  <c r="CA250" i="1"/>
  <c r="CA248" i="1"/>
  <c r="CA247" i="1"/>
  <c r="CA245" i="1"/>
  <c r="CA238" i="1"/>
  <c r="CA221" i="1"/>
  <c r="CA220" i="1"/>
  <c r="CA217" i="1"/>
  <c r="CA215" i="1"/>
  <c r="CA212" i="1"/>
  <c r="CA211" i="1"/>
  <c r="CA210" i="1"/>
  <c r="CA209" i="1"/>
  <c r="CA205" i="1"/>
  <c r="CA202" i="1"/>
  <c r="CA201" i="1"/>
  <c r="CA200" i="1"/>
  <c r="CA195" i="1"/>
  <c r="CA194" i="1"/>
  <c r="CA192" i="1"/>
  <c r="CA189" i="1"/>
  <c r="CA187" i="1"/>
  <c r="CA186" i="1"/>
  <c r="CA181" i="1"/>
  <c r="CA179" i="1"/>
  <c r="CA168" i="1"/>
  <c r="CA165" i="1"/>
  <c r="CA159" i="1"/>
  <c r="CA158" i="1"/>
  <c r="CA152" i="1"/>
  <c r="CA151" i="1"/>
  <c r="CA149" i="1"/>
  <c r="CA141" i="1"/>
  <c r="CA136" i="1"/>
  <c r="CA135" i="1"/>
  <c r="CA133" i="1"/>
  <c r="CA132" i="1"/>
  <c r="CA131" i="1"/>
  <c r="CA127" i="1"/>
  <c r="CA126" i="1"/>
  <c r="CA125" i="1"/>
  <c r="CA124" i="1"/>
  <c r="CA123" i="1"/>
  <c r="CA122" i="1"/>
  <c r="CA120" i="1"/>
  <c r="CA119" i="1"/>
  <c r="CA116" i="1"/>
  <c r="CA115" i="1"/>
  <c r="CA114" i="1"/>
  <c r="CA111" i="1"/>
  <c r="CA110" i="1"/>
  <c r="CA103" i="1"/>
  <c r="CA102" i="1"/>
  <c r="CA100" i="1"/>
  <c r="CA99" i="1"/>
  <c r="CA98" i="1"/>
  <c r="CA93" i="1"/>
  <c r="CA87" i="1"/>
  <c r="CA86" i="1"/>
  <c r="CA85" i="1"/>
  <c r="CA79" i="1"/>
  <c r="CA75" i="1"/>
  <c r="CA74" i="1"/>
  <c r="CA73" i="1"/>
  <c r="CA68" i="1"/>
  <c r="CA67" i="1"/>
  <c r="CA62" i="1"/>
  <c r="CA61" i="1"/>
  <c r="CA59" i="1"/>
  <c r="CA57" i="1"/>
  <c r="CA56" i="1"/>
  <c r="CA54" i="1"/>
  <c r="CA52" i="1"/>
  <c r="CA51" i="1"/>
  <c r="CA50" i="1"/>
  <c r="CA49" i="1"/>
  <c r="CA47" i="1"/>
  <c r="CA45" i="1"/>
  <c r="CA43" i="1"/>
  <c r="CA42" i="1"/>
  <c r="CA41" i="1"/>
  <c r="CA40" i="1"/>
  <c r="CA37" i="1"/>
  <c r="CA35" i="1"/>
  <c r="CA33" i="1"/>
  <c r="CA30" i="1"/>
  <c r="CA24" i="1"/>
  <c r="CA11" i="1"/>
  <c r="CA4" i="1"/>
  <c r="CA3" i="1"/>
  <c r="CA2" i="1"/>
  <c r="BZ1211" i="1"/>
  <c r="BZ1210" i="1"/>
  <c r="BZ1209" i="1"/>
  <c r="BZ1197" i="1"/>
  <c r="BZ1177" i="1"/>
  <c r="BZ1188" i="1"/>
  <c r="BZ1200" i="1"/>
  <c r="BZ1172" i="1"/>
  <c r="BZ1186" i="1"/>
  <c r="BZ1185" i="1"/>
  <c r="BZ1170" i="1"/>
  <c r="BZ1193" i="1"/>
  <c r="BZ1192" i="1"/>
  <c r="BZ1183" i="1"/>
  <c r="BZ1180" i="1"/>
  <c r="BZ1203" i="1"/>
  <c r="BZ1179" i="1"/>
  <c r="BZ1191" i="1"/>
  <c r="BZ1178" i="1"/>
  <c r="BZ1212" i="1"/>
  <c r="BZ1202" i="1"/>
  <c r="BZ1163" i="1"/>
  <c r="BZ1162" i="1"/>
  <c r="BZ1161" i="1"/>
  <c r="BZ1160" i="1"/>
  <c r="BZ1159" i="1"/>
  <c r="BZ1155" i="1"/>
  <c r="BZ1146" i="1"/>
  <c r="BZ1093" i="1"/>
  <c r="BZ1092" i="1"/>
  <c r="BZ1091" i="1"/>
  <c r="BZ1090" i="1"/>
  <c r="BZ1089" i="1"/>
  <c r="BZ1116" i="1"/>
  <c r="BZ1088" i="1"/>
  <c r="BZ1117" i="1"/>
  <c r="BZ1144" i="1"/>
  <c r="BZ1143" i="1"/>
  <c r="BZ1139" i="1"/>
  <c r="BZ1138" i="1"/>
  <c r="BZ1086" i="1"/>
  <c r="BZ1137" i="1"/>
  <c r="BZ1110" i="1"/>
  <c r="BZ1135" i="1"/>
  <c r="BZ1134" i="1"/>
  <c r="BZ1109" i="1"/>
  <c r="BZ1130" i="1"/>
  <c r="BZ1129" i="1"/>
  <c r="BZ1128" i="1"/>
  <c r="BZ1079" i="1"/>
  <c r="BZ1104" i="1"/>
  <c r="BZ1120" i="1"/>
  <c r="BZ1102" i="1"/>
  <c r="BZ1118" i="1"/>
  <c r="BZ1071" i="1"/>
  <c r="BZ1049" i="1"/>
  <c r="BZ1042" i="1"/>
  <c r="BZ1018" i="1"/>
  <c r="BZ1041" i="1"/>
  <c r="BZ1040" i="1"/>
  <c r="BZ1039" i="1"/>
  <c r="BZ1066" i="1"/>
  <c r="BZ1065" i="1"/>
  <c r="BZ1064" i="1"/>
  <c r="BZ1047" i="1"/>
  <c r="BZ1046" i="1"/>
  <c r="BZ1063" i="1"/>
  <c r="BZ1015" i="1"/>
  <c r="BZ1045" i="1"/>
  <c r="BZ1033" i="1"/>
  <c r="BZ1061" i="1"/>
  <c r="BZ1044" i="1"/>
  <c r="BZ1060" i="1"/>
  <c r="BZ1059" i="1"/>
  <c r="BZ1058" i="1"/>
  <c r="BZ1027" i="1"/>
  <c r="BZ1057" i="1"/>
  <c r="BZ1055" i="1"/>
  <c r="BZ1054" i="1"/>
  <c r="BZ1013" i="1"/>
  <c r="BZ1023" i="1"/>
  <c r="BZ1021" i="1"/>
  <c r="BZ1012" i="1"/>
  <c r="BZ1011" i="1"/>
  <c r="BZ1050" i="1"/>
  <c r="BZ916" i="1"/>
  <c r="BZ1006" i="1"/>
  <c r="BZ1005" i="1"/>
  <c r="BZ1004" i="1"/>
  <c r="BZ1003" i="1"/>
  <c r="BZ1002" i="1"/>
  <c r="BZ1001" i="1"/>
  <c r="BZ1000" i="1"/>
  <c r="BZ944" i="1"/>
  <c r="BZ999" i="1"/>
  <c r="BZ939" i="1"/>
  <c r="BZ974" i="1"/>
  <c r="BZ938" i="1"/>
  <c r="BZ997" i="1"/>
  <c r="BZ972" i="1"/>
  <c r="BZ994" i="1"/>
  <c r="BZ971" i="1"/>
  <c r="BZ913" i="1"/>
  <c r="BZ953" i="1"/>
  <c r="BZ993" i="1"/>
  <c r="BZ911" i="1"/>
  <c r="BZ910" i="1"/>
  <c r="BZ951" i="1"/>
  <c r="BZ935" i="1"/>
  <c r="BZ934" i="1"/>
  <c r="BZ990" i="1"/>
  <c r="BZ989" i="1"/>
  <c r="BZ986" i="1"/>
  <c r="BZ985" i="1"/>
  <c r="BZ932" i="1"/>
  <c r="BZ931" i="1"/>
  <c r="BZ928" i="1"/>
  <c r="BZ981" i="1"/>
  <c r="BZ905" i="1"/>
  <c r="BZ966" i="1"/>
  <c r="BZ904" i="1"/>
  <c r="BZ903" i="1"/>
  <c r="BZ918" i="1"/>
  <c r="BZ978" i="1"/>
  <c r="BZ977" i="1"/>
  <c r="BZ917" i="1"/>
  <c r="BZ975" i="1"/>
  <c r="BZ898" i="1"/>
  <c r="BZ897" i="1"/>
  <c r="BZ896" i="1"/>
  <c r="BZ894" i="1"/>
  <c r="BZ902" i="1"/>
  <c r="BZ892" i="1"/>
  <c r="BZ890" i="1"/>
  <c r="BZ889" i="1"/>
  <c r="BZ867" i="1"/>
  <c r="BZ888" i="1"/>
  <c r="BZ886" i="1"/>
  <c r="BZ884" i="1"/>
  <c r="BZ865" i="1"/>
  <c r="BZ858" i="1"/>
  <c r="BZ883" i="1"/>
  <c r="BZ882" i="1"/>
  <c r="BZ881" i="1"/>
  <c r="BZ901" i="1"/>
  <c r="BZ880" i="1"/>
  <c r="BZ879" i="1"/>
  <c r="BZ878" i="1"/>
  <c r="BZ864" i="1"/>
  <c r="BZ876" i="1"/>
  <c r="BZ857" i="1"/>
  <c r="BZ856" i="1"/>
  <c r="BZ872" i="1"/>
  <c r="BZ870" i="1"/>
  <c r="BZ854" i="1"/>
  <c r="BZ670" i="1"/>
  <c r="BZ669" i="1"/>
  <c r="BZ656" i="1"/>
  <c r="BZ655" i="1"/>
  <c r="BZ654" i="1"/>
  <c r="BZ653" i="1"/>
  <c r="BZ678" i="1"/>
  <c r="BZ831" i="1"/>
  <c r="BZ800" i="1"/>
  <c r="BZ798" i="1"/>
  <c r="BZ731" i="1"/>
  <c r="BZ793" i="1"/>
  <c r="BZ792" i="1"/>
  <c r="BZ791" i="1"/>
  <c r="BZ724" i="1"/>
  <c r="BZ723" i="1"/>
  <c r="BZ722" i="1"/>
  <c r="BZ812" i="1"/>
  <c r="BZ790" i="1"/>
  <c r="BZ789" i="1"/>
  <c r="BZ720" i="1"/>
  <c r="BZ718" i="1"/>
  <c r="BZ848" i="1"/>
  <c r="BZ659" i="1"/>
  <c r="BZ716" i="1"/>
  <c r="BZ751" i="1"/>
  <c r="BZ808" i="1"/>
  <c r="BZ714" i="1"/>
  <c r="BZ759" i="1"/>
  <c r="BZ807" i="1"/>
  <c r="BZ782" i="1"/>
  <c r="BZ781" i="1"/>
  <c r="BZ711" i="1"/>
  <c r="BZ643" i="1"/>
  <c r="BZ780" i="1"/>
  <c r="BZ846" i="1"/>
  <c r="BZ675" i="1"/>
  <c r="BZ806" i="1"/>
  <c r="BZ701" i="1"/>
  <c r="BZ699" i="1"/>
  <c r="BZ805" i="1"/>
  <c r="BZ804" i="1"/>
  <c r="BZ748" i="1"/>
  <c r="BZ698" i="1"/>
  <c r="BZ696" i="1"/>
  <c r="BZ695" i="1"/>
  <c r="BZ776" i="1"/>
  <c r="BZ667" i="1"/>
  <c r="BZ673" i="1"/>
  <c r="BZ672" i="1"/>
  <c r="BZ775" i="1"/>
  <c r="BZ774" i="1"/>
  <c r="BZ773" i="1"/>
  <c r="BZ637" i="1"/>
  <c r="BZ803" i="1"/>
  <c r="BZ685" i="1"/>
  <c r="BZ802" i="1"/>
  <c r="BZ771" i="1"/>
  <c r="BZ681" i="1"/>
  <c r="BZ613" i="1"/>
  <c r="BZ612" i="1"/>
  <c r="BZ586" i="1"/>
  <c r="BZ599" i="1"/>
  <c r="BZ598" i="1"/>
  <c r="BZ523" i="1"/>
  <c r="BZ521" i="1"/>
  <c r="BZ570" i="1"/>
  <c r="BZ520" i="1"/>
  <c r="BZ548" i="1"/>
  <c r="BZ511" i="1"/>
  <c r="BZ510" i="1"/>
  <c r="BZ507" i="1"/>
  <c r="BZ543" i="1"/>
  <c r="BZ560" i="1"/>
  <c r="BZ502" i="1"/>
  <c r="BZ501" i="1"/>
  <c r="BZ577" i="1"/>
  <c r="BZ576" i="1"/>
  <c r="BZ493" i="1"/>
  <c r="BZ575" i="1"/>
  <c r="BZ556" i="1"/>
  <c r="BZ539" i="1"/>
  <c r="BZ534" i="1"/>
  <c r="BZ497" i="1"/>
  <c r="BZ496" i="1"/>
  <c r="BZ495" i="1"/>
  <c r="BZ551" i="1"/>
  <c r="BZ529" i="1"/>
  <c r="BZ528" i="1"/>
  <c r="BZ527" i="1"/>
  <c r="BZ550" i="1"/>
  <c r="BZ526" i="1"/>
  <c r="BZ492" i="1"/>
  <c r="BZ525" i="1"/>
  <c r="BZ483" i="1"/>
  <c r="BZ482" i="1"/>
  <c r="BZ481" i="1"/>
  <c r="BZ475" i="1"/>
  <c r="BZ474" i="1"/>
  <c r="BZ473" i="1"/>
  <c r="BZ472" i="1"/>
  <c r="BZ480" i="1"/>
  <c r="BZ479" i="1"/>
  <c r="BZ478" i="1"/>
  <c r="BZ477" i="1"/>
  <c r="BZ486" i="1"/>
  <c r="BZ490" i="1"/>
  <c r="BZ489" i="1"/>
  <c r="BZ488" i="1"/>
  <c r="BZ485" i="1"/>
  <c r="BZ484" i="1"/>
  <c r="BZ487" i="1"/>
  <c r="BZ468" i="1"/>
  <c r="BZ467" i="1"/>
  <c r="BZ466" i="1"/>
  <c r="BZ458" i="1"/>
  <c r="BZ462" i="1"/>
  <c r="BZ461" i="1"/>
  <c r="BZ465" i="1"/>
  <c r="BZ452" i="1"/>
  <c r="BZ459" i="1"/>
  <c r="BZ446" i="1"/>
  <c r="BZ371" i="1"/>
  <c r="BZ370" i="1"/>
  <c r="BZ365" i="1"/>
  <c r="BZ444" i="1"/>
  <c r="BZ443" i="1"/>
  <c r="BZ442" i="1"/>
  <c r="BZ441" i="1"/>
  <c r="BZ392" i="1"/>
  <c r="BZ410" i="1"/>
  <c r="BZ391" i="1"/>
  <c r="BZ390" i="1"/>
  <c r="BZ389" i="1"/>
  <c r="BZ368" i="1"/>
  <c r="BZ381" i="1"/>
  <c r="BZ417" i="1"/>
  <c r="BZ422" i="1"/>
  <c r="BZ380" i="1"/>
  <c r="BZ416" i="1"/>
  <c r="BZ367" i="1"/>
  <c r="BZ406" i="1"/>
  <c r="BZ405" i="1"/>
  <c r="BZ415" i="1"/>
  <c r="BZ436" i="1"/>
  <c r="BZ402" i="1"/>
  <c r="BZ401" i="1"/>
  <c r="BZ420" i="1"/>
  <c r="BZ377" i="1"/>
  <c r="BZ376" i="1"/>
  <c r="BZ433" i="1"/>
  <c r="BZ358" i="1"/>
  <c r="BZ357" i="1"/>
  <c r="BZ356" i="1"/>
  <c r="BZ355" i="1"/>
  <c r="BZ328" i="1"/>
  <c r="BZ361" i="1"/>
  <c r="BZ325" i="1"/>
  <c r="BZ362" i="1"/>
  <c r="BZ359" i="1"/>
  <c r="BZ301" i="1"/>
  <c r="BZ317" i="1"/>
  <c r="BZ300" i="1"/>
  <c r="BZ311" i="1"/>
  <c r="BZ292" i="1"/>
  <c r="BZ310" i="1"/>
  <c r="BZ291" i="1"/>
  <c r="BZ299" i="1"/>
  <c r="BZ316" i="1"/>
  <c r="BZ303" i="1"/>
  <c r="BZ308" i="1"/>
  <c r="BZ302" i="1"/>
  <c r="BZ281" i="1"/>
  <c r="BZ280" i="1"/>
  <c r="BZ297" i="1"/>
  <c r="BZ312" i="1"/>
  <c r="BZ296" i="1"/>
  <c r="BZ284" i="1"/>
  <c r="BZ293" i="1"/>
  <c r="BZ258" i="1"/>
  <c r="BZ165" i="1"/>
  <c r="BZ245" i="1"/>
  <c r="BZ221" i="1"/>
  <c r="BZ152" i="1"/>
  <c r="BZ151" i="1"/>
  <c r="BZ149" i="1"/>
  <c r="BZ217" i="1"/>
  <c r="BZ279" i="1"/>
  <c r="BZ277" i="1"/>
  <c r="BZ276" i="1"/>
  <c r="BZ275" i="1"/>
  <c r="BZ274" i="1"/>
  <c r="BZ273" i="1"/>
  <c r="BZ272" i="1"/>
  <c r="BZ210" i="1"/>
  <c r="BZ132" i="1"/>
  <c r="BZ131" i="1"/>
  <c r="BZ209" i="1"/>
  <c r="BZ205" i="1"/>
  <c r="BZ253" i="1"/>
  <c r="BZ251" i="1"/>
  <c r="BZ269" i="1"/>
  <c r="BZ268" i="1"/>
  <c r="BZ202" i="1"/>
  <c r="BZ201" i="1"/>
  <c r="BZ200" i="1"/>
  <c r="BZ250" i="1"/>
  <c r="BZ238" i="1"/>
  <c r="BZ195" i="1"/>
  <c r="BZ141" i="1"/>
  <c r="BZ187" i="1"/>
  <c r="BZ186" i="1"/>
  <c r="BZ181" i="1"/>
  <c r="BZ263" i="1"/>
  <c r="BZ179" i="1"/>
  <c r="BZ136" i="1"/>
  <c r="BZ248" i="1"/>
  <c r="BZ247" i="1"/>
  <c r="BZ262" i="1"/>
  <c r="BZ261" i="1"/>
  <c r="BZ260" i="1"/>
  <c r="BZ124" i="1"/>
  <c r="BZ135" i="1"/>
  <c r="BZ159" i="1"/>
  <c r="BZ158" i="1"/>
  <c r="BZ133" i="1"/>
  <c r="BZ120" i="1"/>
  <c r="BZ119" i="1"/>
  <c r="BZ116" i="1"/>
  <c r="BZ100" i="1"/>
  <c r="BZ99" i="1"/>
  <c r="BZ98" i="1"/>
  <c r="BZ111" i="1"/>
  <c r="BZ79" i="1"/>
  <c r="BZ110" i="1"/>
  <c r="BZ93" i="1"/>
  <c r="BZ85" i="1"/>
  <c r="BZ75" i="1"/>
  <c r="BZ102" i="1"/>
  <c r="BZ59" i="1"/>
  <c r="BZ45" i="1"/>
  <c r="BZ57" i="1"/>
  <c r="BZ56" i="1"/>
  <c r="BZ37" i="1"/>
  <c r="BZ43" i="1"/>
  <c r="BZ54" i="1"/>
  <c r="BZ50" i="1"/>
  <c r="BZ41" i="1"/>
  <c r="BZ49" i="1"/>
  <c r="BZ4" i="1"/>
  <c r="BZ11" i="1"/>
  <c r="BZ40" i="1"/>
  <c r="BZ30" i="1"/>
  <c r="BZ62" i="1"/>
  <c r="BZ47" i="1"/>
  <c r="BZ61" i="1"/>
  <c r="BZ3" i="1"/>
  <c r="BZ2" i="1"/>
  <c r="BY1164" i="1"/>
  <c r="BZ1164" i="1" s="1"/>
  <c r="BY1158" i="1"/>
  <c r="BZ1158" i="1" s="1"/>
  <c r="BY1142" i="1"/>
  <c r="BZ1142" i="1" s="1"/>
  <c r="BY1038" i="1"/>
  <c r="BZ1038" i="1" s="1"/>
  <c r="BY952" i="1"/>
  <c r="BZ952" i="1" s="1"/>
  <c r="BY893" i="1"/>
  <c r="BZ893" i="1" s="1"/>
  <c r="BY877" i="1"/>
  <c r="BZ877" i="1" s="1"/>
  <c r="BY853" i="1"/>
  <c r="BZ853" i="1" s="1"/>
  <c r="BY732" i="1"/>
  <c r="BZ732" i="1" s="1"/>
  <c r="BY826" i="1"/>
  <c r="BZ826" i="1" s="1"/>
  <c r="BY797" i="1"/>
  <c r="BZ797" i="1" s="1"/>
  <c r="BY519" i="1"/>
  <c r="BZ519" i="1" s="1"/>
  <c r="BY518" i="1"/>
  <c r="BZ518" i="1" s="1"/>
  <c r="BY516" i="1"/>
  <c r="BZ516" i="1" s="1"/>
  <c r="BY515" i="1"/>
  <c r="BZ515" i="1" s="1"/>
  <c r="BY514" i="1"/>
  <c r="BZ514" i="1" s="1"/>
  <c r="BY513" i="1"/>
  <c r="BZ513" i="1" s="1"/>
  <c r="BY544" i="1"/>
  <c r="BZ544" i="1" s="1"/>
  <c r="BY535" i="1"/>
  <c r="BZ535" i="1" s="1"/>
  <c r="BY533" i="1"/>
  <c r="BZ533" i="1" s="1"/>
  <c r="BY531" i="1"/>
  <c r="BZ531" i="1" s="1"/>
  <c r="BY212" i="1"/>
  <c r="BZ212" i="1" s="1"/>
  <c r="BY123" i="1"/>
  <c r="BZ123" i="1" s="1"/>
  <c r="BY122" i="1"/>
  <c r="BZ122" i="1" s="1"/>
  <c r="BY115" i="1"/>
  <c r="BZ115" i="1" s="1"/>
  <c r="BY114" i="1"/>
  <c r="BZ114" i="1" s="1"/>
  <c r="BY74" i="1"/>
  <c r="BZ74" i="1" s="1"/>
  <c r="BY1157" i="1"/>
  <c r="BZ1157" i="1" s="1"/>
  <c r="BY1156" i="1"/>
  <c r="BZ1156" i="1" s="1"/>
  <c r="BY968" i="1"/>
  <c r="BZ968" i="1" s="1"/>
  <c r="BY967" i="1"/>
  <c r="BZ967" i="1" s="1"/>
  <c r="BY721" i="1"/>
  <c r="BZ721" i="1" s="1"/>
  <c r="BY719" i="1"/>
  <c r="BZ719" i="1" s="1"/>
  <c r="BY697" i="1"/>
  <c r="BZ697" i="1" s="1"/>
  <c r="BY578" i="1"/>
  <c r="BZ578" i="1" s="1"/>
  <c r="BY500" i="1"/>
  <c r="BZ500" i="1" s="1"/>
  <c r="BY220" i="1"/>
  <c r="BZ220" i="1" s="1"/>
  <c r="BY189" i="1"/>
  <c r="BZ189" i="1" s="1"/>
  <c r="BY126" i="1"/>
  <c r="BZ126" i="1" s="1"/>
  <c r="BY125" i="1"/>
  <c r="BZ125" i="1" s="1"/>
  <c r="BY87" i="1"/>
  <c r="BZ87" i="1" s="1"/>
  <c r="BY86" i="1"/>
  <c r="BZ86" i="1" s="1"/>
  <c r="BY1194" i="1"/>
  <c r="BZ1194" i="1" s="1"/>
  <c r="BY1166" i="1"/>
  <c r="BZ1166" i="1" s="1"/>
  <c r="BY1219" i="1"/>
  <c r="BZ1219" i="1" s="1"/>
  <c r="BY1218" i="1"/>
  <c r="BZ1218" i="1" s="1"/>
  <c r="BY1165" i="1"/>
  <c r="BZ1165" i="1" s="1"/>
  <c r="BY1217" i="1"/>
  <c r="BZ1217" i="1" s="1"/>
  <c r="BY1216" i="1"/>
  <c r="BZ1216" i="1" s="1"/>
  <c r="BY1153" i="1"/>
  <c r="BZ1153" i="1" s="1"/>
  <c r="BY1152" i="1"/>
  <c r="BZ1152" i="1" s="1"/>
  <c r="BY1133" i="1"/>
  <c r="BZ1133" i="1" s="1"/>
  <c r="BY1132" i="1"/>
  <c r="BZ1132" i="1" s="1"/>
  <c r="BY1119" i="1"/>
  <c r="BZ1119" i="1" s="1"/>
  <c r="BY1048" i="1"/>
  <c r="BZ1048" i="1" s="1"/>
  <c r="BY1029" i="1"/>
  <c r="BZ1029" i="1" s="1"/>
  <c r="BY1026" i="1"/>
  <c r="BZ1026" i="1" s="1"/>
  <c r="BY1022" i="1"/>
  <c r="BZ1022" i="1" s="1"/>
  <c r="BY1020" i="1"/>
  <c r="BZ1020" i="1" s="1"/>
  <c r="BY949" i="1"/>
  <c r="BZ949" i="1" s="1"/>
  <c r="BY976" i="1"/>
  <c r="BZ976" i="1" s="1"/>
  <c r="BY868" i="1"/>
  <c r="BZ868" i="1" s="1"/>
  <c r="BY887" i="1"/>
  <c r="BZ887" i="1" s="1"/>
  <c r="BY873" i="1"/>
  <c r="BZ873" i="1" s="1"/>
  <c r="BY766" i="1"/>
  <c r="BZ766" i="1" s="1"/>
  <c r="BY765" i="1"/>
  <c r="BZ765" i="1" s="1"/>
  <c r="BY764" i="1"/>
  <c r="BZ764" i="1" s="1"/>
  <c r="BY763" i="1"/>
  <c r="BZ763" i="1" s="1"/>
  <c r="BY666" i="1"/>
  <c r="BZ666" i="1" s="1"/>
  <c r="BY650" i="1"/>
  <c r="BZ650" i="1" s="1"/>
  <c r="BY649" i="1"/>
  <c r="BZ649" i="1" s="1"/>
  <c r="BY734" i="1"/>
  <c r="BZ734" i="1" s="1"/>
  <c r="BY733" i="1"/>
  <c r="BZ733" i="1" s="1"/>
  <c r="BY729" i="1"/>
  <c r="BZ729" i="1" s="1"/>
  <c r="BY750" i="1"/>
  <c r="BZ750" i="1" s="1"/>
  <c r="BY712" i="1"/>
  <c r="BZ712" i="1" s="1"/>
  <c r="BY847" i="1"/>
  <c r="BZ847" i="1" s="1"/>
  <c r="BY705" i="1"/>
  <c r="BZ705" i="1" s="1"/>
  <c r="BY704" i="1"/>
  <c r="BZ704" i="1" s="1"/>
  <c r="BY757" i="1"/>
  <c r="BZ757" i="1" s="1"/>
  <c r="BY779" i="1"/>
  <c r="BZ779" i="1" s="1"/>
  <c r="BY756" i="1"/>
  <c r="BZ756" i="1" s="1"/>
  <c r="BY702" i="1"/>
  <c r="BZ702" i="1" s="1"/>
  <c r="BY700" i="1"/>
  <c r="BZ700" i="1" s="1"/>
  <c r="BY657" i="1"/>
  <c r="BZ657" i="1" s="1"/>
  <c r="BY839" i="1"/>
  <c r="BZ839" i="1" s="1"/>
  <c r="BY755" i="1"/>
  <c r="BZ755" i="1" s="1"/>
  <c r="BY754" i="1"/>
  <c r="BZ754" i="1" s="1"/>
  <c r="BY753" i="1"/>
  <c r="BZ753" i="1" s="1"/>
  <c r="BY752" i="1"/>
  <c r="BZ752" i="1" s="1"/>
  <c r="BY588" i="1"/>
  <c r="BZ588" i="1" s="1"/>
  <c r="BY587" i="1"/>
  <c r="BZ587" i="1" s="1"/>
  <c r="BY546" i="1"/>
  <c r="BZ546" i="1" s="1"/>
  <c r="BY524" i="1"/>
  <c r="BZ524" i="1" s="1"/>
  <c r="BY448" i="1"/>
  <c r="BZ448" i="1" s="1"/>
  <c r="BY447" i="1"/>
  <c r="BZ447" i="1" s="1"/>
  <c r="BY374" i="1"/>
  <c r="BZ374" i="1" s="1"/>
  <c r="BY373" i="1"/>
  <c r="BZ373" i="1" s="1"/>
  <c r="BY372" i="1"/>
  <c r="BZ372" i="1" s="1"/>
  <c r="BY414" i="1"/>
  <c r="BZ414" i="1" s="1"/>
  <c r="BY366" i="1"/>
  <c r="BZ366" i="1" s="1"/>
  <c r="BY413" i="1"/>
  <c r="BZ413" i="1" s="1"/>
  <c r="BY398" i="1"/>
  <c r="BZ398" i="1" s="1"/>
  <c r="BY386" i="1"/>
  <c r="BZ386" i="1" s="1"/>
  <c r="BY412" i="1"/>
  <c r="BZ412" i="1" s="1"/>
  <c r="BY397" i="1"/>
  <c r="BZ397" i="1" s="1"/>
  <c r="BY306" i="1"/>
  <c r="BZ306" i="1" s="1"/>
  <c r="BY298" i="1"/>
  <c r="BZ298" i="1" s="1"/>
  <c r="BY295" i="1"/>
  <c r="BZ295" i="1" s="1"/>
  <c r="BY294" i="1"/>
  <c r="BZ294" i="1" s="1"/>
  <c r="BY256" i="1"/>
  <c r="BZ256" i="1" s="1"/>
  <c r="BY215" i="1"/>
  <c r="BZ215" i="1" s="1"/>
  <c r="BY211" i="1"/>
  <c r="BZ211" i="1" s="1"/>
  <c r="BY194" i="1"/>
  <c r="BZ194" i="1" s="1"/>
  <c r="BY192" i="1"/>
  <c r="BZ192" i="1" s="1"/>
  <c r="BY127" i="1"/>
  <c r="BZ127" i="1" s="1"/>
  <c r="BY168" i="1"/>
  <c r="BZ168" i="1" s="1"/>
  <c r="BY103" i="1"/>
  <c r="BZ103" i="1" s="1"/>
  <c r="BY73" i="1"/>
  <c r="BZ73" i="1" s="1"/>
  <c r="BY68" i="1"/>
  <c r="BZ68" i="1" s="1"/>
  <c r="BY67" i="1"/>
  <c r="BZ67" i="1" s="1"/>
  <c r="BY35" i="1"/>
  <c r="BZ35" i="1" s="1"/>
  <c r="BY42" i="1"/>
  <c r="BZ42" i="1" s="1"/>
  <c r="BY52" i="1"/>
  <c r="BZ52" i="1" s="1"/>
  <c r="BY51" i="1"/>
  <c r="BZ51" i="1" s="1"/>
  <c r="BY33" i="1"/>
  <c r="BZ33" i="1" s="1"/>
  <c r="BY24" i="1"/>
  <c r="BZ24" i="1" s="1"/>
  <c r="BV574" i="1" l="1"/>
  <c r="BW574" i="1" s="1"/>
  <c r="BV522" i="1"/>
  <c r="BW522" i="1" s="1"/>
  <c r="BV767" i="1"/>
  <c r="BW767" i="1" s="1"/>
  <c r="BV747" i="1"/>
  <c r="BW747" i="1" s="1"/>
  <c r="BV838" i="1"/>
  <c r="BW838" i="1" s="1"/>
  <c r="BV573" i="1"/>
  <c r="BW573" i="1" s="1"/>
  <c r="BV572" i="1"/>
  <c r="BW572" i="1" s="1"/>
  <c r="BV385" i="1"/>
  <c r="BW385" i="1" s="1"/>
  <c r="BV571" i="1"/>
  <c r="BW571" i="1" s="1"/>
  <c r="BV549" i="1"/>
  <c r="BW549" i="1" s="1"/>
  <c r="BV837" i="1"/>
  <c r="BW837" i="1" s="1"/>
  <c r="BV60" i="1"/>
  <c r="BW60" i="1" s="1"/>
  <c r="BV1008" i="1"/>
  <c r="BW1008" i="1" s="1"/>
  <c r="BV836" i="1"/>
  <c r="BW836" i="1" s="1"/>
  <c r="BV835" i="1"/>
  <c r="BW835" i="1" s="1"/>
  <c r="BV569" i="1"/>
  <c r="BW569" i="1" s="1"/>
  <c r="BV568" i="1"/>
  <c r="BW568" i="1" s="1"/>
  <c r="BV121" i="1"/>
  <c r="BW121" i="1" s="1"/>
  <c r="BV432" i="1"/>
  <c r="BW432" i="1" s="1"/>
  <c r="BV431" i="1"/>
  <c r="BW431" i="1" s="1"/>
  <c r="BV430" i="1"/>
  <c r="BW430" i="1" s="1"/>
  <c r="BV429" i="1"/>
  <c r="BW429" i="1" s="1"/>
  <c r="BV428" i="1"/>
  <c r="BW428" i="1" s="1"/>
  <c r="BV567" i="1"/>
  <c r="BW567" i="1" s="1"/>
  <c r="BV566" i="1"/>
  <c r="BW566" i="1" s="1"/>
  <c r="BV679" i="1"/>
  <c r="BW679" i="1" s="1"/>
  <c r="BV565" i="1"/>
  <c r="BW565" i="1" s="1"/>
  <c r="BV1007" i="1"/>
  <c r="BW1007" i="1" s="1"/>
  <c r="BV834" i="1"/>
  <c r="BW834" i="1" s="1"/>
  <c r="BV564" i="1"/>
  <c r="BW564" i="1" s="1"/>
  <c r="BV632" i="1"/>
  <c r="BW632" i="1" s="1"/>
  <c r="BV469" i="1"/>
  <c r="BW469" i="1" s="1"/>
  <c r="BV1147" i="1"/>
  <c r="BW1147" i="1" s="1"/>
  <c r="BV118" i="1"/>
  <c r="BW118" i="1" s="1"/>
  <c r="BV631" i="1"/>
  <c r="BW631" i="1" s="1"/>
  <c r="BV630" i="1"/>
  <c r="BW630" i="1" s="1"/>
  <c r="BV101" i="1"/>
  <c r="BW101" i="1" s="1"/>
  <c r="BV801" i="1"/>
  <c r="BW801" i="1" s="1"/>
  <c r="BV833" i="1"/>
  <c r="BW833" i="1" s="1"/>
  <c r="BV668" i="1"/>
  <c r="BW668" i="1" s="1"/>
  <c r="BV411" i="1"/>
  <c r="BW411" i="1" s="1"/>
  <c r="BV39" i="1"/>
  <c r="BW39" i="1" s="1"/>
  <c r="BV945" i="1"/>
  <c r="BW945" i="1" s="1"/>
  <c r="BV58" i="1"/>
  <c r="BW58" i="1" s="1"/>
  <c r="BV851" i="1"/>
  <c r="BW851" i="1" s="1"/>
  <c r="BV895" i="1"/>
  <c r="BW895" i="1" s="1"/>
  <c r="BV283" i="1"/>
  <c r="BW283" i="1" s="1"/>
  <c r="BV10" i="1"/>
  <c r="BW10" i="1" s="1"/>
  <c r="BV155" i="1"/>
  <c r="BW155" i="1" s="1"/>
  <c r="BV154" i="1"/>
  <c r="BW154" i="1" s="1"/>
  <c r="BV1196" i="1"/>
  <c r="BW1196" i="1" s="1"/>
  <c r="BV38" i="1"/>
  <c r="BW38" i="1" s="1"/>
  <c r="BV153" i="1"/>
  <c r="BW153" i="1" s="1"/>
  <c r="BV517" i="1"/>
  <c r="BW517" i="1" s="1"/>
  <c r="BV305" i="1"/>
  <c r="BW305" i="1" s="1"/>
  <c r="BV219" i="1"/>
  <c r="BW219" i="1" s="1"/>
  <c r="BV597" i="1"/>
  <c r="BW597" i="1" s="1"/>
  <c r="BV547" i="1"/>
  <c r="BW547" i="1" s="1"/>
  <c r="BV1195" i="1"/>
  <c r="BW1195" i="1" s="1"/>
  <c r="BV1173" i="1"/>
  <c r="BW1173" i="1" s="1"/>
  <c r="BV72" i="1"/>
  <c r="BW72" i="1" s="1"/>
  <c r="BV832" i="1"/>
  <c r="BW832" i="1" s="1"/>
  <c r="BV1098" i="1"/>
  <c r="BW1098" i="1" s="1"/>
  <c r="BV1097" i="1"/>
  <c r="BW1097" i="1" s="1"/>
  <c r="BV1096" i="1"/>
  <c r="BW1096" i="1" s="1"/>
  <c r="BV746" i="1"/>
  <c r="BW746" i="1" s="1"/>
  <c r="BV745" i="1"/>
  <c r="BW745" i="1" s="1"/>
  <c r="BV623" i="1"/>
  <c r="BW623" i="1" s="1"/>
  <c r="BV1145" i="1"/>
  <c r="BW1145" i="1" s="1"/>
  <c r="BV117" i="1"/>
  <c r="BW117" i="1" s="1"/>
  <c r="BV150" i="1"/>
  <c r="BW150" i="1" s="1"/>
  <c r="BV354" i="1"/>
  <c r="BW354" i="1" s="1"/>
  <c r="BV859" i="1"/>
  <c r="BW859" i="1" s="1"/>
  <c r="BV1095" i="1"/>
  <c r="BW1095" i="1" s="1"/>
  <c r="BV1094" i="1"/>
  <c r="BW1094" i="1" s="1"/>
  <c r="BV915" i="1"/>
  <c r="BW915" i="1" s="1"/>
  <c r="BV914" i="1"/>
  <c r="BW914" i="1" s="1"/>
  <c r="BV218" i="1"/>
  <c r="BW218" i="1" s="1"/>
  <c r="BV925" i="1"/>
  <c r="BW925" i="1" s="1"/>
  <c r="BV924" i="1"/>
  <c r="BW924" i="1" s="1"/>
  <c r="BV55" i="1"/>
  <c r="BW55" i="1" s="1"/>
  <c r="BV9" i="1"/>
  <c r="BW9" i="1" s="1"/>
  <c r="BV869" i="1"/>
  <c r="BW869" i="1" s="1"/>
  <c r="BV744" i="1"/>
  <c r="BW744" i="1" s="1"/>
  <c r="BV512" i="1"/>
  <c r="BW512" i="1" s="1"/>
  <c r="BV1208" i="1"/>
  <c r="BW1208" i="1" s="1"/>
  <c r="BV615" i="1"/>
  <c r="BW615" i="1" s="1"/>
  <c r="BV614" i="1"/>
  <c r="BW614" i="1" s="1"/>
  <c r="BV491" i="1"/>
  <c r="BW491" i="1" s="1"/>
  <c r="BV743" i="1"/>
  <c r="BW743" i="1" s="1"/>
  <c r="BV742" i="1"/>
  <c r="BW742" i="1" s="1"/>
  <c r="BV257" i="1"/>
  <c r="BW257" i="1" s="1"/>
  <c r="BV563" i="1"/>
  <c r="BW563" i="1" s="1"/>
  <c r="BV762" i="1"/>
  <c r="BW762" i="1" s="1"/>
  <c r="BV761" i="1"/>
  <c r="BW761" i="1" s="1"/>
  <c r="BV1151" i="1"/>
  <c r="BW1151" i="1" s="1"/>
  <c r="BV28" i="1"/>
  <c r="BW28" i="1" s="1"/>
  <c r="BV27" i="1"/>
  <c r="BW27" i="1" s="1"/>
  <c r="BV26" i="1"/>
  <c r="BW26" i="1" s="1"/>
  <c r="BV25" i="1"/>
  <c r="BW25" i="1" s="1"/>
  <c r="BV741" i="1"/>
  <c r="BW741" i="1" s="1"/>
  <c r="BV445" i="1"/>
  <c r="BW445" i="1" s="1"/>
  <c r="BV216" i="1"/>
  <c r="BW216" i="1" s="1"/>
  <c r="BV740" i="1"/>
  <c r="BW740" i="1" s="1"/>
  <c r="BV943" i="1"/>
  <c r="BW943" i="1" s="1"/>
  <c r="BV923" i="1"/>
  <c r="BW923" i="1" s="1"/>
  <c r="BV278" i="1"/>
  <c r="BW278" i="1" s="1"/>
  <c r="BV942" i="1"/>
  <c r="BW942" i="1" s="1"/>
  <c r="BV148" i="1"/>
  <c r="BW148" i="1" s="1"/>
  <c r="BV147" i="1"/>
  <c r="BW147" i="1" s="1"/>
  <c r="BV562" i="1"/>
  <c r="BW562" i="1" s="1"/>
  <c r="BV652" i="1"/>
  <c r="BW652" i="1" s="1"/>
  <c r="BV739" i="1"/>
  <c r="BW739" i="1" s="1"/>
  <c r="BV738" i="1"/>
  <c r="BW738" i="1" s="1"/>
  <c r="BV561" i="1"/>
  <c r="BW561" i="1" s="1"/>
  <c r="BV737" i="1"/>
  <c r="BW737" i="1" s="1"/>
  <c r="BV1070" i="1"/>
  <c r="BW1070" i="1" s="1"/>
  <c r="BV353" i="1"/>
  <c r="BW353" i="1" s="1"/>
  <c r="BV164" i="1"/>
  <c r="BW164" i="1" s="1"/>
  <c r="BV163" i="1"/>
  <c r="BW163" i="1" s="1"/>
  <c r="BV162" i="1"/>
  <c r="BW162" i="1" s="1"/>
  <c r="BV998" i="1"/>
  <c r="BW998" i="1" s="1"/>
  <c r="BV830" i="1"/>
  <c r="BW830" i="1" s="1"/>
  <c r="BV394" i="1"/>
  <c r="BW394" i="1" s="1"/>
  <c r="BV393" i="1"/>
  <c r="BW393" i="1" s="1"/>
  <c r="BV964" i="1"/>
  <c r="BW964" i="1" s="1"/>
  <c r="BV799" i="1"/>
  <c r="BW799" i="1" s="1"/>
  <c r="BV113" i="1"/>
  <c r="BW113" i="1" s="1"/>
  <c r="BV651" i="1"/>
  <c r="BW651" i="1" s="1"/>
  <c r="BV146" i="1"/>
  <c r="BW146" i="1" s="1"/>
  <c r="BV145" i="1"/>
  <c r="BW145" i="1" s="1"/>
  <c r="BV736" i="1"/>
  <c r="BW736" i="1" s="1"/>
  <c r="BV244" i="1"/>
  <c r="BW244" i="1" s="1"/>
  <c r="BV243" i="1"/>
  <c r="BW243" i="1" s="1"/>
  <c r="BV242" i="1"/>
  <c r="BW242" i="1" s="1"/>
  <c r="BV241" i="1"/>
  <c r="BW241" i="1" s="1"/>
  <c r="BV214" i="1"/>
  <c r="BW214" i="1" s="1"/>
  <c r="BV44" i="1"/>
  <c r="BW44" i="1" s="1"/>
  <c r="BV829" i="1"/>
  <c r="BW829" i="1" s="1"/>
  <c r="BV828" i="1"/>
  <c r="BW828" i="1" s="1"/>
  <c r="BV213" i="1"/>
  <c r="BW213" i="1" s="1"/>
  <c r="BV827" i="1"/>
  <c r="BW827" i="1" s="1"/>
  <c r="BV735" i="1"/>
  <c r="BW735" i="1" s="1"/>
  <c r="BV1115" i="1"/>
  <c r="BW1115" i="1" s="1"/>
  <c r="BV1114" i="1"/>
  <c r="BW1114" i="1" s="1"/>
  <c r="BV66" i="1"/>
  <c r="BW66" i="1" s="1"/>
  <c r="BV65" i="1"/>
  <c r="BW65" i="1" s="1"/>
  <c r="BV509" i="1"/>
  <c r="BW509" i="1" s="1"/>
  <c r="BV579" i="1"/>
  <c r="BW579" i="1" s="1"/>
  <c r="BV825" i="1"/>
  <c r="BW825" i="1" s="1"/>
  <c r="BV824" i="1"/>
  <c r="BW824" i="1" s="1"/>
  <c r="BV240" i="1"/>
  <c r="BW240" i="1" s="1"/>
  <c r="BV36" i="1"/>
  <c r="BW36" i="1" s="1"/>
  <c r="BV352" i="1"/>
  <c r="BW352" i="1" s="1"/>
  <c r="BV596" i="1"/>
  <c r="BW596" i="1" s="1"/>
  <c r="BV595" i="1"/>
  <c r="BW595" i="1" s="1"/>
  <c r="BV594" i="1"/>
  <c r="BW594" i="1" s="1"/>
  <c r="BV593" i="1"/>
  <c r="BW593" i="1" s="1"/>
  <c r="BV963" i="1"/>
  <c r="BW963" i="1" s="1"/>
  <c r="BV8" i="1"/>
  <c r="BW8" i="1" s="1"/>
  <c r="BV891" i="1"/>
  <c r="BW891" i="1" s="1"/>
  <c r="BV545" i="1"/>
  <c r="BW545" i="1" s="1"/>
  <c r="BV112" i="1"/>
  <c r="BW112" i="1" s="1"/>
  <c r="BV973" i="1"/>
  <c r="BW973" i="1" s="1"/>
  <c r="BV156" i="1"/>
  <c r="BW156" i="1" s="1"/>
  <c r="BV208" i="1"/>
  <c r="BW208" i="1" s="1"/>
  <c r="BV19" i="1"/>
  <c r="BW19" i="1" s="1"/>
  <c r="BV207" i="1"/>
  <c r="BW207" i="1" s="1"/>
  <c r="BV996" i="1"/>
  <c r="BW996" i="1" s="1"/>
  <c r="BV995" i="1"/>
  <c r="BW995" i="1" s="1"/>
  <c r="BV937" i="1"/>
  <c r="BW937" i="1" s="1"/>
  <c r="BV206" i="1"/>
  <c r="BW206" i="1" s="1"/>
  <c r="BV97" i="1"/>
  <c r="BW97" i="1" s="1"/>
  <c r="BV730" i="1"/>
  <c r="BW730" i="1" s="1"/>
  <c r="BV96" i="1"/>
  <c r="BW96" i="1" s="1"/>
  <c r="BV962" i="1"/>
  <c r="BW962" i="1" s="1"/>
  <c r="BV336" i="1"/>
  <c r="BW336" i="1" s="1"/>
  <c r="BV335" i="1"/>
  <c r="BW335" i="1" s="1"/>
  <c r="BV255" i="1"/>
  <c r="BW255" i="1" s="1"/>
  <c r="BV254" i="1"/>
  <c r="BW254" i="1" s="1"/>
  <c r="BV144" i="1"/>
  <c r="BW144" i="1" s="1"/>
  <c r="BV419" i="1"/>
  <c r="BW419" i="1" s="1"/>
  <c r="BV418" i="1"/>
  <c r="BW418" i="1" s="1"/>
  <c r="BV71" i="1"/>
  <c r="BW71" i="1" s="1"/>
  <c r="BV70" i="1"/>
  <c r="BW70" i="1" s="1"/>
  <c r="BV69" i="1"/>
  <c r="BW69" i="1" s="1"/>
  <c r="BV796" i="1"/>
  <c r="BW796" i="1" s="1"/>
  <c r="BV369" i="1"/>
  <c r="BW369" i="1" s="1"/>
  <c r="BV850" i="1"/>
  <c r="BW850" i="1" s="1"/>
  <c r="BV252" i="1"/>
  <c r="BW252" i="1" s="1"/>
  <c r="BV1069" i="1"/>
  <c r="BW1069" i="1" s="1"/>
  <c r="BV271" i="1"/>
  <c r="BW271" i="1" s="1"/>
  <c r="BV18" i="1"/>
  <c r="BW18" i="1" s="1"/>
  <c r="BV95" i="1"/>
  <c r="BW95" i="1" s="1"/>
  <c r="BV795" i="1"/>
  <c r="BW795" i="1" s="1"/>
  <c r="BV427" i="1"/>
  <c r="BW427" i="1" s="1"/>
  <c r="BV94" i="1"/>
  <c r="BW94" i="1" s="1"/>
  <c r="BV961" i="1"/>
  <c r="BW961" i="1" s="1"/>
  <c r="BV960" i="1"/>
  <c r="BW960" i="1" s="1"/>
  <c r="BV143" i="1"/>
  <c r="BW143" i="1" s="1"/>
  <c r="BV1037" i="1"/>
  <c r="BW1037" i="1" s="1"/>
  <c r="BV204" i="1"/>
  <c r="BW204" i="1" s="1"/>
  <c r="BV17" i="1"/>
  <c r="BW17" i="1" s="1"/>
  <c r="BV1036" i="1"/>
  <c r="BW1036" i="1" s="1"/>
  <c r="BV78" i="1"/>
  <c r="BW78" i="1" s="1"/>
  <c r="BV959" i="1"/>
  <c r="BW959" i="1" s="1"/>
  <c r="BV203" i="1"/>
  <c r="BW203" i="1" s="1"/>
  <c r="BV794" i="1"/>
  <c r="BW794" i="1" s="1"/>
  <c r="BV1087" i="1"/>
  <c r="BW1087" i="1" s="1"/>
  <c r="BV728" i="1"/>
  <c r="BW728" i="1" s="1"/>
  <c r="BV290" i="1"/>
  <c r="BW290" i="1" s="1"/>
  <c r="BV142" i="1"/>
  <c r="BW142" i="1" s="1"/>
  <c r="BV1113" i="1"/>
  <c r="BW1113" i="1" s="1"/>
  <c r="BV1112" i="1"/>
  <c r="BW1112" i="1" s="1"/>
  <c r="BV727" i="1"/>
  <c r="BW727" i="1" s="1"/>
  <c r="BV270" i="1"/>
  <c r="BW270" i="1" s="1"/>
  <c r="BV941" i="1"/>
  <c r="BW941" i="1" s="1"/>
  <c r="BV648" i="1"/>
  <c r="BW648" i="1" s="1"/>
  <c r="BV823" i="1"/>
  <c r="BW823" i="1" s="1"/>
  <c r="BV822" i="1"/>
  <c r="BW822" i="1" s="1"/>
  <c r="BV821" i="1"/>
  <c r="BW821" i="1" s="1"/>
  <c r="BV820" i="1"/>
  <c r="BW820" i="1" s="1"/>
  <c r="BV819" i="1"/>
  <c r="BW819" i="1" s="1"/>
  <c r="BV818" i="1"/>
  <c r="BW818" i="1" s="1"/>
  <c r="BV817" i="1"/>
  <c r="BW817" i="1" s="1"/>
  <c r="BV1017" i="1"/>
  <c r="BW1017" i="1" s="1"/>
  <c r="BV816" i="1"/>
  <c r="BW816" i="1" s="1"/>
  <c r="BV815" i="1"/>
  <c r="BW815" i="1" s="1"/>
  <c r="BV814" i="1"/>
  <c r="BW814" i="1" s="1"/>
  <c r="BV813" i="1"/>
  <c r="BW813" i="1" s="1"/>
  <c r="BV958" i="1"/>
  <c r="BW958" i="1" s="1"/>
  <c r="BV726" i="1"/>
  <c r="BW726" i="1" s="1"/>
  <c r="BV1068" i="1"/>
  <c r="BW1068" i="1" s="1"/>
  <c r="BV1067" i="1"/>
  <c r="BW1067" i="1" s="1"/>
  <c r="BV1078" i="1"/>
  <c r="BW1078" i="1" s="1"/>
  <c r="BV957" i="1"/>
  <c r="BW957" i="1" s="1"/>
  <c r="BV956" i="1"/>
  <c r="BW956" i="1" s="1"/>
  <c r="BV955" i="1"/>
  <c r="BW955" i="1" s="1"/>
  <c r="BV315" i="1"/>
  <c r="BW315" i="1" s="1"/>
  <c r="BV970" i="1"/>
  <c r="BW970" i="1" s="1"/>
  <c r="BV1141" i="1"/>
  <c r="BW1141" i="1" s="1"/>
  <c r="BV16" i="1"/>
  <c r="BW16" i="1" s="1"/>
  <c r="BV1140" i="1"/>
  <c r="BW1140" i="1" s="1"/>
  <c r="BV936" i="1"/>
  <c r="BW936" i="1" s="1"/>
  <c r="BV457" i="1"/>
  <c r="BW457" i="1" s="1"/>
  <c r="BV130" i="1"/>
  <c r="BW130" i="1" s="1"/>
  <c r="BV1010" i="1"/>
  <c r="BW1010" i="1" s="1"/>
  <c r="BV954" i="1"/>
  <c r="BW954" i="1" s="1"/>
  <c r="BV239" i="1"/>
  <c r="BW239" i="1" s="1"/>
  <c r="BV1111" i="1"/>
  <c r="BW1111" i="1" s="1"/>
  <c r="BV508" i="1"/>
  <c r="BW508" i="1" s="1"/>
  <c r="BV506" i="1"/>
  <c r="BW506" i="1" s="1"/>
  <c r="BV505" i="1"/>
  <c r="BW505" i="1" s="1"/>
  <c r="BV504" i="1"/>
  <c r="BW504" i="1" s="1"/>
  <c r="BV77" i="1"/>
  <c r="BW77" i="1" s="1"/>
  <c r="BV109" i="1"/>
  <c r="BW109" i="1" s="1"/>
  <c r="BV92" i="1"/>
  <c r="BW92" i="1" s="1"/>
  <c r="BV503" i="1"/>
  <c r="BW503" i="1" s="1"/>
  <c r="BV866" i="1"/>
  <c r="BW866" i="1" s="1"/>
  <c r="BV725" i="1"/>
  <c r="BW725" i="1" s="1"/>
  <c r="BV622" i="1"/>
  <c r="BW622" i="1" s="1"/>
  <c r="BV199" i="1"/>
  <c r="BW199" i="1" s="1"/>
  <c r="BV198" i="1"/>
  <c r="BW198" i="1" s="1"/>
  <c r="BV665" i="1"/>
  <c r="BW665" i="1" s="1"/>
  <c r="BV629" i="1"/>
  <c r="BW629" i="1" s="1"/>
  <c r="BV628" i="1"/>
  <c r="BW628" i="1" s="1"/>
  <c r="BV1077" i="1"/>
  <c r="BW1077" i="1" s="1"/>
  <c r="BV267" i="1"/>
  <c r="BW267" i="1" s="1"/>
  <c r="BV266" i="1"/>
  <c r="BW266" i="1" s="1"/>
  <c r="BV108" i="1"/>
  <c r="BW108" i="1" s="1"/>
  <c r="BV197" i="1"/>
  <c r="BW197" i="1" s="1"/>
  <c r="BV196" i="1"/>
  <c r="BW196" i="1" s="1"/>
  <c r="BV885" i="1"/>
  <c r="BW885" i="1" s="1"/>
  <c r="BV647" i="1"/>
  <c r="BW647" i="1" s="1"/>
  <c r="BV265" i="1"/>
  <c r="BW265" i="1" s="1"/>
  <c r="BV542" i="1"/>
  <c r="BW542" i="1" s="1"/>
  <c r="BV249" i="1"/>
  <c r="BW249" i="1" s="1"/>
  <c r="BV76" i="1"/>
  <c r="BW76" i="1" s="1"/>
  <c r="BV264" i="1"/>
  <c r="BW264" i="1" s="1"/>
  <c r="BV334" i="1"/>
  <c r="BW334" i="1" s="1"/>
  <c r="BV333" i="1"/>
  <c r="BW333" i="1" s="1"/>
  <c r="BV7" i="1"/>
  <c r="BW7" i="1" s="1"/>
  <c r="BV559" i="1"/>
  <c r="BW559" i="1" s="1"/>
  <c r="BV6" i="1"/>
  <c r="BW6" i="1" s="1"/>
  <c r="BV592" i="1"/>
  <c r="BW592" i="1" s="1"/>
  <c r="BV591" i="1"/>
  <c r="BW591" i="1" s="1"/>
  <c r="BV321" i="1"/>
  <c r="BW321" i="1" s="1"/>
  <c r="BV320" i="1"/>
  <c r="BW320" i="1" s="1"/>
  <c r="BV319" i="1"/>
  <c r="BW319" i="1" s="1"/>
  <c r="BV541" i="1"/>
  <c r="BW541" i="1" s="1"/>
  <c r="BV64" i="1"/>
  <c r="BW64" i="1" s="1"/>
  <c r="BV63" i="1"/>
  <c r="BW63" i="1" s="1"/>
  <c r="BV664" i="1"/>
  <c r="BW664" i="1" s="1"/>
  <c r="BV663" i="1"/>
  <c r="BW663" i="1" s="1"/>
  <c r="BV662" i="1"/>
  <c r="BW662" i="1" s="1"/>
  <c r="BV912" i="1"/>
  <c r="BW912" i="1" s="1"/>
  <c r="BV1207" i="1"/>
  <c r="BW1207" i="1" s="1"/>
  <c r="BV1221" i="1"/>
  <c r="BW1221" i="1" s="1"/>
  <c r="BV558" i="1"/>
  <c r="BW558" i="1" s="1"/>
  <c r="BV557" i="1"/>
  <c r="BW557" i="1" s="1"/>
  <c r="BV1187" i="1"/>
  <c r="BW1187" i="1" s="1"/>
  <c r="BV1016" i="1"/>
  <c r="BW1016" i="1" s="1"/>
  <c r="BV193" i="1"/>
  <c r="BW193" i="1" s="1"/>
  <c r="BV364" i="1"/>
  <c r="BW364" i="1" s="1"/>
  <c r="BV237" i="1"/>
  <c r="BW237" i="1" s="1"/>
  <c r="BV236" i="1"/>
  <c r="BW236" i="1" s="1"/>
  <c r="BV191" i="1"/>
  <c r="BW191" i="1" s="1"/>
  <c r="BV140" i="1"/>
  <c r="BW140" i="1" s="1"/>
  <c r="BV161" i="1"/>
  <c r="BW161" i="1" s="1"/>
  <c r="BV160" i="1"/>
  <c r="BW160" i="1" s="1"/>
  <c r="BV677" i="1"/>
  <c r="BW677" i="1" s="1"/>
  <c r="BV499" i="1"/>
  <c r="BW499" i="1" s="1"/>
  <c r="BV498" i="1"/>
  <c r="BW498" i="1" s="1"/>
  <c r="BV680" i="1"/>
  <c r="BW680" i="1" s="1"/>
  <c r="BV676" i="1"/>
  <c r="BW676" i="1" s="1"/>
  <c r="BV190" i="1"/>
  <c r="BW190" i="1" s="1"/>
  <c r="BV129" i="1"/>
  <c r="BW129" i="1" s="1"/>
  <c r="BV849" i="1"/>
  <c r="BW849" i="1" s="1"/>
  <c r="BV456" i="1"/>
  <c r="BW456" i="1" s="1"/>
  <c r="BV188" i="1"/>
  <c r="BW188" i="1" s="1"/>
  <c r="BV34" i="1"/>
  <c r="BW34" i="1" s="1"/>
  <c r="BV107" i="1"/>
  <c r="BW107" i="1" s="1"/>
  <c r="BV1085" i="1"/>
  <c r="BW1085" i="1" s="1"/>
  <c r="BV1084" i="1"/>
  <c r="BW1084" i="1" s="1"/>
  <c r="BV1083" i="1"/>
  <c r="BW1083" i="1" s="1"/>
  <c r="BV1082" i="1"/>
  <c r="BW1082" i="1" s="1"/>
  <c r="BV1100" i="1"/>
  <c r="BW1100" i="1" s="1"/>
  <c r="BV1099" i="1"/>
  <c r="BW1099" i="1" s="1"/>
  <c r="BV471" i="1"/>
  <c r="BW471" i="1" s="1"/>
  <c r="BV53" i="1"/>
  <c r="BW53" i="1" s="1"/>
  <c r="BV235" i="1"/>
  <c r="BW235" i="1" s="1"/>
  <c r="BV460" i="1"/>
  <c r="BW460" i="1" s="1"/>
  <c r="BV455" i="1"/>
  <c r="BW455" i="1" s="1"/>
  <c r="BV234" i="1"/>
  <c r="BW234" i="1" s="1"/>
  <c r="BV233" i="1"/>
  <c r="BW233" i="1" s="1"/>
  <c r="BV1136" i="1"/>
  <c r="BW1136" i="1" s="1"/>
  <c r="BV232" i="1"/>
  <c r="BW232" i="1" s="1"/>
  <c r="BV337" i="1"/>
  <c r="BW337" i="1" s="1"/>
  <c r="BV1076" i="1"/>
  <c r="BW1076" i="1" s="1"/>
  <c r="BV454" i="1"/>
  <c r="BW454" i="1" s="1"/>
  <c r="BV351" i="1"/>
  <c r="BW351" i="1" s="1"/>
  <c r="BV1206" i="1"/>
  <c r="BW1206" i="1" s="1"/>
  <c r="BV1220" i="1"/>
  <c r="BW1220" i="1" s="1"/>
  <c r="BV1035" i="1"/>
  <c r="BW1035" i="1" s="1"/>
  <c r="BV1171" i="1"/>
  <c r="BW1171" i="1" s="1"/>
  <c r="BV185" i="1"/>
  <c r="BW185" i="1" s="1"/>
  <c r="BV590" i="1"/>
  <c r="BW590" i="1" s="1"/>
  <c r="BV184" i="1"/>
  <c r="BW184" i="1" s="1"/>
  <c r="BV183" i="1"/>
  <c r="BW183" i="1" s="1"/>
  <c r="BV589" i="1"/>
  <c r="BW589" i="1" s="1"/>
  <c r="BV1184" i="1"/>
  <c r="BW1184" i="1" s="1"/>
  <c r="BV969" i="1"/>
  <c r="BW969" i="1" s="1"/>
  <c r="BV309" i="1"/>
  <c r="BW309" i="1" s="1"/>
  <c r="BV289" i="1"/>
  <c r="BW289" i="1" s="1"/>
  <c r="BV288" i="1"/>
  <c r="BW288" i="1" s="1"/>
  <c r="BV287" i="1"/>
  <c r="BW287" i="1" s="1"/>
  <c r="BV332" i="1"/>
  <c r="BW332" i="1" s="1"/>
  <c r="BV331" i="1"/>
  <c r="BW331" i="1" s="1"/>
  <c r="BV1075" i="1"/>
  <c r="BW1075" i="1" s="1"/>
  <c r="BV139" i="1"/>
  <c r="BW139" i="1" s="1"/>
  <c r="BV1074" i="1"/>
  <c r="BW1074" i="1" s="1"/>
  <c r="BV717" i="1"/>
  <c r="BW717" i="1" s="1"/>
  <c r="BV91" i="1"/>
  <c r="BW91" i="1" s="1"/>
  <c r="BV1034" i="1"/>
  <c r="BW1034" i="1" s="1"/>
  <c r="BV661" i="1"/>
  <c r="BW661" i="1" s="1"/>
  <c r="BV304" i="1"/>
  <c r="BW304" i="1" s="1"/>
  <c r="BV470" i="1"/>
  <c r="BW470" i="1" s="1"/>
  <c r="BV788" i="1"/>
  <c r="BW788" i="1" s="1"/>
  <c r="BV950" i="1"/>
  <c r="BW950" i="1" s="1"/>
  <c r="BV811" i="1"/>
  <c r="BW811" i="1" s="1"/>
  <c r="BV1073" i="1"/>
  <c r="BW1073" i="1" s="1"/>
  <c r="BV540" i="1"/>
  <c r="BW540" i="1" s="1"/>
  <c r="BV182" i="1"/>
  <c r="BW182" i="1" s="1"/>
  <c r="BV90" i="1"/>
  <c r="BW90" i="1" s="1"/>
  <c r="BV787" i="1"/>
  <c r="BW787" i="1" s="1"/>
  <c r="BV992" i="1"/>
  <c r="BW992" i="1" s="1"/>
  <c r="BV991" i="1"/>
  <c r="BW991" i="1" s="1"/>
  <c r="BV786" i="1"/>
  <c r="BW786" i="1" s="1"/>
  <c r="BV1215" i="1"/>
  <c r="BW1215" i="1" s="1"/>
  <c r="BV350" i="1"/>
  <c r="BW350" i="1" s="1"/>
  <c r="BV660" i="1"/>
  <c r="BW660" i="1" s="1"/>
  <c r="BV138" i="1"/>
  <c r="BW138" i="1" s="1"/>
  <c r="BV137" i="1"/>
  <c r="BW137" i="1" s="1"/>
  <c r="BV318" i="1"/>
  <c r="BW318" i="1" s="1"/>
  <c r="BV453" i="1"/>
  <c r="BW453" i="1" s="1"/>
  <c r="BV231" i="1"/>
  <c r="BW231" i="1" s="1"/>
  <c r="BV349" i="1"/>
  <c r="BW349" i="1" s="1"/>
  <c r="BV440" i="1"/>
  <c r="BW440" i="1" s="1"/>
  <c r="BV810" i="1"/>
  <c r="BW810" i="1" s="1"/>
  <c r="BV909" i="1"/>
  <c r="BW909" i="1" s="1"/>
  <c r="BV785" i="1"/>
  <c r="BW785" i="1" s="1"/>
  <c r="BV363" i="1"/>
  <c r="BW363" i="1" s="1"/>
  <c r="BV646" i="1"/>
  <c r="BW646" i="1" s="1"/>
  <c r="BV645" i="1"/>
  <c r="BW645" i="1" s="1"/>
  <c r="BV128" i="1"/>
  <c r="BW128" i="1" s="1"/>
  <c r="BV180" i="1"/>
  <c r="BW180" i="1" s="1"/>
  <c r="BV933" i="1"/>
  <c r="BW933" i="1" s="1"/>
  <c r="BV348" i="1"/>
  <c r="BW348" i="1" s="1"/>
  <c r="BV784" i="1"/>
  <c r="BW784" i="1" s="1"/>
  <c r="BV783" i="1"/>
  <c r="BW783" i="1" s="1"/>
  <c r="BV426" i="1"/>
  <c r="BW426" i="1" s="1"/>
  <c r="BV555" i="1"/>
  <c r="BW555" i="1" s="1"/>
  <c r="BV178" i="1"/>
  <c r="BW178" i="1" s="1"/>
  <c r="BV760" i="1"/>
  <c r="BW760" i="1" s="1"/>
  <c r="BV177" i="1"/>
  <c r="BW177" i="1" s="1"/>
  <c r="BV15" i="1"/>
  <c r="BW15" i="1" s="1"/>
  <c r="BV621" i="1"/>
  <c r="BW621" i="1" s="1"/>
  <c r="BV388" i="1"/>
  <c r="BW388" i="1" s="1"/>
  <c r="BV387" i="1"/>
  <c r="BW387" i="1" s="1"/>
  <c r="BV106" i="1"/>
  <c r="BW106" i="1" s="1"/>
  <c r="BV715" i="1"/>
  <c r="BW715" i="1" s="1"/>
  <c r="BV809" i="1"/>
  <c r="BW809" i="1" s="1"/>
  <c r="BV282" i="1"/>
  <c r="BW282" i="1" s="1"/>
  <c r="BV89" i="1"/>
  <c r="BW89" i="1" s="1"/>
  <c r="BV105" i="1"/>
  <c r="BW105" i="1" s="1"/>
  <c r="BV538" i="1"/>
  <c r="BW538" i="1" s="1"/>
  <c r="BV537" i="1"/>
  <c r="BW537" i="1" s="1"/>
  <c r="BV536" i="1"/>
  <c r="BW536" i="1" s="1"/>
  <c r="BV5" i="1"/>
  <c r="BW5" i="1" s="1"/>
  <c r="BV644" i="1"/>
  <c r="BW644" i="1" s="1"/>
  <c r="BV758" i="1"/>
  <c r="BW758" i="1" s="1"/>
  <c r="BV176" i="1"/>
  <c r="BW176" i="1" s="1"/>
  <c r="BV347" i="1"/>
  <c r="BW347" i="1" s="1"/>
  <c r="BV900" i="1"/>
  <c r="BW900" i="1" s="1"/>
  <c r="BV1154" i="1"/>
  <c r="BW1154" i="1" s="1"/>
  <c r="BV32" i="1"/>
  <c r="BW32" i="1" s="1"/>
  <c r="BV439" i="1"/>
  <c r="BW439" i="1" s="1"/>
  <c r="BV438" i="1"/>
  <c r="BW438" i="1" s="1"/>
  <c r="BV437" i="1"/>
  <c r="BW437" i="1" s="1"/>
  <c r="BV713" i="1"/>
  <c r="BW713" i="1" s="1"/>
  <c r="BV554" i="1"/>
  <c r="BW554" i="1" s="1"/>
  <c r="BV710" i="1"/>
  <c r="BW710" i="1" s="1"/>
  <c r="BV346" i="1"/>
  <c r="BW346" i="1" s="1"/>
  <c r="BV553" i="1"/>
  <c r="BW553" i="1" s="1"/>
  <c r="BV88" i="1"/>
  <c r="BW88" i="1" s="1"/>
  <c r="BV230" i="1"/>
  <c r="BW230" i="1" s="1"/>
  <c r="BV988" i="1"/>
  <c r="BW988" i="1" s="1"/>
  <c r="BV987" i="1"/>
  <c r="BW987" i="1" s="1"/>
  <c r="BV409" i="1"/>
  <c r="BW409" i="1" s="1"/>
  <c r="BV408" i="1"/>
  <c r="BW408" i="1" s="1"/>
  <c r="BV709" i="1"/>
  <c r="BW709" i="1" s="1"/>
  <c r="BV708" i="1"/>
  <c r="BW708" i="1" s="1"/>
  <c r="BV940" i="1"/>
  <c r="BW940" i="1" s="1"/>
  <c r="BV707" i="1"/>
  <c r="BW707" i="1" s="1"/>
  <c r="BV31" i="1"/>
  <c r="BW31" i="1" s="1"/>
  <c r="BV611" i="1"/>
  <c r="BW611" i="1" s="1"/>
  <c r="BV610" i="1"/>
  <c r="BW610" i="1" s="1"/>
  <c r="BV1199" i="1"/>
  <c r="BW1199" i="1" s="1"/>
  <c r="BV706" i="1"/>
  <c r="BW706" i="1" s="1"/>
  <c r="BV852" i="1"/>
  <c r="BW852" i="1" s="1"/>
  <c r="BV552" i="1"/>
  <c r="BW552" i="1" s="1"/>
  <c r="BV984" i="1"/>
  <c r="BW984" i="1" s="1"/>
  <c r="BV908" i="1"/>
  <c r="BW908" i="1" s="1"/>
  <c r="BV451" i="1"/>
  <c r="BW451" i="1" s="1"/>
  <c r="BV345" i="1"/>
  <c r="BW345" i="1" s="1"/>
  <c r="BV703" i="1"/>
  <c r="BW703" i="1" s="1"/>
  <c r="BV642" i="1"/>
  <c r="BW642" i="1" s="1"/>
  <c r="BV641" i="1"/>
  <c r="BW641" i="1" s="1"/>
  <c r="BV1182" i="1"/>
  <c r="BW1182" i="1" s="1"/>
  <c r="BV1181" i="1"/>
  <c r="BW1181" i="1" s="1"/>
  <c r="BV384" i="1"/>
  <c r="BW384" i="1" s="1"/>
  <c r="BV23" i="1"/>
  <c r="BW23" i="1" s="1"/>
  <c r="BV22" i="1"/>
  <c r="BW22" i="1" s="1"/>
  <c r="BV21" i="1"/>
  <c r="BW21" i="1" s="1"/>
  <c r="BV20" i="1"/>
  <c r="BW20" i="1" s="1"/>
  <c r="BV383" i="1"/>
  <c r="BW383" i="1" s="1"/>
  <c r="BV382" i="1"/>
  <c r="BW382" i="1" s="1"/>
  <c r="BV1062" i="1"/>
  <c r="BW1062" i="1" s="1"/>
  <c r="BV674" i="1"/>
  <c r="BW674" i="1" s="1"/>
  <c r="BV229" i="1"/>
  <c r="BW229" i="1" s="1"/>
  <c r="BV228" i="1"/>
  <c r="BW228" i="1" s="1"/>
  <c r="BV1131" i="1"/>
  <c r="BW1131" i="1" s="1"/>
  <c r="BV778" i="1"/>
  <c r="BW778" i="1" s="1"/>
  <c r="BV307" i="1"/>
  <c r="BW307" i="1" s="1"/>
  <c r="BV1032" i="1"/>
  <c r="BW1032" i="1" s="1"/>
  <c r="BV227" i="1"/>
  <c r="BW227" i="1" s="1"/>
  <c r="BV226" i="1"/>
  <c r="BW226" i="1" s="1"/>
  <c r="BV425" i="1"/>
  <c r="BW425" i="1" s="1"/>
  <c r="BV424" i="1"/>
  <c r="BW424" i="1" s="1"/>
  <c r="BV423" i="1"/>
  <c r="BW423" i="1" s="1"/>
  <c r="BV609" i="1"/>
  <c r="BW609" i="1" s="1"/>
  <c r="BV1169" i="1"/>
  <c r="BW1169" i="1" s="1"/>
  <c r="BV1205" i="1"/>
  <c r="BW1205" i="1" s="1"/>
  <c r="BV1204" i="1"/>
  <c r="BW1204" i="1" s="1"/>
  <c r="BV175" i="1"/>
  <c r="BW175" i="1" s="1"/>
  <c r="BV922" i="1"/>
  <c r="BW922" i="1" s="1"/>
  <c r="BV899" i="1"/>
  <c r="BW899" i="1" s="1"/>
  <c r="BV1214" i="1"/>
  <c r="BW1214" i="1" s="1"/>
  <c r="BV608" i="1"/>
  <c r="BW608" i="1" s="1"/>
  <c r="BV749" i="1"/>
  <c r="BW749" i="1" s="1"/>
  <c r="BV225" i="1"/>
  <c r="BW225" i="1" s="1"/>
  <c r="BV174" i="1"/>
  <c r="BW174" i="1" s="1"/>
  <c r="BV1031" i="1"/>
  <c r="BW1031" i="1" s="1"/>
  <c r="BV640" i="1"/>
  <c r="BW640" i="1" s="1"/>
  <c r="BV338" i="1"/>
  <c r="BW338" i="1" s="1"/>
  <c r="BV639" i="1"/>
  <c r="BW639" i="1" s="1"/>
  <c r="BV638" i="1"/>
  <c r="BW638" i="1" s="1"/>
  <c r="BV104" i="1"/>
  <c r="BW104" i="1" s="1"/>
  <c r="BV224" i="1"/>
  <c r="BW224" i="1" s="1"/>
  <c r="BV627" i="1"/>
  <c r="BW627" i="1" s="1"/>
  <c r="BV626" i="1"/>
  <c r="BW626" i="1" s="1"/>
  <c r="BV1030" i="1"/>
  <c r="BW1030" i="1" s="1"/>
  <c r="BV327" i="1"/>
  <c r="BW327" i="1" s="1"/>
  <c r="BV607" i="1"/>
  <c r="BW607" i="1" s="1"/>
  <c r="BV326" i="1"/>
  <c r="BW326" i="1" s="1"/>
  <c r="BV1149" i="1"/>
  <c r="BW1149" i="1" s="1"/>
  <c r="BV1108" i="1"/>
  <c r="BW1108" i="1" s="1"/>
  <c r="BV14" i="1"/>
  <c r="BW14" i="1" s="1"/>
  <c r="BV13" i="1"/>
  <c r="BW13" i="1" s="1"/>
  <c r="BV1072" i="1"/>
  <c r="BW1072" i="1" s="1"/>
  <c r="BV407" i="1"/>
  <c r="BW407" i="1" s="1"/>
  <c r="BV286" i="1"/>
  <c r="BW286" i="1" s="1"/>
  <c r="BV948" i="1"/>
  <c r="BW948" i="1" s="1"/>
  <c r="BV947" i="1"/>
  <c r="BW947" i="1" s="1"/>
  <c r="BV620" i="1"/>
  <c r="BW620" i="1" s="1"/>
  <c r="BV344" i="1"/>
  <c r="BW344" i="1" s="1"/>
  <c r="BV907" i="1"/>
  <c r="BW907" i="1" s="1"/>
  <c r="BV906" i="1"/>
  <c r="BW906" i="1" s="1"/>
  <c r="BV1081" i="1"/>
  <c r="BW1081" i="1" s="1"/>
  <c r="BV1080" i="1"/>
  <c r="BW1080" i="1" s="1"/>
  <c r="BV343" i="1"/>
  <c r="BW343" i="1" s="1"/>
  <c r="BV983" i="1"/>
  <c r="BW983" i="1" s="1"/>
  <c r="BV982" i="1"/>
  <c r="BW982" i="1" s="1"/>
  <c r="BV1107" i="1"/>
  <c r="BW1107" i="1" s="1"/>
  <c r="BV330" i="1"/>
  <c r="BW330" i="1" s="1"/>
  <c r="BV12" i="1"/>
  <c r="BW12" i="1" s="1"/>
  <c r="BV48" i="1"/>
  <c r="BW48" i="1" s="1"/>
  <c r="BV863" i="1"/>
  <c r="BW863" i="1" s="1"/>
  <c r="BV658" i="1"/>
  <c r="BW658" i="1" s="1"/>
  <c r="BV1168" i="1"/>
  <c r="BW1168" i="1" s="1"/>
  <c r="BV329" i="1"/>
  <c r="BW329" i="1" s="1"/>
  <c r="BV777" i="1"/>
  <c r="BW777" i="1" s="1"/>
  <c r="BV1014" i="1"/>
  <c r="BW1014" i="1" s="1"/>
  <c r="BV1043" i="1"/>
  <c r="BW1043" i="1" s="1"/>
  <c r="BV450" i="1"/>
  <c r="BW450" i="1" s="1"/>
  <c r="BV930" i="1"/>
  <c r="BW930" i="1" s="1"/>
  <c r="BV929" i="1"/>
  <c r="BW929" i="1" s="1"/>
  <c r="BV324" i="1"/>
  <c r="BW324" i="1" s="1"/>
  <c r="BV323" i="1"/>
  <c r="BW323" i="1" s="1"/>
  <c r="BV173" i="1"/>
  <c r="BW173" i="1" s="1"/>
  <c r="BV172" i="1"/>
  <c r="BW172" i="1" s="1"/>
  <c r="BV171" i="1"/>
  <c r="BW171" i="1" s="1"/>
  <c r="BV532" i="1"/>
  <c r="BW532" i="1" s="1"/>
  <c r="BV606" i="1"/>
  <c r="BW606" i="1" s="1"/>
  <c r="BV625" i="1"/>
  <c r="BW625" i="1" s="1"/>
  <c r="BV946" i="1"/>
  <c r="BW946" i="1" s="1"/>
  <c r="BV845" i="1"/>
  <c r="BW845" i="1" s="1"/>
  <c r="BV844" i="1"/>
  <c r="BW844" i="1" s="1"/>
  <c r="BV843" i="1"/>
  <c r="BW843" i="1" s="1"/>
  <c r="BV842" i="1"/>
  <c r="BW842" i="1" s="1"/>
  <c r="BV841" i="1"/>
  <c r="BW841" i="1" s="1"/>
  <c r="BV360" i="1"/>
  <c r="BW360" i="1" s="1"/>
  <c r="BV1106" i="1"/>
  <c r="BW1106" i="1" s="1"/>
  <c r="BV1176" i="1"/>
  <c r="BW1176" i="1" s="1"/>
  <c r="BV1175" i="1"/>
  <c r="BW1175" i="1" s="1"/>
  <c r="BV421" i="1"/>
  <c r="BW421" i="1" s="1"/>
  <c r="BV1148" i="1"/>
  <c r="BW1148" i="1" s="1"/>
  <c r="BV1174" i="1"/>
  <c r="BW1174" i="1" s="1"/>
  <c r="BV694" i="1"/>
  <c r="BW694" i="1" s="1"/>
  <c r="BV605" i="1"/>
  <c r="BW605" i="1" s="1"/>
  <c r="BV604" i="1"/>
  <c r="BW604" i="1" s="1"/>
  <c r="BV379" i="1"/>
  <c r="BW379" i="1" s="1"/>
  <c r="BV378" i="1"/>
  <c r="BW378" i="1" s="1"/>
  <c r="BV314" i="1"/>
  <c r="BW314" i="1" s="1"/>
  <c r="BV313" i="1"/>
  <c r="BW313" i="1" s="1"/>
  <c r="BV693" i="1"/>
  <c r="BW693" i="1" s="1"/>
  <c r="BV980" i="1"/>
  <c r="BW980" i="1" s="1"/>
  <c r="BV1028" i="1"/>
  <c r="BW1028" i="1" s="1"/>
  <c r="BV170" i="1"/>
  <c r="BW170" i="1" s="1"/>
  <c r="BV169" i="1"/>
  <c r="BW169" i="1" s="1"/>
  <c r="BV1150" i="1"/>
  <c r="BW1150" i="1" s="1"/>
  <c r="BV404" i="1"/>
  <c r="BW404" i="1" s="1"/>
  <c r="BV342" i="1"/>
  <c r="BW342" i="1" s="1"/>
  <c r="BV84" i="1"/>
  <c r="BW84" i="1" s="1"/>
  <c r="BV83" i="1"/>
  <c r="BW83" i="1" s="1"/>
  <c r="BV449" i="1"/>
  <c r="BW449" i="1" s="1"/>
  <c r="BV875" i="1"/>
  <c r="BW875" i="1" s="1"/>
  <c r="BV619" i="1"/>
  <c r="BW619" i="1" s="1"/>
  <c r="BV476" i="1"/>
  <c r="BW476" i="1" s="1"/>
  <c r="BV1056" i="1"/>
  <c r="BW1056" i="1" s="1"/>
  <c r="BV671" i="1"/>
  <c r="BW671" i="1" s="1"/>
  <c r="BV927" i="1"/>
  <c r="BW927" i="1" s="1"/>
  <c r="BV926" i="1"/>
  <c r="BW926" i="1" s="1"/>
  <c r="BV1127" i="1"/>
  <c r="BW1127" i="1" s="1"/>
  <c r="BV1126" i="1"/>
  <c r="BW1126" i="1" s="1"/>
  <c r="BV1125" i="1"/>
  <c r="BW1125" i="1" s="1"/>
  <c r="BV1124" i="1"/>
  <c r="BW1124" i="1" s="1"/>
  <c r="BV1123" i="1"/>
  <c r="BW1123" i="1" s="1"/>
  <c r="BV772" i="1"/>
  <c r="BW772" i="1" s="1"/>
  <c r="BV874" i="1"/>
  <c r="BW874" i="1" s="1"/>
  <c r="BV862" i="1"/>
  <c r="BW862" i="1" s="1"/>
  <c r="BV1122" i="1"/>
  <c r="BW1122" i="1" s="1"/>
  <c r="BV403" i="1"/>
  <c r="BW403" i="1" s="1"/>
  <c r="BV341" i="1"/>
  <c r="BW341" i="1" s="1"/>
  <c r="BV134" i="1"/>
  <c r="BW134" i="1" s="1"/>
  <c r="BV636" i="1"/>
  <c r="BW636" i="1" s="1"/>
  <c r="BV435" i="1"/>
  <c r="BW435" i="1" s="1"/>
  <c r="BV840" i="1"/>
  <c r="BW840" i="1" s="1"/>
  <c r="BV692" i="1"/>
  <c r="BW692" i="1" s="1"/>
  <c r="BV434" i="1"/>
  <c r="BW434" i="1" s="1"/>
  <c r="BV603" i="1"/>
  <c r="BW603" i="1" s="1"/>
  <c r="BV530" i="1"/>
  <c r="BW530" i="1" s="1"/>
  <c r="BV921" i="1"/>
  <c r="BW921" i="1" s="1"/>
  <c r="BV920" i="1"/>
  <c r="BW920" i="1" s="1"/>
  <c r="BV919" i="1"/>
  <c r="BW919" i="1" s="1"/>
  <c r="BV400" i="1"/>
  <c r="BW400" i="1" s="1"/>
  <c r="BV399" i="1"/>
  <c r="BW399" i="1" s="1"/>
  <c r="BV691" i="1"/>
  <c r="BW691" i="1" s="1"/>
  <c r="BV259" i="1"/>
  <c r="BW259" i="1" s="1"/>
  <c r="BV1025" i="1"/>
  <c r="BW1025" i="1" s="1"/>
  <c r="BV602" i="1"/>
  <c r="BW602" i="1" s="1"/>
  <c r="BV624" i="1"/>
  <c r="BW624" i="1" s="1"/>
  <c r="BV1024" i="1"/>
  <c r="BW1024" i="1" s="1"/>
  <c r="BV690" i="1"/>
  <c r="BW690" i="1" s="1"/>
  <c r="BV689" i="1"/>
  <c r="BW689" i="1" s="1"/>
  <c r="BV618" i="1"/>
  <c r="BW618" i="1" s="1"/>
  <c r="BV617" i="1"/>
  <c r="BW617" i="1" s="1"/>
  <c r="BV1053" i="1"/>
  <c r="BW1053" i="1" s="1"/>
  <c r="BV1052" i="1"/>
  <c r="BW1052" i="1" s="1"/>
  <c r="BV1051" i="1"/>
  <c r="BW1051" i="1" s="1"/>
  <c r="BV688" i="1"/>
  <c r="BW688" i="1" s="1"/>
  <c r="BV285" i="1"/>
  <c r="BW285" i="1" s="1"/>
  <c r="BV855" i="1"/>
  <c r="BW855" i="1" s="1"/>
  <c r="BV1105" i="1"/>
  <c r="BW1105" i="1" s="1"/>
  <c r="BV1167" i="1"/>
  <c r="BW1167" i="1" s="1"/>
  <c r="BV1009" i="1"/>
  <c r="BW1009" i="1" s="1"/>
  <c r="BV979" i="1"/>
  <c r="BW979" i="1" s="1"/>
  <c r="BV687" i="1"/>
  <c r="BW687" i="1" s="1"/>
  <c r="BV322" i="1"/>
  <c r="BW322" i="1" s="1"/>
  <c r="BV223" i="1"/>
  <c r="BW223" i="1" s="1"/>
  <c r="BV222" i="1"/>
  <c r="BW222" i="1" s="1"/>
  <c r="BV29" i="1"/>
  <c r="BW29" i="1" s="1"/>
  <c r="BV82" i="1"/>
  <c r="BW82" i="1" s="1"/>
  <c r="BV494" i="1"/>
  <c r="BW494" i="1" s="1"/>
  <c r="BV686" i="1"/>
  <c r="BW686" i="1" s="1"/>
  <c r="BV601" i="1"/>
  <c r="BW601" i="1" s="1"/>
  <c r="BV46" i="1"/>
  <c r="BW46" i="1" s="1"/>
  <c r="BV1121" i="1"/>
  <c r="BW1121" i="1" s="1"/>
  <c r="BV871" i="1"/>
  <c r="BW871" i="1" s="1"/>
  <c r="BV684" i="1"/>
  <c r="BW684" i="1" s="1"/>
  <c r="BV683" i="1"/>
  <c r="BW683" i="1" s="1"/>
  <c r="BV81" i="1"/>
  <c r="BW81" i="1" s="1"/>
  <c r="BV246" i="1"/>
  <c r="BW246" i="1" s="1"/>
  <c r="BV635" i="1"/>
  <c r="BW635" i="1" s="1"/>
  <c r="BV600" i="1"/>
  <c r="BW600" i="1" s="1"/>
  <c r="BV1103" i="1"/>
  <c r="BW1103" i="1" s="1"/>
  <c r="BV157" i="1"/>
  <c r="BW157" i="1" s="1"/>
  <c r="BV340" i="1"/>
  <c r="BW340" i="1" s="1"/>
  <c r="BV1190" i="1"/>
  <c r="BW1190" i="1" s="1"/>
  <c r="BV167" i="1"/>
  <c r="BW167" i="1" s="1"/>
  <c r="BV464" i="1"/>
  <c r="BW464" i="1" s="1"/>
  <c r="BV770" i="1"/>
  <c r="BW770" i="1" s="1"/>
  <c r="BV769" i="1"/>
  <c r="BW769" i="1" s="1"/>
  <c r="BV768" i="1"/>
  <c r="BW768" i="1" s="1"/>
  <c r="BV634" i="1"/>
  <c r="BW634" i="1" s="1"/>
  <c r="BV1213" i="1"/>
  <c r="BW1213" i="1" s="1"/>
  <c r="BV585" i="1"/>
  <c r="BW585" i="1" s="1"/>
  <c r="BV584" i="1"/>
  <c r="BW584" i="1" s="1"/>
  <c r="BV339" i="1"/>
  <c r="BW339" i="1" s="1"/>
  <c r="BV583" i="1"/>
  <c r="BW583" i="1" s="1"/>
  <c r="BV582" i="1"/>
  <c r="BW582" i="1" s="1"/>
  <c r="BV861" i="1"/>
  <c r="BW861" i="1" s="1"/>
  <c r="BV860" i="1"/>
  <c r="BW860" i="1" s="1"/>
  <c r="BV1189" i="1"/>
  <c r="BW1189" i="1" s="1"/>
  <c r="BV682" i="1"/>
  <c r="BW682" i="1" s="1"/>
  <c r="BV616" i="1"/>
  <c r="BW616" i="1" s="1"/>
  <c r="BV463" i="1"/>
  <c r="BW463" i="1" s="1"/>
  <c r="BV396" i="1"/>
  <c r="BW396" i="1" s="1"/>
  <c r="BV581" i="1"/>
  <c r="BW581" i="1" s="1"/>
  <c r="BV580" i="1"/>
  <c r="BW580" i="1" s="1"/>
  <c r="BV1101" i="1"/>
  <c r="BW1101" i="1" s="1"/>
  <c r="BV166" i="1"/>
  <c r="BW166" i="1" s="1"/>
  <c r="BV1019" i="1"/>
  <c r="BW1019" i="1" s="1"/>
  <c r="BV633" i="1"/>
  <c r="BW633" i="1" s="1"/>
  <c r="BV965" i="1"/>
  <c r="BW965" i="1" s="1"/>
  <c r="BV375" i="1"/>
  <c r="BW375" i="1" s="1"/>
  <c r="BV1201" i="1"/>
  <c r="BW1201" i="1" s="1"/>
  <c r="BV395" i="1"/>
  <c r="BW395" i="1" s="1"/>
  <c r="BV80" i="1"/>
  <c r="BW80" i="1" s="1"/>
  <c r="BV1198" i="1"/>
  <c r="BW1198" i="1" s="1"/>
  <c r="BZ1198" i="1" l="1"/>
  <c r="CA1198" i="1"/>
  <c r="BZ80" i="1"/>
  <c r="CA80" i="1"/>
  <c r="BZ395" i="1"/>
  <c r="CA395" i="1"/>
  <c r="BZ1201" i="1"/>
  <c r="CA1201" i="1"/>
  <c r="BZ375" i="1"/>
  <c r="CA375" i="1"/>
  <c r="BZ965" i="1"/>
  <c r="CA965" i="1"/>
  <c r="BZ633" i="1"/>
  <c r="CA633" i="1"/>
  <c r="BZ1019" i="1"/>
  <c r="CA1019" i="1"/>
  <c r="BZ166" i="1"/>
  <c r="CA166" i="1"/>
  <c r="BZ1101" i="1"/>
  <c r="CA1101" i="1"/>
  <c r="BZ580" i="1"/>
  <c r="CA580" i="1"/>
  <c r="BZ581" i="1"/>
  <c r="CA581" i="1"/>
  <c r="BZ396" i="1"/>
  <c r="CA396" i="1"/>
  <c r="BZ463" i="1"/>
  <c r="CA463" i="1"/>
  <c r="BZ616" i="1"/>
  <c r="CA616" i="1"/>
  <c r="BZ682" i="1"/>
  <c r="CA682" i="1"/>
  <c r="BZ1189" i="1"/>
  <c r="CA1189" i="1"/>
  <c r="BZ860" i="1"/>
  <c r="CA860" i="1"/>
  <c r="BZ861" i="1"/>
  <c r="CA861" i="1"/>
  <c r="BZ582" i="1"/>
  <c r="CA582" i="1"/>
  <c r="BZ583" i="1"/>
  <c r="CA583" i="1"/>
  <c r="BZ339" i="1"/>
  <c r="CA339" i="1"/>
  <c r="BZ584" i="1"/>
  <c r="CA584" i="1"/>
  <c r="BZ585" i="1"/>
  <c r="CA585" i="1"/>
  <c r="BZ1213" i="1"/>
  <c r="CA1213" i="1"/>
  <c r="BZ634" i="1"/>
  <c r="CA634" i="1"/>
  <c r="BZ768" i="1"/>
  <c r="CA768" i="1"/>
  <c r="BZ769" i="1"/>
  <c r="CA769" i="1"/>
  <c r="BZ770" i="1"/>
  <c r="CA770" i="1"/>
  <c r="BZ464" i="1"/>
  <c r="CA464" i="1"/>
  <c r="BZ167" i="1"/>
  <c r="CA167" i="1"/>
  <c r="BZ1190" i="1"/>
  <c r="CA1190" i="1"/>
  <c r="BZ340" i="1"/>
  <c r="CA340" i="1"/>
  <c r="BZ157" i="1"/>
  <c r="CA157" i="1"/>
  <c r="BZ1103" i="1"/>
  <c r="CA1103" i="1"/>
  <c r="BZ600" i="1"/>
  <c r="CA600" i="1"/>
  <c r="BZ635" i="1"/>
  <c r="CA635" i="1"/>
  <c r="BZ246" i="1"/>
  <c r="CA246" i="1"/>
  <c r="BZ81" i="1"/>
  <c r="CA81" i="1"/>
  <c r="BZ683" i="1"/>
  <c r="CA683" i="1"/>
  <c r="BZ684" i="1"/>
  <c r="CA684" i="1"/>
  <c r="BZ871" i="1"/>
  <c r="CA871" i="1"/>
  <c r="BZ1121" i="1"/>
  <c r="CA1121" i="1"/>
  <c r="BZ46" i="1"/>
  <c r="CA46" i="1"/>
  <c r="BZ601" i="1"/>
  <c r="CA601" i="1"/>
  <c r="BZ686" i="1"/>
  <c r="CA686" i="1"/>
  <c r="BZ494" i="1"/>
  <c r="CA494" i="1"/>
  <c r="BZ82" i="1"/>
  <c r="CA82" i="1"/>
  <c r="BZ29" i="1"/>
  <c r="CA29" i="1"/>
  <c r="BZ222" i="1"/>
  <c r="CA222" i="1"/>
  <c r="BZ223" i="1"/>
  <c r="CA223" i="1"/>
  <c r="BZ322" i="1"/>
  <c r="CA322" i="1"/>
  <c r="BZ687" i="1"/>
  <c r="CA687" i="1"/>
  <c r="BZ979" i="1"/>
  <c r="CA979" i="1"/>
  <c r="BZ1009" i="1"/>
  <c r="CA1009" i="1"/>
  <c r="BZ1167" i="1"/>
  <c r="CA1167" i="1"/>
  <c r="BZ1105" i="1"/>
  <c r="CA1105" i="1"/>
  <c r="BZ855" i="1"/>
  <c r="CA855" i="1"/>
  <c r="BZ285" i="1"/>
  <c r="CA285" i="1"/>
  <c r="BZ688" i="1"/>
  <c r="CA688" i="1"/>
  <c r="BZ1051" i="1"/>
  <c r="CA1051" i="1"/>
  <c r="BZ1052" i="1"/>
  <c r="CA1052" i="1"/>
  <c r="BZ1053" i="1"/>
  <c r="CA1053" i="1"/>
  <c r="BZ617" i="1"/>
  <c r="CA617" i="1"/>
  <c r="BZ618" i="1"/>
  <c r="CA618" i="1"/>
  <c r="BZ689" i="1"/>
  <c r="CA689" i="1"/>
  <c r="BZ690" i="1"/>
  <c r="CA690" i="1"/>
  <c r="BZ1024" i="1"/>
  <c r="CA1024" i="1"/>
  <c r="BZ624" i="1"/>
  <c r="CA624" i="1"/>
  <c r="BZ602" i="1"/>
  <c r="CA602" i="1"/>
  <c r="BZ1025" i="1"/>
  <c r="CA1025" i="1"/>
  <c r="BZ259" i="1"/>
  <c r="CA259" i="1"/>
  <c r="BZ691" i="1"/>
  <c r="CA691" i="1"/>
  <c r="BZ399" i="1"/>
  <c r="CA399" i="1"/>
  <c r="BZ400" i="1"/>
  <c r="CA400" i="1"/>
  <c r="BZ919" i="1"/>
  <c r="CA919" i="1"/>
  <c r="BZ920" i="1"/>
  <c r="CA920" i="1"/>
  <c r="BZ921" i="1"/>
  <c r="CA921" i="1"/>
  <c r="BZ530" i="1"/>
  <c r="CA530" i="1"/>
  <c r="BZ603" i="1"/>
  <c r="CA603" i="1"/>
  <c r="BZ434" i="1"/>
  <c r="CA434" i="1"/>
  <c r="BZ692" i="1"/>
  <c r="CA692" i="1"/>
  <c r="BZ840" i="1"/>
  <c r="CA840" i="1"/>
  <c r="BZ435" i="1"/>
  <c r="CA435" i="1"/>
  <c r="BZ636" i="1"/>
  <c r="CA636" i="1"/>
  <c r="BZ134" i="1"/>
  <c r="CA134" i="1"/>
  <c r="BZ341" i="1"/>
  <c r="CA341" i="1"/>
  <c r="BZ403" i="1"/>
  <c r="CA403" i="1"/>
  <c r="BZ1122" i="1"/>
  <c r="CA1122" i="1"/>
  <c r="BZ862" i="1"/>
  <c r="CA862" i="1"/>
  <c r="BZ874" i="1"/>
  <c r="CA874" i="1"/>
  <c r="BZ772" i="1"/>
  <c r="CA772" i="1"/>
  <c r="BZ1123" i="1"/>
  <c r="CA1123" i="1"/>
  <c r="BZ1124" i="1"/>
  <c r="CA1124" i="1"/>
  <c r="BZ1125" i="1"/>
  <c r="CA1125" i="1"/>
  <c r="BZ1126" i="1"/>
  <c r="CA1126" i="1"/>
  <c r="BZ1127" i="1"/>
  <c r="CA1127" i="1"/>
  <c r="BZ926" i="1"/>
  <c r="CA926" i="1"/>
  <c r="BZ927" i="1"/>
  <c r="CA927" i="1"/>
  <c r="BZ671" i="1"/>
  <c r="CA671" i="1"/>
  <c r="BZ1056" i="1"/>
  <c r="CA1056" i="1"/>
  <c r="BZ476" i="1"/>
  <c r="CA476" i="1"/>
  <c r="BZ619" i="1"/>
  <c r="CA619" i="1"/>
  <c r="BZ875" i="1"/>
  <c r="CA875" i="1"/>
  <c r="BZ449" i="1"/>
  <c r="CA449" i="1"/>
  <c r="BZ83" i="1"/>
  <c r="CA83" i="1"/>
  <c r="BZ84" i="1"/>
  <c r="CA84" i="1"/>
  <c r="BZ342" i="1"/>
  <c r="CA342" i="1"/>
  <c r="BZ404" i="1"/>
  <c r="CA404" i="1"/>
  <c r="BZ1150" i="1"/>
  <c r="CA1150" i="1"/>
  <c r="BZ169" i="1"/>
  <c r="CA169" i="1"/>
  <c r="BZ170" i="1"/>
  <c r="CA170" i="1"/>
  <c r="BZ1028" i="1"/>
  <c r="CA1028" i="1"/>
  <c r="BZ980" i="1"/>
  <c r="CA980" i="1"/>
  <c r="BZ693" i="1"/>
  <c r="CA693" i="1"/>
  <c r="BZ313" i="1"/>
  <c r="CA313" i="1"/>
  <c r="BZ314" i="1"/>
  <c r="CA314" i="1"/>
  <c r="BZ378" i="1"/>
  <c r="CA378" i="1"/>
  <c r="BZ379" i="1"/>
  <c r="CA379" i="1"/>
  <c r="BZ604" i="1"/>
  <c r="CA604" i="1"/>
  <c r="BZ605" i="1"/>
  <c r="CA605" i="1"/>
  <c r="BZ694" i="1"/>
  <c r="CA694" i="1"/>
  <c r="BZ1174" i="1"/>
  <c r="CA1174" i="1"/>
  <c r="BZ1148" i="1"/>
  <c r="CA1148" i="1"/>
  <c r="BZ421" i="1"/>
  <c r="CA421" i="1"/>
  <c r="BZ1175" i="1"/>
  <c r="CA1175" i="1"/>
  <c r="BZ1176" i="1"/>
  <c r="CA1176" i="1"/>
  <c r="BZ1106" i="1"/>
  <c r="CA1106" i="1"/>
  <c r="BZ360" i="1"/>
  <c r="CA360" i="1"/>
  <c r="BZ841" i="1"/>
  <c r="CA841" i="1"/>
  <c r="BZ842" i="1"/>
  <c r="CA842" i="1"/>
  <c r="BZ843" i="1"/>
  <c r="CA843" i="1"/>
  <c r="BZ844" i="1"/>
  <c r="CA844" i="1"/>
  <c r="BZ845" i="1"/>
  <c r="CA845" i="1"/>
  <c r="BZ946" i="1"/>
  <c r="CA946" i="1"/>
  <c r="BZ625" i="1"/>
  <c r="CA625" i="1"/>
  <c r="BZ606" i="1"/>
  <c r="CA606" i="1"/>
  <c r="BZ532" i="1"/>
  <c r="CA532" i="1"/>
  <c r="BZ171" i="1"/>
  <c r="CA171" i="1"/>
  <c r="BZ172" i="1"/>
  <c r="CA172" i="1"/>
  <c r="BZ173" i="1"/>
  <c r="CA173" i="1"/>
  <c r="BZ323" i="1"/>
  <c r="CA323" i="1"/>
  <c r="BZ324" i="1"/>
  <c r="CA324" i="1"/>
  <c r="BZ929" i="1"/>
  <c r="CA929" i="1"/>
  <c r="BZ930" i="1"/>
  <c r="CA930" i="1"/>
  <c r="BZ450" i="1"/>
  <c r="CA450" i="1"/>
  <c r="BZ1043" i="1"/>
  <c r="CA1043" i="1"/>
  <c r="BZ1014" i="1"/>
  <c r="CA1014" i="1"/>
  <c r="BZ777" i="1"/>
  <c r="CA777" i="1"/>
  <c r="BZ329" i="1"/>
  <c r="CA329" i="1"/>
  <c r="BZ1168" i="1"/>
  <c r="CA1168" i="1"/>
  <c r="BZ658" i="1"/>
  <c r="CA658" i="1"/>
  <c r="BZ863" i="1"/>
  <c r="CA863" i="1"/>
  <c r="BZ48" i="1"/>
  <c r="CA48" i="1"/>
  <c r="BZ12" i="1"/>
  <c r="CA12" i="1"/>
  <c r="BZ330" i="1"/>
  <c r="CA330" i="1"/>
  <c r="BZ1107" i="1"/>
  <c r="CA1107" i="1"/>
  <c r="BZ982" i="1"/>
  <c r="CA982" i="1"/>
  <c r="BZ983" i="1"/>
  <c r="CA983" i="1"/>
  <c r="BZ343" i="1"/>
  <c r="CA343" i="1"/>
  <c r="BZ1080" i="1"/>
  <c r="CA1080" i="1"/>
  <c r="BZ1081" i="1"/>
  <c r="CA1081" i="1"/>
  <c r="BZ906" i="1"/>
  <c r="CA906" i="1"/>
  <c r="BZ907" i="1"/>
  <c r="CA907" i="1"/>
  <c r="BZ344" i="1"/>
  <c r="CA344" i="1"/>
  <c r="BZ620" i="1"/>
  <c r="CA620" i="1"/>
  <c r="BZ947" i="1"/>
  <c r="CA947" i="1"/>
  <c r="BZ948" i="1"/>
  <c r="CA948" i="1"/>
  <c r="BZ286" i="1"/>
  <c r="CA286" i="1"/>
  <c r="BZ407" i="1"/>
  <c r="CA407" i="1"/>
  <c r="BZ1072" i="1"/>
  <c r="CA1072" i="1"/>
  <c r="BZ13" i="1"/>
  <c r="CA13" i="1"/>
  <c r="BZ14" i="1"/>
  <c r="CA14" i="1"/>
  <c r="BZ1108" i="1"/>
  <c r="CA1108" i="1"/>
  <c r="BZ1149" i="1"/>
  <c r="CA1149" i="1"/>
  <c r="BZ326" i="1"/>
  <c r="CA326" i="1"/>
  <c r="BZ607" i="1"/>
  <c r="CA607" i="1"/>
  <c r="BZ327" i="1"/>
  <c r="CA327" i="1"/>
  <c r="BZ1030" i="1"/>
  <c r="CA1030" i="1"/>
  <c r="BZ626" i="1"/>
  <c r="CA626" i="1"/>
  <c r="BZ627" i="1"/>
  <c r="CA627" i="1"/>
  <c r="BZ224" i="1"/>
  <c r="CA224" i="1"/>
  <c r="BZ104" i="1"/>
  <c r="CA104" i="1"/>
  <c r="BZ638" i="1"/>
  <c r="CA638" i="1"/>
  <c r="BZ639" i="1"/>
  <c r="CA639" i="1"/>
  <c r="BZ338" i="1"/>
  <c r="CA338" i="1"/>
  <c r="BZ640" i="1"/>
  <c r="CA640" i="1"/>
  <c r="BZ1031" i="1"/>
  <c r="CA1031" i="1"/>
  <c r="BZ174" i="1"/>
  <c r="CA174" i="1"/>
  <c r="BZ225" i="1"/>
  <c r="CA225" i="1"/>
  <c r="BZ749" i="1"/>
  <c r="CA749" i="1"/>
  <c r="BZ608" i="1"/>
  <c r="CA608" i="1"/>
  <c r="BZ1214" i="1"/>
  <c r="CA1214" i="1"/>
  <c r="BZ899" i="1"/>
  <c r="CA899" i="1"/>
  <c r="BZ922" i="1"/>
  <c r="CA922" i="1"/>
  <c r="BZ175" i="1"/>
  <c r="CA175" i="1"/>
  <c r="BZ1204" i="1"/>
  <c r="CA1204" i="1"/>
  <c r="BZ1205" i="1"/>
  <c r="CA1205" i="1"/>
  <c r="BZ1169" i="1"/>
  <c r="CA1169" i="1"/>
  <c r="BZ609" i="1"/>
  <c r="CA609" i="1"/>
  <c r="BZ423" i="1"/>
  <c r="CA423" i="1"/>
  <c r="BZ424" i="1"/>
  <c r="CA424" i="1"/>
  <c r="BZ425" i="1"/>
  <c r="CA425" i="1"/>
  <c r="BZ226" i="1"/>
  <c r="CA226" i="1"/>
  <c r="BZ227" i="1"/>
  <c r="CA227" i="1"/>
  <c r="BZ1032" i="1"/>
  <c r="CA1032" i="1"/>
  <c r="BZ307" i="1"/>
  <c r="CA307" i="1"/>
  <c r="BZ778" i="1"/>
  <c r="CA778" i="1"/>
  <c r="BZ1131" i="1"/>
  <c r="CA1131" i="1"/>
  <c r="BZ228" i="1"/>
  <c r="CA228" i="1"/>
  <c r="BZ229" i="1"/>
  <c r="CA229" i="1"/>
  <c r="BZ674" i="1"/>
  <c r="CA674" i="1"/>
  <c r="BZ1062" i="1"/>
  <c r="CA1062" i="1"/>
  <c r="BZ382" i="1"/>
  <c r="CA382" i="1"/>
  <c r="BZ383" i="1"/>
  <c r="CA383" i="1"/>
  <c r="BZ20" i="1"/>
  <c r="CA20" i="1"/>
  <c r="BZ21" i="1"/>
  <c r="CA21" i="1"/>
  <c r="BZ22" i="1"/>
  <c r="CA22" i="1"/>
  <c r="BZ23" i="1"/>
  <c r="CA23" i="1"/>
  <c r="BZ384" i="1"/>
  <c r="CA384" i="1"/>
  <c r="BZ1181" i="1"/>
  <c r="CA1181" i="1"/>
  <c r="BZ1182" i="1"/>
  <c r="CA1182" i="1"/>
  <c r="BZ641" i="1"/>
  <c r="CA641" i="1"/>
  <c r="BZ642" i="1"/>
  <c r="CA642" i="1"/>
  <c r="BZ703" i="1"/>
  <c r="CA703" i="1"/>
  <c r="BZ345" i="1"/>
  <c r="CA345" i="1"/>
  <c r="BZ451" i="1"/>
  <c r="CA451" i="1"/>
  <c r="BZ908" i="1"/>
  <c r="CA908" i="1"/>
  <c r="BZ984" i="1"/>
  <c r="CA984" i="1"/>
  <c r="BZ552" i="1"/>
  <c r="CA552" i="1"/>
  <c r="BZ852" i="1"/>
  <c r="CA852" i="1"/>
  <c r="BZ706" i="1"/>
  <c r="CA706" i="1"/>
  <c r="BZ1199" i="1"/>
  <c r="CA1199" i="1"/>
  <c r="BZ610" i="1"/>
  <c r="CA610" i="1"/>
  <c r="BZ611" i="1"/>
  <c r="CA611" i="1"/>
  <c r="BZ31" i="1"/>
  <c r="CA31" i="1"/>
  <c r="BZ707" i="1"/>
  <c r="CA707" i="1"/>
  <c r="BZ940" i="1"/>
  <c r="CA940" i="1"/>
  <c r="BZ708" i="1"/>
  <c r="CA708" i="1"/>
  <c r="BZ709" i="1"/>
  <c r="CA709" i="1"/>
  <c r="BZ408" i="1"/>
  <c r="CA408" i="1"/>
  <c r="BZ409" i="1"/>
  <c r="CA409" i="1"/>
  <c r="BZ987" i="1"/>
  <c r="CA987" i="1"/>
  <c r="BZ988" i="1"/>
  <c r="CA988" i="1"/>
  <c r="BZ230" i="1"/>
  <c r="CA230" i="1"/>
  <c r="BZ88" i="1"/>
  <c r="CA88" i="1"/>
  <c r="BZ553" i="1"/>
  <c r="CA553" i="1"/>
  <c r="BZ346" i="1"/>
  <c r="CA346" i="1"/>
  <c r="BZ710" i="1"/>
  <c r="CA710" i="1"/>
  <c r="BZ554" i="1"/>
  <c r="CA554" i="1"/>
  <c r="BZ713" i="1"/>
  <c r="CA713" i="1"/>
  <c r="BZ437" i="1"/>
  <c r="CA437" i="1"/>
  <c r="BZ438" i="1"/>
  <c r="CA438" i="1"/>
  <c r="BZ439" i="1"/>
  <c r="CA439" i="1"/>
  <c r="BZ32" i="1"/>
  <c r="CA32" i="1"/>
  <c r="BZ1154" i="1"/>
  <c r="CA1154" i="1"/>
  <c r="BZ900" i="1"/>
  <c r="CA900" i="1"/>
  <c r="BZ347" i="1"/>
  <c r="CA347" i="1"/>
  <c r="BZ176" i="1"/>
  <c r="CA176" i="1"/>
  <c r="BZ758" i="1"/>
  <c r="CA758" i="1"/>
  <c r="BZ644" i="1"/>
  <c r="CA644" i="1"/>
  <c r="BZ5" i="1"/>
  <c r="CA5" i="1"/>
  <c r="BZ536" i="1"/>
  <c r="CA536" i="1"/>
  <c r="BZ537" i="1"/>
  <c r="CA537" i="1"/>
  <c r="BZ538" i="1"/>
  <c r="CA538" i="1"/>
  <c r="BZ105" i="1"/>
  <c r="CA105" i="1"/>
  <c r="BZ89" i="1"/>
  <c r="CA89" i="1"/>
  <c r="BZ282" i="1"/>
  <c r="CA282" i="1"/>
  <c r="BZ809" i="1"/>
  <c r="CA809" i="1"/>
  <c r="BZ715" i="1"/>
  <c r="CA715" i="1"/>
  <c r="BZ106" i="1"/>
  <c r="CA106" i="1"/>
  <c r="BZ387" i="1"/>
  <c r="CA387" i="1"/>
  <c r="BZ388" i="1"/>
  <c r="CA388" i="1"/>
  <c r="BZ621" i="1"/>
  <c r="CA621" i="1"/>
  <c r="BZ15" i="1"/>
  <c r="CA15" i="1"/>
  <c r="BZ177" i="1"/>
  <c r="CA177" i="1"/>
  <c r="BZ760" i="1"/>
  <c r="CA760" i="1"/>
  <c r="BZ178" i="1"/>
  <c r="CA178" i="1"/>
  <c r="BZ555" i="1"/>
  <c r="CA555" i="1"/>
  <c r="BZ426" i="1"/>
  <c r="CA426" i="1"/>
  <c r="BZ783" i="1"/>
  <c r="CA783" i="1"/>
  <c r="BZ784" i="1"/>
  <c r="CA784" i="1"/>
  <c r="BZ348" i="1"/>
  <c r="CA348" i="1"/>
  <c r="BZ933" i="1"/>
  <c r="CA933" i="1"/>
  <c r="BZ180" i="1"/>
  <c r="CA180" i="1"/>
  <c r="BZ128" i="1"/>
  <c r="CA128" i="1"/>
  <c r="BZ645" i="1"/>
  <c r="CA645" i="1"/>
  <c r="BZ646" i="1"/>
  <c r="CA646" i="1"/>
  <c r="BZ363" i="1"/>
  <c r="CA363" i="1"/>
  <c r="BZ785" i="1"/>
  <c r="CA785" i="1"/>
  <c r="BZ909" i="1"/>
  <c r="CA909" i="1"/>
  <c r="BZ810" i="1"/>
  <c r="CA810" i="1"/>
  <c r="BZ440" i="1"/>
  <c r="CA440" i="1"/>
  <c r="BZ349" i="1"/>
  <c r="CA349" i="1"/>
  <c r="BZ231" i="1"/>
  <c r="CA231" i="1"/>
  <c r="BZ453" i="1"/>
  <c r="CA453" i="1"/>
  <c r="BZ318" i="1"/>
  <c r="CA318" i="1"/>
  <c r="BZ137" i="1"/>
  <c r="CA137" i="1"/>
  <c r="BZ138" i="1"/>
  <c r="CA138" i="1"/>
  <c r="BZ660" i="1"/>
  <c r="CA660" i="1"/>
  <c r="BZ350" i="1"/>
  <c r="CA350" i="1"/>
  <c r="BZ1215" i="1"/>
  <c r="CA1215" i="1"/>
  <c r="BZ786" i="1"/>
  <c r="CA786" i="1"/>
  <c r="BZ991" i="1"/>
  <c r="CA991" i="1"/>
  <c r="BZ992" i="1"/>
  <c r="CA992" i="1"/>
  <c r="BZ787" i="1"/>
  <c r="CA787" i="1"/>
  <c r="BZ90" i="1"/>
  <c r="CA90" i="1"/>
  <c r="BZ182" i="1"/>
  <c r="CA182" i="1"/>
  <c r="BZ540" i="1"/>
  <c r="CA540" i="1"/>
  <c r="BZ1073" i="1"/>
  <c r="CA1073" i="1"/>
  <c r="BZ811" i="1"/>
  <c r="CA811" i="1"/>
  <c r="BZ950" i="1"/>
  <c r="CA950" i="1"/>
  <c r="BZ788" i="1"/>
  <c r="CA788" i="1"/>
  <c r="BZ470" i="1"/>
  <c r="CA470" i="1"/>
  <c r="BZ304" i="1"/>
  <c r="CA304" i="1"/>
  <c r="BZ661" i="1"/>
  <c r="CA661" i="1"/>
  <c r="BZ1034" i="1"/>
  <c r="CA1034" i="1"/>
  <c r="BZ91" i="1"/>
  <c r="CA91" i="1"/>
  <c r="BZ717" i="1"/>
  <c r="CA717" i="1"/>
  <c r="BZ1074" i="1"/>
  <c r="CA1074" i="1"/>
  <c r="BZ139" i="1"/>
  <c r="CA139" i="1"/>
  <c r="BZ1075" i="1"/>
  <c r="CA1075" i="1"/>
  <c r="BZ331" i="1"/>
  <c r="CA331" i="1"/>
  <c r="BZ332" i="1"/>
  <c r="CA332" i="1"/>
  <c r="BZ287" i="1"/>
  <c r="CA287" i="1"/>
  <c r="BZ288" i="1"/>
  <c r="CA288" i="1"/>
  <c r="BZ289" i="1"/>
  <c r="CA289" i="1"/>
  <c r="BZ309" i="1"/>
  <c r="CA309" i="1"/>
  <c r="BZ969" i="1"/>
  <c r="CA969" i="1"/>
  <c r="BZ1184" i="1"/>
  <c r="CA1184" i="1"/>
  <c r="BZ589" i="1"/>
  <c r="CA589" i="1"/>
  <c r="BZ183" i="1"/>
  <c r="CA183" i="1"/>
  <c r="BZ184" i="1"/>
  <c r="CA184" i="1"/>
  <c r="BZ590" i="1"/>
  <c r="CA590" i="1"/>
  <c r="BZ185" i="1"/>
  <c r="CA185" i="1"/>
  <c r="BZ1171" i="1"/>
  <c r="CA1171" i="1"/>
  <c r="BZ1035" i="1"/>
  <c r="CA1035" i="1"/>
  <c r="BZ1220" i="1"/>
  <c r="CA1220" i="1"/>
  <c r="BZ1206" i="1"/>
  <c r="CA1206" i="1"/>
  <c r="BZ351" i="1"/>
  <c r="CA351" i="1"/>
  <c r="BZ454" i="1"/>
  <c r="CA454" i="1"/>
  <c r="BZ1076" i="1"/>
  <c r="CA1076" i="1"/>
  <c r="BZ337" i="1"/>
  <c r="CA337" i="1"/>
  <c r="BZ232" i="1"/>
  <c r="CA232" i="1"/>
  <c r="BZ1136" i="1"/>
  <c r="CA1136" i="1"/>
  <c r="BZ233" i="1"/>
  <c r="CA233" i="1"/>
  <c r="BZ234" i="1"/>
  <c r="CA234" i="1"/>
  <c r="BZ455" i="1"/>
  <c r="CA455" i="1"/>
  <c r="BZ460" i="1"/>
  <c r="CA460" i="1"/>
  <c r="BZ235" i="1"/>
  <c r="CA235" i="1"/>
  <c r="BZ53" i="1"/>
  <c r="CA53" i="1"/>
  <c r="BZ471" i="1"/>
  <c r="CA471" i="1"/>
  <c r="BZ1099" i="1"/>
  <c r="CA1099" i="1"/>
  <c r="BZ1100" i="1"/>
  <c r="CA1100" i="1"/>
  <c r="BZ1082" i="1"/>
  <c r="CA1082" i="1"/>
  <c r="BZ1083" i="1"/>
  <c r="CA1083" i="1"/>
  <c r="BZ1084" i="1"/>
  <c r="CA1084" i="1"/>
  <c r="BZ1085" i="1"/>
  <c r="CA1085" i="1"/>
  <c r="BZ107" i="1"/>
  <c r="CA107" i="1"/>
  <c r="BZ34" i="1"/>
  <c r="CA34" i="1"/>
  <c r="BZ188" i="1"/>
  <c r="CA188" i="1"/>
  <c r="BZ456" i="1"/>
  <c r="CA456" i="1"/>
  <c r="BZ849" i="1"/>
  <c r="CA849" i="1"/>
  <c r="BZ129" i="1"/>
  <c r="CA129" i="1"/>
  <c r="BZ190" i="1"/>
  <c r="CA190" i="1"/>
  <c r="BZ676" i="1"/>
  <c r="CA676" i="1"/>
  <c r="BZ680" i="1"/>
  <c r="CA680" i="1"/>
  <c r="BZ498" i="1"/>
  <c r="CA498" i="1"/>
  <c r="BZ499" i="1"/>
  <c r="CA499" i="1"/>
  <c r="BZ677" i="1"/>
  <c r="CA677" i="1"/>
  <c r="BZ160" i="1"/>
  <c r="CA160" i="1"/>
  <c r="BZ161" i="1"/>
  <c r="CA161" i="1"/>
  <c r="BZ140" i="1"/>
  <c r="CA140" i="1"/>
  <c r="BZ191" i="1"/>
  <c r="CA191" i="1"/>
  <c r="BZ236" i="1"/>
  <c r="CA236" i="1"/>
  <c r="BZ237" i="1"/>
  <c r="CA237" i="1"/>
  <c r="BZ364" i="1"/>
  <c r="CA364" i="1"/>
  <c r="BZ193" i="1"/>
  <c r="CA193" i="1"/>
  <c r="BZ1016" i="1"/>
  <c r="CA1016" i="1"/>
  <c r="BZ1187" i="1"/>
  <c r="CA1187" i="1"/>
  <c r="BZ557" i="1"/>
  <c r="CA557" i="1"/>
  <c r="BZ558" i="1"/>
  <c r="CA558" i="1"/>
  <c r="BZ1221" i="1"/>
  <c r="CA1221" i="1"/>
  <c r="BZ1207" i="1"/>
  <c r="CA1207" i="1"/>
  <c r="BZ912" i="1"/>
  <c r="CA912" i="1"/>
  <c r="BZ662" i="1"/>
  <c r="CA662" i="1"/>
  <c r="BZ663" i="1"/>
  <c r="CA663" i="1"/>
  <c r="BZ664" i="1"/>
  <c r="CA664" i="1"/>
  <c r="BZ63" i="1"/>
  <c r="CA63" i="1"/>
  <c r="BZ64" i="1"/>
  <c r="CA64" i="1"/>
  <c r="BZ541" i="1"/>
  <c r="CA541" i="1"/>
  <c r="BZ319" i="1"/>
  <c r="CA319" i="1"/>
  <c r="BZ320" i="1"/>
  <c r="CA320" i="1"/>
  <c r="BZ321" i="1"/>
  <c r="CA321" i="1"/>
  <c r="BZ591" i="1"/>
  <c r="CA591" i="1"/>
  <c r="BZ592" i="1"/>
  <c r="CA592" i="1"/>
  <c r="BZ6" i="1"/>
  <c r="CA6" i="1"/>
  <c r="BZ559" i="1"/>
  <c r="CA559" i="1"/>
  <c r="BZ7" i="1"/>
  <c r="CA7" i="1"/>
  <c r="BZ333" i="1"/>
  <c r="CA333" i="1"/>
  <c r="BZ334" i="1"/>
  <c r="CA334" i="1"/>
  <c r="BZ264" i="1"/>
  <c r="CA264" i="1"/>
  <c r="BZ76" i="1"/>
  <c r="CA76" i="1"/>
  <c r="BZ249" i="1"/>
  <c r="CA249" i="1"/>
  <c r="BZ542" i="1"/>
  <c r="CA542" i="1"/>
  <c r="BZ265" i="1"/>
  <c r="CA265" i="1"/>
  <c r="BZ647" i="1"/>
  <c r="CA647" i="1"/>
  <c r="BZ885" i="1"/>
  <c r="CA885" i="1"/>
  <c r="BZ196" i="1"/>
  <c r="CA196" i="1"/>
  <c r="BZ197" i="1"/>
  <c r="CA197" i="1"/>
  <c r="BZ108" i="1"/>
  <c r="CA108" i="1"/>
  <c r="BZ266" i="1"/>
  <c r="CA266" i="1"/>
  <c r="BZ267" i="1"/>
  <c r="CA267" i="1"/>
  <c r="BZ1077" i="1"/>
  <c r="CA1077" i="1"/>
  <c r="BZ628" i="1"/>
  <c r="CA628" i="1"/>
  <c r="BZ629" i="1"/>
  <c r="CA629" i="1"/>
  <c r="BZ665" i="1"/>
  <c r="CA665" i="1"/>
  <c r="BZ198" i="1"/>
  <c r="CA198" i="1"/>
  <c r="BZ199" i="1"/>
  <c r="CA199" i="1"/>
  <c r="BZ622" i="1"/>
  <c r="CA622" i="1"/>
  <c r="BZ725" i="1"/>
  <c r="CA725" i="1"/>
  <c r="BZ866" i="1"/>
  <c r="CA866" i="1"/>
  <c r="BZ503" i="1"/>
  <c r="CA503" i="1"/>
  <c r="BZ92" i="1"/>
  <c r="CA92" i="1"/>
  <c r="BZ109" i="1"/>
  <c r="CA109" i="1"/>
  <c r="BZ77" i="1"/>
  <c r="CA77" i="1"/>
  <c r="BZ504" i="1"/>
  <c r="CA504" i="1"/>
  <c r="BZ505" i="1"/>
  <c r="CA505" i="1"/>
  <c r="BZ506" i="1"/>
  <c r="CA506" i="1"/>
  <c r="BZ508" i="1"/>
  <c r="CA508" i="1"/>
  <c r="BZ1111" i="1"/>
  <c r="CA1111" i="1"/>
  <c r="BZ239" i="1"/>
  <c r="CA239" i="1"/>
  <c r="BZ954" i="1"/>
  <c r="CA954" i="1"/>
  <c r="BZ1010" i="1"/>
  <c r="CA1010" i="1"/>
  <c r="BZ130" i="1"/>
  <c r="CA130" i="1"/>
  <c r="BZ457" i="1"/>
  <c r="CA457" i="1"/>
  <c r="BZ936" i="1"/>
  <c r="CA936" i="1"/>
  <c r="BZ1140" i="1"/>
  <c r="CA1140" i="1"/>
  <c r="BZ16" i="1"/>
  <c r="CA16" i="1"/>
  <c r="BZ1141" i="1"/>
  <c r="CA1141" i="1"/>
  <c r="BZ970" i="1"/>
  <c r="CA970" i="1"/>
  <c r="BZ315" i="1"/>
  <c r="CA315" i="1"/>
  <c r="BZ955" i="1"/>
  <c r="CA955" i="1"/>
  <c r="BZ956" i="1"/>
  <c r="CA956" i="1"/>
  <c r="BZ957" i="1"/>
  <c r="CA957" i="1"/>
  <c r="BZ1078" i="1"/>
  <c r="CA1078" i="1"/>
  <c r="BZ1067" i="1"/>
  <c r="CA1067" i="1"/>
  <c r="BZ1068" i="1"/>
  <c r="CA1068" i="1"/>
  <c r="BZ726" i="1"/>
  <c r="CA726" i="1"/>
  <c r="BZ958" i="1"/>
  <c r="CA958" i="1"/>
  <c r="BZ813" i="1"/>
  <c r="CA813" i="1"/>
  <c r="BZ814" i="1"/>
  <c r="CA814" i="1"/>
  <c r="BZ815" i="1"/>
  <c r="CA815" i="1"/>
  <c r="BZ816" i="1"/>
  <c r="CA816" i="1"/>
  <c r="BZ1017" i="1"/>
  <c r="CA1017" i="1"/>
  <c r="BZ817" i="1"/>
  <c r="CA817" i="1"/>
  <c r="BZ818" i="1"/>
  <c r="CA818" i="1"/>
  <c r="BZ819" i="1"/>
  <c r="CA819" i="1"/>
  <c r="BZ820" i="1"/>
  <c r="CA820" i="1"/>
  <c r="BZ821" i="1"/>
  <c r="CA821" i="1"/>
  <c r="BZ822" i="1"/>
  <c r="CA822" i="1"/>
  <c r="BZ823" i="1"/>
  <c r="CA823" i="1"/>
  <c r="BZ648" i="1"/>
  <c r="CA648" i="1"/>
  <c r="BZ941" i="1"/>
  <c r="CA941" i="1"/>
  <c r="BZ270" i="1"/>
  <c r="CA270" i="1"/>
  <c r="BZ727" i="1"/>
  <c r="CA727" i="1"/>
  <c r="BZ1112" i="1"/>
  <c r="CA1112" i="1"/>
  <c r="BZ1113" i="1"/>
  <c r="CA1113" i="1"/>
  <c r="BZ142" i="1"/>
  <c r="CA142" i="1"/>
  <c r="BZ290" i="1"/>
  <c r="CA290" i="1"/>
  <c r="BZ728" i="1"/>
  <c r="CA728" i="1"/>
  <c r="BZ1087" i="1"/>
  <c r="CA1087" i="1"/>
  <c r="BZ794" i="1"/>
  <c r="CA794" i="1"/>
  <c r="BZ203" i="1"/>
  <c r="CA203" i="1"/>
  <c r="BZ959" i="1"/>
  <c r="CA959" i="1"/>
  <c r="BZ78" i="1"/>
  <c r="CA78" i="1"/>
  <c r="BZ1036" i="1"/>
  <c r="CA1036" i="1"/>
  <c r="BZ17" i="1"/>
  <c r="CA17" i="1"/>
  <c r="BZ204" i="1"/>
  <c r="CA204" i="1"/>
  <c r="BZ1037" i="1"/>
  <c r="CA1037" i="1"/>
  <c r="BZ143" i="1"/>
  <c r="CA143" i="1"/>
  <c r="BZ960" i="1"/>
  <c r="CA960" i="1"/>
  <c r="BZ961" i="1"/>
  <c r="CA961" i="1"/>
  <c r="BZ94" i="1"/>
  <c r="CA94" i="1"/>
  <c r="BZ427" i="1"/>
  <c r="CA427" i="1"/>
  <c r="BZ795" i="1"/>
  <c r="CA795" i="1"/>
  <c r="BZ95" i="1"/>
  <c r="CA95" i="1"/>
  <c r="BZ18" i="1"/>
  <c r="CA18" i="1"/>
  <c r="BZ271" i="1"/>
  <c r="CA271" i="1"/>
  <c r="BZ1069" i="1"/>
  <c r="CA1069" i="1"/>
  <c r="BZ252" i="1"/>
  <c r="CA252" i="1"/>
  <c r="BZ850" i="1"/>
  <c r="CA850" i="1"/>
  <c r="BZ369" i="1"/>
  <c r="CA369" i="1"/>
  <c r="BZ796" i="1"/>
  <c r="CA796" i="1"/>
  <c r="BZ69" i="1"/>
  <c r="CA69" i="1"/>
  <c r="BZ70" i="1"/>
  <c r="CA70" i="1"/>
  <c r="BZ71" i="1"/>
  <c r="CA71" i="1"/>
  <c r="BZ418" i="1"/>
  <c r="CA418" i="1"/>
  <c r="BZ419" i="1"/>
  <c r="CA419" i="1"/>
  <c r="BZ144" i="1"/>
  <c r="CA144" i="1"/>
  <c r="BZ254" i="1"/>
  <c r="CA254" i="1"/>
  <c r="BZ255" i="1"/>
  <c r="CA255" i="1"/>
  <c r="BZ335" i="1"/>
  <c r="CA335" i="1"/>
  <c r="BZ336" i="1"/>
  <c r="CA336" i="1"/>
  <c r="BZ962" i="1"/>
  <c r="CA962" i="1"/>
  <c r="BZ96" i="1"/>
  <c r="CA96" i="1"/>
  <c r="BZ730" i="1"/>
  <c r="CA730" i="1"/>
  <c r="BZ97" i="1"/>
  <c r="CA97" i="1"/>
  <c r="BZ206" i="1"/>
  <c r="CA206" i="1"/>
  <c r="BZ937" i="1"/>
  <c r="CA937" i="1"/>
  <c r="BZ995" i="1"/>
  <c r="CA995" i="1"/>
  <c r="BZ996" i="1"/>
  <c r="CA996" i="1"/>
  <c r="BZ207" i="1"/>
  <c r="CA207" i="1"/>
  <c r="BZ19" i="1"/>
  <c r="CA19" i="1"/>
  <c r="BZ208" i="1"/>
  <c r="CA208" i="1"/>
  <c r="BZ156" i="1"/>
  <c r="CA156" i="1"/>
  <c r="BZ973" i="1"/>
  <c r="CA973" i="1"/>
  <c r="BZ112" i="1"/>
  <c r="CA112" i="1"/>
  <c r="BZ545" i="1"/>
  <c r="CA545" i="1"/>
  <c r="BZ891" i="1"/>
  <c r="CA891" i="1"/>
  <c r="BZ8" i="1"/>
  <c r="CA8" i="1"/>
  <c r="BZ963" i="1"/>
  <c r="CA963" i="1"/>
  <c r="BZ593" i="1"/>
  <c r="CA593" i="1"/>
  <c r="BZ594" i="1"/>
  <c r="CA594" i="1"/>
  <c r="BZ595" i="1"/>
  <c r="CA595" i="1"/>
  <c r="BZ596" i="1"/>
  <c r="CA596" i="1"/>
  <c r="BZ352" i="1"/>
  <c r="CA352" i="1"/>
  <c r="BZ36" i="1"/>
  <c r="CA36" i="1"/>
  <c r="BZ240" i="1"/>
  <c r="CA240" i="1"/>
  <c r="BZ824" i="1"/>
  <c r="CA824" i="1"/>
  <c r="BZ825" i="1"/>
  <c r="CA825" i="1"/>
  <c r="BZ579" i="1"/>
  <c r="CA579" i="1"/>
  <c r="BZ509" i="1"/>
  <c r="CA509" i="1"/>
  <c r="BZ65" i="1"/>
  <c r="CA65" i="1"/>
  <c r="BZ66" i="1"/>
  <c r="CA66" i="1"/>
  <c r="BZ1114" i="1"/>
  <c r="CA1114" i="1"/>
  <c r="BZ1115" i="1"/>
  <c r="CA1115" i="1"/>
  <c r="BZ735" i="1"/>
  <c r="CA735" i="1"/>
  <c r="BZ827" i="1"/>
  <c r="CA827" i="1"/>
  <c r="BZ213" i="1"/>
  <c r="CA213" i="1"/>
  <c r="BZ828" i="1"/>
  <c r="CA828" i="1"/>
  <c r="BZ829" i="1"/>
  <c r="CA829" i="1"/>
  <c r="BZ44" i="1"/>
  <c r="CA44" i="1"/>
  <c r="BZ214" i="1"/>
  <c r="CA214" i="1"/>
  <c r="BZ241" i="1"/>
  <c r="CA241" i="1"/>
  <c r="BZ242" i="1"/>
  <c r="CA242" i="1"/>
  <c r="BZ243" i="1"/>
  <c r="CA243" i="1"/>
  <c r="BZ244" i="1"/>
  <c r="CA244" i="1"/>
  <c r="BZ736" i="1"/>
  <c r="CA736" i="1"/>
  <c r="BZ145" i="1"/>
  <c r="CA145" i="1"/>
  <c r="BZ146" i="1"/>
  <c r="CA146" i="1"/>
  <c r="BZ651" i="1"/>
  <c r="CA651" i="1"/>
  <c r="BZ113" i="1"/>
  <c r="CA113" i="1"/>
  <c r="BZ799" i="1"/>
  <c r="CA799" i="1"/>
  <c r="BZ964" i="1"/>
  <c r="CA964" i="1"/>
  <c r="BZ393" i="1"/>
  <c r="CA393" i="1"/>
  <c r="BZ394" i="1"/>
  <c r="CA394" i="1"/>
  <c r="BZ830" i="1"/>
  <c r="CA830" i="1"/>
  <c r="BZ998" i="1"/>
  <c r="CA998" i="1"/>
  <c r="BZ162" i="1"/>
  <c r="CA162" i="1"/>
  <c r="BZ163" i="1"/>
  <c r="CA163" i="1"/>
  <c r="BZ164" i="1"/>
  <c r="CA164" i="1"/>
  <c r="BZ353" i="1"/>
  <c r="CA353" i="1"/>
  <c r="BZ1070" i="1"/>
  <c r="CA1070" i="1"/>
  <c r="BZ737" i="1"/>
  <c r="CA737" i="1"/>
  <c r="BZ561" i="1"/>
  <c r="CA561" i="1"/>
  <c r="BZ738" i="1"/>
  <c r="CA738" i="1"/>
  <c r="BZ739" i="1"/>
  <c r="CA739" i="1"/>
  <c r="BZ652" i="1"/>
  <c r="CA652" i="1"/>
  <c r="BZ562" i="1"/>
  <c r="CA562" i="1"/>
  <c r="BZ147" i="1"/>
  <c r="CA147" i="1"/>
  <c r="BZ148" i="1"/>
  <c r="CA148" i="1"/>
  <c r="BZ942" i="1"/>
  <c r="CA942" i="1"/>
  <c r="BZ278" i="1"/>
  <c r="CA278" i="1"/>
  <c r="BZ923" i="1"/>
  <c r="CA923" i="1"/>
  <c r="BZ943" i="1"/>
  <c r="CA943" i="1"/>
  <c r="BZ740" i="1"/>
  <c r="CA740" i="1"/>
  <c r="BZ216" i="1"/>
  <c r="CA216" i="1"/>
  <c r="BZ445" i="1"/>
  <c r="CA445" i="1"/>
  <c r="BZ741" i="1"/>
  <c r="CA741" i="1"/>
  <c r="BZ25" i="1"/>
  <c r="CA25" i="1"/>
  <c r="BZ26" i="1"/>
  <c r="CA26" i="1"/>
  <c r="BZ27" i="1"/>
  <c r="CA27" i="1"/>
  <c r="BZ28" i="1"/>
  <c r="CA28" i="1"/>
  <c r="BZ1151" i="1"/>
  <c r="CA1151" i="1"/>
  <c r="BZ761" i="1"/>
  <c r="CA761" i="1"/>
  <c r="BZ762" i="1"/>
  <c r="CA762" i="1"/>
  <c r="BZ563" i="1"/>
  <c r="CA563" i="1"/>
  <c r="BZ257" i="1"/>
  <c r="CA257" i="1"/>
  <c r="BZ742" i="1"/>
  <c r="CA742" i="1"/>
  <c r="BZ743" i="1"/>
  <c r="CA743" i="1"/>
  <c r="BZ491" i="1"/>
  <c r="CA491" i="1"/>
  <c r="BZ614" i="1"/>
  <c r="CA614" i="1"/>
  <c r="BZ615" i="1"/>
  <c r="CA615" i="1"/>
  <c r="BZ1208" i="1"/>
  <c r="CA1208" i="1"/>
  <c r="BZ512" i="1"/>
  <c r="CA512" i="1"/>
  <c r="BZ744" i="1"/>
  <c r="CA744" i="1"/>
  <c r="BZ869" i="1"/>
  <c r="CA869" i="1"/>
  <c r="BZ9" i="1"/>
  <c r="CA9" i="1"/>
  <c r="BZ55" i="1"/>
  <c r="CA55" i="1"/>
  <c r="BZ924" i="1"/>
  <c r="CA924" i="1"/>
  <c r="BZ925" i="1"/>
  <c r="CA925" i="1"/>
  <c r="BZ218" i="1"/>
  <c r="CA218" i="1"/>
  <c r="BZ914" i="1"/>
  <c r="CA914" i="1"/>
  <c r="BZ915" i="1"/>
  <c r="CA915" i="1"/>
  <c r="BZ1094" i="1"/>
  <c r="CA1094" i="1"/>
  <c r="BZ1095" i="1"/>
  <c r="CA1095" i="1"/>
  <c r="BZ859" i="1"/>
  <c r="CA859" i="1"/>
  <c r="BZ354" i="1"/>
  <c r="CA354" i="1"/>
  <c r="BZ150" i="1"/>
  <c r="CA150" i="1"/>
  <c r="BZ117" i="1"/>
  <c r="CA117" i="1"/>
  <c r="BZ1145" i="1"/>
  <c r="CA1145" i="1"/>
  <c r="BZ623" i="1"/>
  <c r="CA623" i="1"/>
  <c r="BZ745" i="1"/>
  <c r="CA745" i="1"/>
  <c r="BZ746" i="1"/>
  <c r="CA746" i="1"/>
  <c r="BZ1096" i="1"/>
  <c r="CA1096" i="1"/>
  <c r="BZ1097" i="1"/>
  <c r="CA1097" i="1"/>
  <c r="BZ1098" i="1"/>
  <c r="CA1098" i="1"/>
  <c r="BZ832" i="1"/>
  <c r="CA832" i="1"/>
  <c r="BZ72" i="1"/>
  <c r="CA72" i="1"/>
  <c r="BZ1173" i="1"/>
  <c r="CA1173" i="1"/>
  <c r="BZ1195" i="1"/>
  <c r="CA1195" i="1"/>
  <c r="BZ547" i="1"/>
  <c r="CA547" i="1"/>
  <c r="BZ597" i="1"/>
  <c r="CA597" i="1"/>
  <c r="BZ219" i="1"/>
  <c r="CA219" i="1"/>
  <c r="BZ305" i="1"/>
  <c r="CA305" i="1"/>
  <c r="BZ517" i="1"/>
  <c r="CA517" i="1"/>
  <c r="BZ153" i="1"/>
  <c r="CA153" i="1"/>
  <c r="BZ38" i="1"/>
  <c r="CA38" i="1"/>
  <c r="BZ1196" i="1"/>
  <c r="CA1196" i="1"/>
  <c r="BZ154" i="1"/>
  <c r="CA154" i="1"/>
  <c r="BZ155" i="1"/>
  <c r="CA155" i="1"/>
  <c r="BZ10" i="1"/>
  <c r="CA10" i="1"/>
  <c r="BZ283" i="1"/>
  <c r="CA283" i="1"/>
  <c r="BZ895" i="1"/>
  <c r="CA895" i="1"/>
  <c r="BZ851" i="1"/>
  <c r="CA851" i="1"/>
  <c r="BZ58" i="1"/>
  <c r="CA58" i="1"/>
  <c r="BZ945" i="1"/>
  <c r="CA945" i="1"/>
  <c r="BZ39" i="1"/>
  <c r="CA39" i="1"/>
  <c r="BZ411" i="1"/>
  <c r="CA411" i="1"/>
  <c r="BZ668" i="1"/>
  <c r="CA668" i="1"/>
  <c r="BZ833" i="1"/>
  <c r="CA833" i="1"/>
  <c r="BZ801" i="1"/>
  <c r="CA801" i="1"/>
  <c r="BZ101" i="1"/>
  <c r="CA101" i="1"/>
  <c r="BZ630" i="1"/>
  <c r="CA630" i="1"/>
  <c r="BZ631" i="1"/>
  <c r="CA631" i="1"/>
  <c r="BZ118" i="1"/>
  <c r="CA118" i="1"/>
  <c r="BZ1147" i="1"/>
  <c r="CA1147" i="1"/>
  <c r="BZ469" i="1"/>
  <c r="CA469" i="1"/>
  <c r="BZ632" i="1"/>
  <c r="CA632" i="1"/>
  <c r="BZ564" i="1"/>
  <c r="CA564" i="1"/>
  <c r="BZ834" i="1"/>
  <c r="CA834" i="1"/>
  <c r="BZ1007" i="1"/>
  <c r="CA1007" i="1"/>
  <c r="BZ565" i="1"/>
  <c r="CA565" i="1"/>
  <c r="BZ679" i="1"/>
  <c r="CA679" i="1"/>
  <c r="BZ566" i="1"/>
  <c r="CA566" i="1"/>
  <c r="BZ567" i="1"/>
  <c r="CA567" i="1"/>
  <c r="BZ428" i="1"/>
  <c r="CA428" i="1"/>
  <c r="BZ429" i="1"/>
  <c r="CA429" i="1"/>
  <c r="BZ430" i="1"/>
  <c r="CA430" i="1"/>
  <c r="BZ431" i="1"/>
  <c r="CA431" i="1"/>
  <c r="BZ432" i="1"/>
  <c r="CA432" i="1"/>
  <c r="BZ121" i="1"/>
  <c r="CA121" i="1"/>
  <c r="BZ568" i="1"/>
  <c r="CA568" i="1"/>
  <c r="BZ569" i="1"/>
  <c r="CA569" i="1"/>
  <c r="BZ835" i="1"/>
  <c r="CA835" i="1"/>
  <c r="BZ836" i="1"/>
  <c r="CA836" i="1"/>
  <c r="BZ1008" i="1"/>
  <c r="CA1008" i="1"/>
  <c r="BZ60" i="1"/>
  <c r="CA60" i="1"/>
  <c r="BZ837" i="1"/>
  <c r="CA837" i="1"/>
  <c r="BZ549" i="1"/>
  <c r="CA549" i="1"/>
  <c r="BZ571" i="1"/>
  <c r="CA571" i="1"/>
  <c r="BZ385" i="1"/>
  <c r="CA385" i="1"/>
  <c r="BZ572" i="1"/>
  <c r="CA572" i="1"/>
  <c r="BZ573" i="1"/>
  <c r="CA573" i="1"/>
  <c r="BZ838" i="1"/>
  <c r="CA838" i="1"/>
  <c r="BZ747" i="1"/>
  <c r="CA747" i="1"/>
  <c r="BZ767" i="1"/>
  <c r="CA767" i="1"/>
  <c r="BZ522" i="1"/>
  <c r="CA522" i="1"/>
  <c r="BZ574" i="1"/>
  <c r="CA574" i="1"/>
</calcChain>
</file>

<file path=xl/sharedStrings.xml><?xml version="1.0" encoding="utf-8"?>
<sst xmlns="http://schemas.openxmlformats.org/spreadsheetml/2006/main" count="19351" uniqueCount="2773">
  <si>
    <t>ID v CREPC</t>
  </si>
  <si>
    <t>ROK_VYDANIA</t>
  </si>
  <si>
    <t>EPC_KOD</t>
  </si>
  <si>
    <t>EPC_SKUPINA</t>
  </si>
  <si>
    <t>TYP_DOKUMENTU</t>
  </si>
  <si>
    <t>ROLA</t>
  </si>
  <si>
    <t>PRACOVISKO_UVEDENE</t>
  </si>
  <si>
    <t>PODIEL</t>
  </si>
  <si>
    <t>POCET_OSOB_VO_ZVOLENEJ_ROLE_VSETKY</t>
  </si>
  <si>
    <t>POCET_OSOB_VO_ZVOLENEJ_ROLE_VS</t>
  </si>
  <si>
    <t>RECENZOVANE</t>
  </si>
  <si>
    <t>VS_ID_CREPC</t>
  </si>
  <si>
    <t>VS_NAZOV</t>
  </si>
  <si>
    <t>VS_KOD</t>
  </si>
  <si>
    <t>FAKULTA_NAZOV</t>
  </si>
  <si>
    <t>FAKULTA_KOD</t>
  </si>
  <si>
    <t>KATEDRA_NAZOV</t>
  </si>
  <si>
    <t>KATEDRA_KOD</t>
  </si>
  <si>
    <t>OBLAST_VYSKUMU_KOD</t>
  </si>
  <si>
    <t>OBLAST_VYSKUMU_KOD2</t>
  </si>
  <si>
    <t>OBLAST_VYSKUMU_KOD3</t>
  </si>
  <si>
    <t>OBLAST_VYSKUMU_KOD4</t>
  </si>
  <si>
    <t>OBLAST_VYSKUMU_KOD5</t>
  </si>
  <si>
    <t>STUDIJNY_ODBOR_KOD1</t>
  </si>
  <si>
    <t>STUDIJNY_ODBOR_KOD2</t>
  </si>
  <si>
    <t>STUDIJNY_ODBOR_KOD3</t>
  </si>
  <si>
    <t>STUDIJNY_ODBOR_KOD4</t>
  </si>
  <si>
    <t>STUDIJNY_ODBOR_KOD5</t>
  </si>
  <si>
    <t>TYP_ZDROJOVEHO_DOKUMENTU</t>
  </si>
  <si>
    <t>ZDROJOVY_DOKUMENT</t>
  </si>
  <si>
    <t>ISBN</t>
  </si>
  <si>
    <t>ISBN2</t>
  </si>
  <si>
    <t>ISSN</t>
  </si>
  <si>
    <t>ISSN2</t>
  </si>
  <si>
    <t>ISSN3</t>
  </si>
  <si>
    <t>ISMN</t>
  </si>
  <si>
    <t>DOI</t>
  </si>
  <si>
    <t>VYDAVATEL (ZDROJ_ZVEREJNENIA)</t>
  </si>
  <si>
    <t>KRAJINA_VYDANIA</t>
  </si>
  <si>
    <t>KRAJINA_PODUJATIA</t>
  </si>
  <si>
    <t>POZVANY_PRISPEVOK</t>
  </si>
  <si>
    <t>JAZYK</t>
  </si>
  <si>
    <t>ROZSAH</t>
  </si>
  <si>
    <t>AH</t>
  </si>
  <si>
    <t>POCET_OHLASOV_01</t>
  </si>
  <si>
    <t>POCET_OHLASOV_02</t>
  </si>
  <si>
    <t>POCET_OHLASOV_03</t>
  </si>
  <si>
    <t>CCC</t>
  </si>
  <si>
    <t>SCOPUS</t>
  </si>
  <si>
    <t>WOS CC</t>
  </si>
  <si>
    <t>BKCI-S</t>
  </si>
  <si>
    <t>BKCI-SSH</t>
  </si>
  <si>
    <t>CPCI-S</t>
  </si>
  <si>
    <t>CPCI-SSH</t>
  </si>
  <si>
    <t>OSTATNE_DATABAZY</t>
  </si>
  <si>
    <t>IF</t>
  </si>
  <si>
    <t>SJR</t>
  </si>
  <si>
    <t>SNIP</t>
  </si>
  <si>
    <t>CiteScore</t>
  </si>
  <si>
    <t>NordicList</t>
  </si>
  <si>
    <t>AIS</t>
  </si>
  <si>
    <t>JIF_Q</t>
  </si>
  <si>
    <t>JIF_DISCIPLINA</t>
  </si>
  <si>
    <t>AIS_Q</t>
  </si>
  <si>
    <t>AIS_DISCIPLINA</t>
  </si>
  <si>
    <t>JCI_Q</t>
  </si>
  <si>
    <t>JCI_DISCIPLINA</t>
  </si>
  <si>
    <t>SCIMAGO_Q</t>
  </si>
  <si>
    <t>SCIMAGO_DISCIPLINA</t>
  </si>
  <si>
    <t>interný doktorand</t>
  </si>
  <si>
    <t>interný doktorand - externé školiace pracovisko</t>
  </si>
  <si>
    <t>externý doktorand</t>
  </si>
  <si>
    <t>externý doktorand - externé školiace pracovisko</t>
  </si>
  <si>
    <t>výskyt</t>
  </si>
  <si>
    <t>váha/autorstvo</t>
  </si>
  <si>
    <t>váha/metodika</t>
  </si>
  <si>
    <t>váha/typ</t>
  </si>
  <si>
    <t>výkon</t>
  </si>
  <si>
    <t>výkon_exc</t>
  </si>
  <si>
    <t>V1</t>
  </si>
  <si>
    <t>V</t>
  </si>
  <si>
    <t>monografia</t>
  </si>
  <si>
    <t>autor</t>
  </si>
  <si>
    <t>neuvedené</t>
  </si>
  <si>
    <t>Akadémia umení v Banskej Bystrici</t>
  </si>
  <si>
    <t>718000000</t>
  </si>
  <si>
    <t>Fakulta múzických umení</t>
  </si>
  <si>
    <t>FMU</t>
  </si>
  <si>
    <t>Katedra hudobno-teoretických a akademických predmetov</t>
  </si>
  <si>
    <t>AUBBFMUKTA</t>
  </si>
  <si>
    <t>9788082060655</t>
  </si>
  <si>
    <t>Slovensko</t>
  </si>
  <si>
    <t>ger</t>
  </si>
  <si>
    <t>Fakulta výtvarných umení</t>
  </si>
  <si>
    <t>FVU</t>
  </si>
  <si>
    <t>Katedra teórie a dejín</t>
  </si>
  <si>
    <t>AUBBFVUKTD</t>
  </si>
  <si>
    <t>9788076411432</t>
  </si>
  <si>
    <t>Alšova jihočeská galerie</t>
  </si>
  <si>
    <t>Česko</t>
  </si>
  <si>
    <t>eng</t>
  </si>
  <si>
    <t>uvedené</t>
  </si>
  <si>
    <t>Ekonomická univerzita v Bratislave</t>
  </si>
  <si>
    <t>703000000</t>
  </si>
  <si>
    <t>Fakulta aplikovaných jazykov</t>
  </si>
  <si>
    <t>Katedra interkultúrnej komunikácie</t>
  </si>
  <si>
    <t>9783631913680</t>
  </si>
  <si>
    <t>9783631918470</t>
  </si>
  <si>
    <t>10.3726/b21851</t>
  </si>
  <si>
    <t>Peter Lang</t>
  </si>
  <si>
    <t>Nemecko</t>
  </si>
  <si>
    <t>zborník - vedecký</t>
  </si>
  <si>
    <t>zostavovateľ, editor</t>
  </si>
  <si>
    <t>Katedra nemeckého jazyka</t>
  </si>
  <si>
    <t>9783339140241</t>
  </si>
  <si>
    <t>9783339140258</t>
  </si>
  <si>
    <t>Verlag Dr. Kovač</t>
  </si>
  <si>
    <t>9788022551953</t>
  </si>
  <si>
    <t>9788022551960</t>
  </si>
  <si>
    <t>27298981</t>
  </si>
  <si>
    <t>27298973</t>
  </si>
  <si>
    <t>Vydavateľstvo EKONÓM</t>
  </si>
  <si>
    <t>False</t>
  </si>
  <si>
    <t>9781801353021</t>
  </si>
  <si>
    <t>9781801353038</t>
  </si>
  <si>
    <t>Transnational Press London</t>
  </si>
  <si>
    <t>Veľká Británia</t>
  </si>
  <si>
    <t>9788075561527</t>
  </si>
  <si>
    <t>Vysoká škola evropských a regionálních studií</t>
  </si>
  <si>
    <t>Katedra anglického jazyka</t>
  </si>
  <si>
    <t>9788022552080</t>
  </si>
  <si>
    <t>slo</t>
  </si>
  <si>
    <t>Katedra románskych a slovanských jazykov</t>
  </si>
  <si>
    <t>9786064913265</t>
  </si>
  <si>
    <t>Editura Eikon</t>
  </si>
  <si>
    <t>Rumunsko</t>
  </si>
  <si>
    <t>fre</t>
  </si>
  <si>
    <t>Fakulta hospodárskej informatiky</t>
  </si>
  <si>
    <t>Katedra aplikovanej informatiky</t>
  </si>
  <si>
    <t>9788097448486</t>
  </si>
  <si>
    <t>9788097448493</t>
  </si>
  <si>
    <t>Občianske združenie 5V</t>
  </si>
  <si>
    <t>Katedra operačného výskumu a ekonometrie</t>
  </si>
  <si>
    <t>9788022551441</t>
  </si>
  <si>
    <t>27298493</t>
  </si>
  <si>
    <t>The Slovak Society for Economic Informatics</t>
  </si>
  <si>
    <t>Maďarsko</t>
  </si>
  <si>
    <t>Katedra účtovníctva a audítorstva</t>
  </si>
  <si>
    <t>KÚA FHI</t>
  </si>
  <si>
    <t>9788024525358</t>
  </si>
  <si>
    <t>Oeconomica Nakladatelstvi VŠE</t>
  </si>
  <si>
    <t>cze</t>
  </si>
  <si>
    <t>9788022551991</t>
  </si>
  <si>
    <t>9788022551755</t>
  </si>
  <si>
    <t>Katedra matematiky a aktuárstva</t>
  </si>
  <si>
    <t>9788074903670</t>
  </si>
  <si>
    <t>H.R.G.</t>
  </si>
  <si>
    <t>Katedra štatistiky</t>
  </si>
  <si>
    <t>9788022551984</t>
  </si>
  <si>
    <t>Fakulta medzinárodných vzťahov</t>
  </si>
  <si>
    <t>Katedra medzinárodného práva</t>
  </si>
  <si>
    <t>9788022551502</t>
  </si>
  <si>
    <t>25859404</t>
  </si>
  <si>
    <t>Katedra medzinárodných ekonomických vzťahov a hospodárskej diplomacie</t>
  </si>
  <si>
    <t>Dekanát</t>
  </si>
  <si>
    <t>Katedra medzinárodných politických vzťahov</t>
  </si>
  <si>
    <t>editovaná kniha</t>
  </si>
  <si>
    <t>9786176928898</t>
  </si>
  <si>
    <t>IPSU NU &amp;quot;Odeska politechnika&amp;quot;</t>
  </si>
  <si>
    <t>Ukrajina</t>
  </si>
  <si>
    <t>ukr</t>
  </si>
  <si>
    <t>9788022552059</t>
  </si>
  <si>
    <t>Fakulta podnikového manažmentu</t>
  </si>
  <si>
    <t>Katedra podnikových financií</t>
  </si>
  <si>
    <t>9788022551250</t>
  </si>
  <si>
    <t>Katedra manažmentu</t>
  </si>
  <si>
    <t>9788026111078</t>
  </si>
  <si>
    <t>10.24132/ZCU.2024.11078</t>
  </si>
  <si>
    <t>Západočeská univerzita v Plzni</t>
  </si>
  <si>
    <t>Katedra podnikovohospodárska</t>
  </si>
  <si>
    <t>9788075561442</t>
  </si>
  <si>
    <t>9788022551533</t>
  </si>
  <si>
    <t>9780854666195</t>
  </si>
  <si>
    <t>9780854666218</t>
  </si>
  <si>
    <t>10.5772/intechopen.1000280</t>
  </si>
  <si>
    <t>IntechOpen</t>
  </si>
  <si>
    <t>9788022551779</t>
  </si>
  <si>
    <t>9783945484319</t>
  </si>
  <si>
    <t>9783945484326</t>
  </si>
  <si>
    <t>Neowiss – Europäischer Wissenschaftsverlag</t>
  </si>
  <si>
    <t>9788075561534</t>
  </si>
  <si>
    <t>9798896198482</t>
  </si>
  <si>
    <t>Ecoletra.com</t>
  </si>
  <si>
    <t>USA</t>
  </si>
  <si>
    <t>9788075561558</t>
  </si>
  <si>
    <t>9788028006563</t>
  </si>
  <si>
    <t>Masarykova univerzita</t>
  </si>
  <si>
    <t>Národohospodárska fakulta</t>
  </si>
  <si>
    <t>Katedra hospodárskej politiky</t>
  </si>
  <si>
    <t>9783031560415</t>
  </si>
  <si>
    <t>9783031560422</t>
  </si>
  <si>
    <t>10.1007/978-3-031-56042-2</t>
  </si>
  <si>
    <t>Springer Nature</t>
  </si>
  <si>
    <t>Švajčiarsko</t>
  </si>
  <si>
    <t>Katedra ekonómie</t>
  </si>
  <si>
    <t xml:space="preserve">EUBFNHKET </t>
  </si>
  <si>
    <t>9782493323750</t>
  </si>
  <si>
    <t>3001882X</t>
  </si>
  <si>
    <t>Presses Universitaires Rhin &amp;amp; Danube</t>
  </si>
  <si>
    <t>Francúzsko</t>
  </si>
  <si>
    <t>9789634897194</t>
  </si>
  <si>
    <t>Eötvös Loránd Tudományegyetem</t>
  </si>
  <si>
    <t>9788022547086</t>
  </si>
  <si>
    <t>Katedra financií</t>
  </si>
  <si>
    <t>9788022551878</t>
  </si>
  <si>
    <t>9788022552141</t>
  </si>
  <si>
    <t>Obchodná fakulta</t>
  </si>
  <si>
    <t>Katedra cestovného ruchu</t>
  </si>
  <si>
    <t>EUBOBFKCR</t>
  </si>
  <si>
    <t>9788082750150</t>
  </si>
  <si>
    <t>Obchodná fakulta; Fakulta ekonómie a podnikania; Fakulta ekonómie a informatiky; Odbor ekonomiky a manažmentu</t>
  </si>
  <si>
    <t>Katedra marketingu</t>
  </si>
  <si>
    <t>9783965950405</t>
  </si>
  <si>
    <t>RAM-Verlag</t>
  </si>
  <si>
    <t>9788055338422</t>
  </si>
  <si>
    <t>Technická univerzita v Košiciach</t>
  </si>
  <si>
    <t>Katedra medzinárodného obchodu</t>
  </si>
  <si>
    <t>9788075027504</t>
  </si>
  <si>
    <t>Nakladatelství Leges</t>
  </si>
  <si>
    <t>9788022358774</t>
  </si>
  <si>
    <t>9788022358781</t>
  </si>
  <si>
    <t>Univerzita Komenského v Bratislave</t>
  </si>
  <si>
    <t>9788381028967</t>
  </si>
  <si>
    <t>CeDeWu</t>
  </si>
  <si>
    <t>Poľsko</t>
  </si>
  <si>
    <t>9788086847993</t>
  </si>
  <si>
    <t>Panevropská univerzita</t>
  </si>
  <si>
    <t>9788022551489</t>
  </si>
  <si>
    <t>9788097499518</t>
  </si>
  <si>
    <t>Consumer Insights Agency</t>
  </si>
  <si>
    <t>9788097499501</t>
  </si>
  <si>
    <t>9788022551977</t>
  </si>
  <si>
    <t>9788022551700</t>
  </si>
  <si>
    <t>Katedra obchodného práva</t>
  </si>
  <si>
    <t>9788057107187</t>
  </si>
  <si>
    <t>9788057107194</t>
  </si>
  <si>
    <t>Wolters Kluwer</t>
  </si>
  <si>
    <t>9788022551830</t>
  </si>
  <si>
    <t>Podnikovohospodárska fakulta v Košiciach</t>
  </si>
  <si>
    <t>Katedra ekonómie a manažmentu</t>
  </si>
  <si>
    <t>EUBPHFKEM</t>
  </si>
  <si>
    <t>9783965950399</t>
  </si>
  <si>
    <t>9788074184062</t>
  </si>
  <si>
    <t>KEY Publishing</t>
  </si>
  <si>
    <t>Katedra kvantitatívnych metód</t>
  </si>
  <si>
    <t>9788022551762</t>
  </si>
  <si>
    <t>Katedra obchodného podnikania</t>
  </si>
  <si>
    <t>9788022551847</t>
  </si>
  <si>
    <t>Katedra finančného riadenia podniku</t>
  </si>
  <si>
    <t>9788022551939</t>
  </si>
  <si>
    <t>9788081433795</t>
  </si>
  <si>
    <t>Equilibria</t>
  </si>
  <si>
    <t>Katolícka univerzita v Ružomberku</t>
  </si>
  <si>
    <t>722000000</t>
  </si>
  <si>
    <t>Fakulta zdravotníctva</t>
  </si>
  <si>
    <t>KURZD</t>
  </si>
  <si>
    <t>Katedra laboratórnych vyšetrovacích metód v zdravotníctve</t>
  </si>
  <si>
    <t>KURZDLVM</t>
  </si>
  <si>
    <t>9788056111253</t>
  </si>
  <si>
    <t>VERBUM - vydavateľstvo KU</t>
  </si>
  <si>
    <t>Katedra rádiologickej techniky</t>
  </si>
  <si>
    <t>KURZDRT</t>
  </si>
  <si>
    <t>Katedra ošetrovateľstva</t>
  </si>
  <si>
    <t>KURZDOS</t>
  </si>
  <si>
    <t>Katedra fyzioterapie</t>
  </si>
  <si>
    <t>KURZDFT</t>
  </si>
  <si>
    <t>9786150227214</t>
  </si>
  <si>
    <t>Expharma</t>
  </si>
  <si>
    <t>Filozofická fakulta</t>
  </si>
  <si>
    <t>KURFI</t>
  </si>
  <si>
    <t>Katedra anglického jazyka a literatúry</t>
  </si>
  <si>
    <t>KURFIAJ</t>
  </si>
  <si>
    <t>9781032525563</t>
  </si>
  <si>
    <t>9781032525587</t>
  </si>
  <si>
    <t>Routledge</t>
  </si>
  <si>
    <t>kritický komentovaný preklad</t>
  </si>
  <si>
    <t>Katedra filozofie</t>
  </si>
  <si>
    <t>KURFIFI</t>
  </si>
  <si>
    <t>9788081614866</t>
  </si>
  <si>
    <t>Spolok svätého Vojtecha</t>
  </si>
  <si>
    <t>Katedra histórie</t>
  </si>
  <si>
    <t>KURFIHI</t>
  </si>
  <si>
    <t>9788097433918</t>
  </si>
  <si>
    <t>Society for human studies</t>
  </si>
  <si>
    <t>9788056111246</t>
  </si>
  <si>
    <t>mul</t>
  </si>
  <si>
    <t>9788097487508</t>
  </si>
  <si>
    <t>Spišský dejepisný spolok v Levoči</t>
  </si>
  <si>
    <t>Katedra slovenského jazyka a literatúry</t>
  </si>
  <si>
    <t>KURFISJ</t>
  </si>
  <si>
    <t>9788056111260</t>
  </si>
  <si>
    <t>9788056111352</t>
  </si>
  <si>
    <t>9788056111369</t>
  </si>
  <si>
    <t>Pedagogická fakulta</t>
  </si>
  <si>
    <t>KURPE</t>
  </si>
  <si>
    <t>Katedra špeciálnej pedagogiky</t>
  </si>
  <si>
    <t>KURPESY</t>
  </si>
  <si>
    <t>9788366480834</t>
  </si>
  <si>
    <t>9788365806741</t>
  </si>
  <si>
    <t>Wydawnictwo von borowiecky</t>
  </si>
  <si>
    <t>pol</t>
  </si>
  <si>
    <t>Katedra predškolskej a elementárnej pedagogiky</t>
  </si>
  <si>
    <t>KURPEPP</t>
  </si>
  <si>
    <t>9788056110966</t>
  </si>
  <si>
    <t>Katedra telesnej výchovy a športu</t>
  </si>
  <si>
    <t>KURPETS</t>
  </si>
  <si>
    <t>9788056110881</t>
  </si>
  <si>
    <t>9788056111048</t>
  </si>
  <si>
    <t>Katedra hudby</t>
  </si>
  <si>
    <t>KURPEHU</t>
  </si>
  <si>
    <t>kritická pramenná edícia</t>
  </si>
  <si>
    <t>9788056110836</t>
  </si>
  <si>
    <t>Katedra katechetiky a praktickej teológie</t>
  </si>
  <si>
    <t>KURPEKP</t>
  </si>
  <si>
    <t>9788082150493</t>
  </si>
  <si>
    <t>MTM Levoča</t>
  </si>
  <si>
    <t>9788056111130</t>
  </si>
  <si>
    <t>9788056111147</t>
  </si>
  <si>
    <t>Katedra pedagogiky a psychológie</t>
  </si>
  <si>
    <t>KURPEPS</t>
  </si>
  <si>
    <t>9788056111086</t>
  </si>
  <si>
    <t>KURPEMN</t>
  </si>
  <si>
    <t>9788056111024</t>
  </si>
  <si>
    <t>9788056111093</t>
  </si>
  <si>
    <t>Katedra chémie a fyziky</t>
  </si>
  <si>
    <t>KURPECF</t>
  </si>
  <si>
    <t>9788056111161</t>
  </si>
  <si>
    <t>9788056111215</t>
  </si>
  <si>
    <t>9788056111277</t>
  </si>
  <si>
    <t>9788056111529</t>
  </si>
  <si>
    <t>9788056111406</t>
  </si>
  <si>
    <t>Katedra cudzích jazykov a všeobecného základu</t>
  </si>
  <si>
    <t>KURPECJZ</t>
  </si>
  <si>
    <t>9788056111178</t>
  </si>
  <si>
    <t>rus</t>
  </si>
  <si>
    <t>9788056111291</t>
  </si>
  <si>
    <t>9788056111314</t>
  </si>
  <si>
    <t>Teologická fakulta</t>
  </si>
  <si>
    <t>KURTE</t>
  </si>
  <si>
    <t>Teologický inštitút</t>
  </si>
  <si>
    <t>Teologický inštitút KU</t>
  </si>
  <si>
    <t>9788089170746</t>
  </si>
  <si>
    <t>Nadácia Kňazského seminára biskupa Jána Vojtaššáka</t>
  </si>
  <si>
    <t>9788056108277</t>
  </si>
  <si>
    <t>9788376575131</t>
  </si>
  <si>
    <t>Wyższa Szkoła Społeczno-ekonomiczna W Gdańsku</t>
  </si>
  <si>
    <t>Katedra systematickej teológie</t>
  </si>
  <si>
    <t>KURTEST</t>
  </si>
  <si>
    <t>9788868382117</t>
  </si>
  <si>
    <t>Lozzi Roma</t>
  </si>
  <si>
    <t>Taliansko</t>
  </si>
  <si>
    <t>9788366597990</t>
  </si>
  <si>
    <t>Instytut kultury regionalnej i badań literackich im. F. Karpińskiego</t>
  </si>
  <si>
    <t>9788073924249</t>
  </si>
  <si>
    <t>MSD</t>
  </si>
  <si>
    <t>9788376575346</t>
  </si>
  <si>
    <t>9788365547262</t>
  </si>
  <si>
    <t>SAE: Scientia Ars Educatio in Cracovia</t>
  </si>
  <si>
    <t>Katedra spoločenských vied</t>
  </si>
  <si>
    <t>KURTESPV</t>
  </si>
  <si>
    <t>9786150225937</t>
  </si>
  <si>
    <t>9788056111444</t>
  </si>
  <si>
    <t>9788069132016</t>
  </si>
  <si>
    <t>Postoj Media; Slavistický ústav Jána Stanislava; Centrum pre štúdium biblického a blízkovýchodného sveta</t>
  </si>
  <si>
    <t>9781739537517</t>
  </si>
  <si>
    <t>ISSKA</t>
  </si>
  <si>
    <t>Rakúsko</t>
  </si>
  <si>
    <t>9788056111239</t>
  </si>
  <si>
    <t>9788056111437</t>
  </si>
  <si>
    <t>9788056111550</t>
  </si>
  <si>
    <t>9788056111475</t>
  </si>
  <si>
    <t>Katedra filozofie a histórie</t>
  </si>
  <si>
    <t>KURTEFH</t>
  </si>
  <si>
    <t>9788056111376</t>
  </si>
  <si>
    <t>Prešovská univerzita v Prešove</t>
  </si>
  <si>
    <t>717000000</t>
  </si>
  <si>
    <t>Centrum celoživotného a kompetenčného vzdelávania</t>
  </si>
  <si>
    <t>CC</t>
  </si>
  <si>
    <t>Ústav jazykových kompetencií</t>
  </si>
  <si>
    <t>PUPCCUJK</t>
  </si>
  <si>
    <t>9788055534336</t>
  </si>
  <si>
    <t>Vydavateľstvo Prešovskej univerzity</t>
  </si>
  <si>
    <t>9788055533667</t>
  </si>
  <si>
    <t>9788055534305</t>
  </si>
  <si>
    <t>Centrum jazykov a kultúr národnostných menšín</t>
  </si>
  <si>
    <t>CJ</t>
  </si>
  <si>
    <t>Ústav rómskych štúdií</t>
  </si>
  <si>
    <t>PUPCJURS</t>
  </si>
  <si>
    <t>9788097471620</t>
  </si>
  <si>
    <t>Karpatská asociácia pre medzinárodnú spoluprácu a rozvoj</t>
  </si>
  <si>
    <t>Ústav rusínskeho jazyka a kultúry</t>
  </si>
  <si>
    <t>PUPCJURJ</t>
  </si>
  <si>
    <t>9788055532417</t>
  </si>
  <si>
    <t>rue</t>
  </si>
  <si>
    <t>9788055532400</t>
  </si>
  <si>
    <t>Fakulta humanitných a prírodných vied</t>
  </si>
  <si>
    <t>HU</t>
  </si>
  <si>
    <t>Ústav pedagogiky, andragogiky a psychológie</t>
  </si>
  <si>
    <t>PUPHUUPAP</t>
  </si>
  <si>
    <t>9788082380227</t>
  </si>
  <si>
    <t>Rokus</t>
  </si>
  <si>
    <t>9788055533148</t>
  </si>
  <si>
    <t>Katedra biológie</t>
  </si>
  <si>
    <t>PUPHUBI</t>
  </si>
  <si>
    <t>9788055532677</t>
  </si>
  <si>
    <t>Katedra fyziky, matematiky a techniky</t>
  </si>
  <si>
    <t>PUPHUFMT</t>
  </si>
  <si>
    <t>9788089855261</t>
  </si>
  <si>
    <t>Slovenská fyzikálna spoločnosť</t>
  </si>
  <si>
    <t>Katedra geografie a aplikovanej geoinformatiky</t>
  </si>
  <si>
    <t>PUPHUGG</t>
  </si>
  <si>
    <t>9788081630545</t>
  </si>
  <si>
    <t>9788081630552</t>
  </si>
  <si>
    <t>Výskumný ústav pôdoznalectva a ochrany pôdy</t>
  </si>
  <si>
    <t>9788055534183</t>
  </si>
  <si>
    <t>Fakulta manažmentu, ekonomiky a obchodu</t>
  </si>
  <si>
    <t>PUPFM</t>
  </si>
  <si>
    <t>Katedra financií, účtovníctva a matematických metód</t>
  </si>
  <si>
    <t>PUPFMKFUM</t>
  </si>
  <si>
    <t>9786156281135</t>
  </si>
  <si>
    <t>Tomori Pál Főiskola</t>
  </si>
  <si>
    <t>Katedra turizmu a hotelového manažmentu</t>
  </si>
  <si>
    <t>PUPFMTHM</t>
  </si>
  <si>
    <t>9788055532714</t>
  </si>
  <si>
    <t>Katedra manažérskej psychológie</t>
  </si>
  <si>
    <t>PUPFMMP</t>
  </si>
  <si>
    <t>9788055532660</t>
  </si>
  <si>
    <t>9788055533131</t>
  </si>
  <si>
    <t>9788081655593</t>
  </si>
  <si>
    <t>Bookman</t>
  </si>
  <si>
    <t>Katedra marketingu a medzinárodného obchodu</t>
  </si>
  <si>
    <t>PUPFMMMO</t>
  </si>
  <si>
    <t>Katedra interkulturálnej komunikácie</t>
  </si>
  <si>
    <t>PUPFMIK</t>
  </si>
  <si>
    <t>9788055533346</t>
  </si>
  <si>
    <t>Katedra ekonómie a ekonomiky</t>
  </si>
  <si>
    <t>PUPFMEE</t>
  </si>
  <si>
    <t>9788055533551</t>
  </si>
  <si>
    <t>9788055533353</t>
  </si>
  <si>
    <t>9788055533995</t>
  </si>
  <si>
    <t>9788081655500</t>
  </si>
  <si>
    <t>PUPFMKM</t>
  </si>
  <si>
    <t>9788055533919</t>
  </si>
  <si>
    <t>9788081655647</t>
  </si>
  <si>
    <t>9788081655722</t>
  </si>
  <si>
    <t>9788055533926</t>
  </si>
  <si>
    <t>9788081655708</t>
  </si>
  <si>
    <t>Katedra financií a účtovníctva</t>
  </si>
  <si>
    <t>PUPFMFU</t>
  </si>
  <si>
    <t>9788081655746</t>
  </si>
  <si>
    <t>9788081655739</t>
  </si>
  <si>
    <t>9788081655753</t>
  </si>
  <si>
    <t>Fakulta športu</t>
  </si>
  <si>
    <t>FS</t>
  </si>
  <si>
    <t>Katedra edukológie športov</t>
  </si>
  <si>
    <t>PUPFSES</t>
  </si>
  <si>
    <t>9788055534169</t>
  </si>
  <si>
    <t>Fakulta zdravotníckych odborov</t>
  </si>
  <si>
    <t>FZ</t>
  </si>
  <si>
    <t>Katedra dentálnej hygieny</t>
  </si>
  <si>
    <t>PUPFZDH</t>
  </si>
  <si>
    <t>9788055532547</t>
  </si>
  <si>
    <t>Slovenská stomatologická spoločnosť; Slovenská lekárska spoločnosť</t>
  </si>
  <si>
    <t>PUPFZOS</t>
  </si>
  <si>
    <t>9788055532332</t>
  </si>
  <si>
    <t>Katedra pôrodnej asistencie</t>
  </si>
  <si>
    <t>PUPFZPA</t>
  </si>
  <si>
    <t>PUPFZFY</t>
  </si>
  <si>
    <t>9788055533544</t>
  </si>
  <si>
    <t>Katedra medicínsko-technických odborov</t>
  </si>
  <si>
    <t>PUPFZMTO</t>
  </si>
  <si>
    <t>9788055534503</t>
  </si>
  <si>
    <t>9788081980718</t>
  </si>
  <si>
    <t>Michal Vaško - Vydavateľstvo</t>
  </si>
  <si>
    <t>FI</t>
  </si>
  <si>
    <t>Inštitút slovakistiky a mediálnych štúdií</t>
  </si>
  <si>
    <t>PUPFIISMK</t>
  </si>
  <si>
    <t>9788069006102</t>
  </si>
  <si>
    <t>FACE - Fórum alternatívnej kultúry a vzdelávania</t>
  </si>
  <si>
    <t>Inštitút politológie</t>
  </si>
  <si>
    <t>PUPFIIPO</t>
  </si>
  <si>
    <t>9788055532578</t>
  </si>
  <si>
    <t>Inštitút anglistiky a amerikanistiky</t>
  </si>
  <si>
    <t>PUPFIIAA</t>
  </si>
  <si>
    <t>9788074359118</t>
  </si>
  <si>
    <t>Gaudeamus</t>
  </si>
  <si>
    <t>Inštitút romanistiky</t>
  </si>
  <si>
    <t>PUPFIIRO</t>
  </si>
  <si>
    <t>9788055532776</t>
  </si>
  <si>
    <t>9788055532783</t>
  </si>
  <si>
    <t>Inštitút stredoeurópskych štúdií</t>
  </si>
  <si>
    <t>PUPFIISS</t>
  </si>
  <si>
    <t>9788055532851</t>
  </si>
  <si>
    <t>9788055532837</t>
  </si>
  <si>
    <t>9788055532844</t>
  </si>
  <si>
    <t>Inštitút estetiky a umeleckej kultúry</t>
  </si>
  <si>
    <t>PUPFIIEUK</t>
  </si>
  <si>
    <t>9788055532967</t>
  </si>
  <si>
    <t>Inštitút histórie</t>
  </si>
  <si>
    <t>PUPFIIH</t>
  </si>
  <si>
    <t>9788055532745</t>
  </si>
  <si>
    <t>9788069006164</t>
  </si>
  <si>
    <t>9788055533100</t>
  </si>
  <si>
    <t>9788055533117</t>
  </si>
  <si>
    <t>9788055533018</t>
  </si>
  <si>
    <t>9788055533001</t>
  </si>
  <si>
    <t>Inštitút edukológie a sociálnej práce</t>
  </si>
  <si>
    <t>PUPFIIESP</t>
  </si>
  <si>
    <t>9788055531878</t>
  </si>
  <si>
    <t>9788055533292</t>
  </si>
  <si>
    <t>9788055533216</t>
  </si>
  <si>
    <t>9788055532981</t>
  </si>
  <si>
    <t>Inštitút prekladateľstva a tlmočníctva</t>
  </si>
  <si>
    <t>PUPFIIT</t>
  </si>
  <si>
    <t>9788055533063</t>
  </si>
  <si>
    <t>9788055533070</t>
  </si>
  <si>
    <t>Inštitút psychológie</t>
  </si>
  <si>
    <t>PUPFIIPS</t>
  </si>
  <si>
    <t>9788081655494</t>
  </si>
  <si>
    <t>9788071381969</t>
  </si>
  <si>
    <t>9788071381945</t>
  </si>
  <si>
    <t>Inštitút pre výskum práce a rodiny</t>
  </si>
  <si>
    <t>9788055533490</t>
  </si>
  <si>
    <t>9788055532813</t>
  </si>
  <si>
    <t>9788055532493</t>
  </si>
  <si>
    <t>9788055533643</t>
  </si>
  <si>
    <t>Inštitút filozofie a etiky</t>
  </si>
  <si>
    <t>PUPFIIFAE</t>
  </si>
  <si>
    <t>9788055533322</t>
  </si>
  <si>
    <t>Inštitút etiky a bioetiky</t>
  </si>
  <si>
    <t>PUPFIIEB</t>
  </si>
  <si>
    <t>9788055533278</t>
  </si>
  <si>
    <t>9788055533414</t>
  </si>
  <si>
    <t>9788055530567</t>
  </si>
  <si>
    <t>9788089788705</t>
  </si>
  <si>
    <t>Tlačiareň J+K</t>
  </si>
  <si>
    <t>9788055533773</t>
  </si>
  <si>
    <t>9788055533766</t>
  </si>
  <si>
    <t>9788055533797</t>
  </si>
  <si>
    <t>9788055533803</t>
  </si>
  <si>
    <t>9788055533810</t>
  </si>
  <si>
    <t>Inštitút ukrajinistiky</t>
  </si>
  <si>
    <t>PUPFIIUK</t>
  </si>
  <si>
    <t>9788055533438</t>
  </si>
  <si>
    <t>9788055533230</t>
  </si>
  <si>
    <t>9788055533339</t>
  </si>
  <si>
    <t>9788055534022</t>
  </si>
  <si>
    <t>9788055533858</t>
  </si>
  <si>
    <t>9788055533841</t>
  </si>
  <si>
    <t>9788055534091</t>
  </si>
  <si>
    <t>9788055534329</t>
  </si>
  <si>
    <t>9788055533834</t>
  </si>
  <si>
    <t>9788055533735</t>
  </si>
  <si>
    <t>9788055533889</t>
  </si>
  <si>
    <t>9788055532523</t>
  </si>
  <si>
    <t>9788069070042</t>
  </si>
  <si>
    <t>Slovenské filozofické združenie</t>
  </si>
  <si>
    <t>9788056806180</t>
  </si>
  <si>
    <t>Typi Universitatis Tyrnaviensis, spoločné pracovisko Trnavskej univerzity v Trnave a Vedy, vydavateľstva Slovenskej akadémie vied; Pedagogická fakulta</t>
  </si>
  <si>
    <t>9788055533513</t>
  </si>
  <si>
    <t>9788368206081</t>
  </si>
  <si>
    <t>Instytut kultury regionalnej i badaň literackich im. Franciszka Karpinskiego</t>
  </si>
  <si>
    <t>9789668946929</t>
  </si>
  <si>
    <t>Vydavnyctvo Oleksandry Harkuši</t>
  </si>
  <si>
    <t>9788057064503</t>
  </si>
  <si>
    <t>Občianske združenie Pro Kantiana</t>
  </si>
  <si>
    <t>9789634897774</t>
  </si>
  <si>
    <t>01389041</t>
  </si>
  <si>
    <t>hun</t>
  </si>
  <si>
    <t>9789617054750</t>
  </si>
  <si>
    <t>KUD Apokalipsa</t>
  </si>
  <si>
    <t>Slovinsko</t>
  </si>
  <si>
    <t>Gréckokatolícka teologická fakulta</t>
  </si>
  <si>
    <t>GR</t>
  </si>
  <si>
    <t>Katedra spoločenských a humanitných vied</t>
  </si>
  <si>
    <t>PUPGRSHV</t>
  </si>
  <si>
    <t>9788055532394</t>
  </si>
  <si>
    <t>PUPGRST</t>
  </si>
  <si>
    <t>Katedra historických vied</t>
  </si>
  <si>
    <t>PUPGRHV</t>
  </si>
  <si>
    <t>9788055532936</t>
  </si>
  <si>
    <t>9788055532868</t>
  </si>
  <si>
    <t>Katedra filozofie a európskych štúdií</t>
  </si>
  <si>
    <t>PUPGRFES</t>
  </si>
  <si>
    <t>9788089298143</t>
  </si>
  <si>
    <t>Pro Communio</t>
  </si>
  <si>
    <t>9788055532912</t>
  </si>
  <si>
    <t>Patent</t>
  </si>
  <si>
    <t>9788055532882</t>
  </si>
  <si>
    <t>9788055532752</t>
  </si>
  <si>
    <t>9788055533032</t>
  </si>
  <si>
    <t>9788055532769</t>
  </si>
  <si>
    <t>9788055532806</t>
  </si>
  <si>
    <t>9788055532929</t>
  </si>
  <si>
    <t>9788055533162</t>
  </si>
  <si>
    <t>9788055533650</t>
  </si>
  <si>
    <t>9786175892428</t>
  </si>
  <si>
    <t>9788055534398</t>
  </si>
  <si>
    <t>9788055534015</t>
  </si>
  <si>
    <t>9788055534121</t>
  </si>
  <si>
    <t>9786175892435</t>
  </si>
  <si>
    <t>25445073</t>
  </si>
  <si>
    <t>Wydawnictwo AVALON</t>
  </si>
  <si>
    <t>PE</t>
  </si>
  <si>
    <t>Katedra prírodovedných a technických disciplín</t>
  </si>
  <si>
    <t>PUPPEPTD</t>
  </si>
  <si>
    <t>9788055532608</t>
  </si>
  <si>
    <t>Katedra predškolskej a elementárnej pedagogiky a psychológie</t>
  </si>
  <si>
    <t>PUPPEPELP</t>
  </si>
  <si>
    <t>9788055533124</t>
  </si>
  <si>
    <t>PUPPESP</t>
  </si>
  <si>
    <t>9788055532448</t>
  </si>
  <si>
    <t>9788056806692</t>
  </si>
  <si>
    <t>Katedra matematickej edukácie</t>
  </si>
  <si>
    <t>PUPPEME</t>
  </si>
  <si>
    <t>9788055533674</t>
  </si>
  <si>
    <t>9788055533698</t>
  </si>
  <si>
    <t>9788055533223</t>
  </si>
  <si>
    <t>Centrum výskumu detskej reči a kultúry</t>
  </si>
  <si>
    <t>PUPPECVDRK</t>
  </si>
  <si>
    <t>9788055534046</t>
  </si>
  <si>
    <t>9788055533377</t>
  </si>
  <si>
    <t>9788055534107</t>
  </si>
  <si>
    <t>9788055534190</t>
  </si>
  <si>
    <t>9788397208582</t>
  </si>
  <si>
    <t>10.54264/M041</t>
  </si>
  <si>
    <t>Wydawnictwo Wyższej Szkoły Technicznej w Katowicach</t>
  </si>
  <si>
    <t>9788055532301</t>
  </si>
  <si>
    <t>Pravoslávna bohoslovecká fakulta</t>
  </si>
  <si>
    <t>PR</t>
  </si>
  <si>
    <t>Katedra kresťanskej antropológie a sociálnej práce</t>
  </si>
  <si>
    <t>PUPPRKASP</t>
  </si>
  <si>
    <t>9788055532691</t>
  </si>
  <si>
    <t>Katedra cirkevných dejín a byzantológie</t>
  </si>
  <si>
    <t>PUPPRCDB</t>
  </si>
  <si>
    <t>9788097485504</t>
  </si>
  <si>
    <t>STTOFF</t>
  </si>
  <si>
    <t>9788055532905</t>
  </si>
  <si>
    <t>Katedra biblických náuk</t>
  </si>
  <si>
    <t>PUPPRBN</t>
  </si>
  <si>
    <t>9788055532790</t>
  </si>
  <si>
    <t>9788055533049</t>
  </si>
  <si>
    <t>Katedra praktickej a systematickej teológie</t>
  </si>
  <si>
    <t>PUPPRPST</t>
  </si>
  <si>
    <t>9788055533421</t>
  </si>
  <si>
    <t>9788055533520</t>
  </si>
  <si>
    <t>9788363055585</t>
  </si>
  <si>
    <t>Diecezjalny osrodek kultury prawoslawnej ELPIS w Gorlicach</t>
  </si>
  <si>
    <t>9788363055592</t>
  </si>
  <si>
    <t>Katedra kresťanskej pedagogiky a psychológie</t>
  </si>
  <si>
    <t>PUPPRKPP</t>
  </si>
  <si>
    <t>9788055533568</t>
  </si>
  <si>
    <t>9788055533476</t>
  </si>
  <si>
    <t>9788055533285</t>
  </si>
  <si>
    <t>9788055533971</t>
  </si>
  <si>
    <t>9788055533742</t>
  </si>
  <si>
    <t>9788055534008</t>
  </si>
  <si>
    <t>9788055533636</t>
  </si>
  <si>
    <t>9788055533964</t>
  </si>
  <si>
    <t>9788055534206</t>
  </si>
  <si>
    <t>Inštitút gréckeho jazyka a kultúry</t>
  </si>
  <si>
    <t>PUPPRIGJK</t>
  </si>
  <si>
    <t>9788363055608</t>
  </si>
  <si>
    <t>9788363055615</t>
  </si>
  <si>
    <t>9788055533988</t>
  </si>
  <si>
    <t>Slovenská poľnohospodárska univerzita v Nitre</t>
  </si>
  <si>
    <t>704000000</t>
  </si>
  <si>
    <t>Fakulta agrobiológie a potravinových zdrojov</t>
  </si>
  <si>
    <t>SPUFAP</t>
  </si>
  <si>
    <t>Ústav rastlinných a environmentálnych vied</t>
  </si>
  <si>
    <t>SPUFAP31</t>
  </si>
  <si>
    <t>9788055227252</t>
  </si>
  <si>
    <t>Ústav výživy a genomiky</t>
  </si>
  <si>
    <t>SPUFAP33</t>
  </si>
  <si>
    <t>9788055227146</t>
  </si>
  <si>
    <t>Ústav agrochémie a pôdoznalectva</t>
  </si>
  <si>
    <t>SPUFAP35</t>
  </si>
  <si>
    <t>9788055227627</t>
  </si>
  <si>
    <t>10.15414/2024.9788055227627</t>
  </si>
  <si>
    <t>Ústav rastlinnej produkcie</t>
  </si>
  <si>
    <t>SPUFAP34</t>
  </si>
  <si>
    <t>9788055228204</t>
  </si>
  <si>
    <t>Fakulta biotechnológie a potravinárstva</t>
  </si>
  <si>
    <t>SPUFBP</t>
  </si>
  <si>
    <t>Ústav potravinárstva</t>
  </si>
  <si>
    <t>SPUFBP32</t>
  </si>
  <si>
    <t>9788055227061</t>
  </si>
  <si>
    <t>10.15414/2023.9788055227061</t>
  </si>
  <si>
    <t>9788082660565</t>
  </si>
  <si>
    <t>10.15414/2024.sqf24-psp</t>
  </si>
  <si>
    <t>Garmond</t>
  </si>
  <si>
    <t>Ústav aplikovanej biológie</t>
  </si>
  <si>
    <t>SPUFBP30</t>
  </si>
  <si>
    <t>9788055227443</t>
  </si>
  <si>
    <t>10.15414/2024.9788055227443</t>
  </si>
  <si>
    <t>Dekanát FBP</t>
  </si>
  <si>
    <t>SPUFBPD</t>
  </si>
  <si>
    <t>9788055227856</t>
  </si>
  <si>
    <t>10.15414/2024.9788055227856</t>
  </si>
  <si>
    <t>Ústav biotechnológie</t>
  </si>
  <si>
    <t>SPUFBP31</t>
  </si>
  <si>
    <t>9780854667789</t>
  </si>
  <si>
    <t>9780854667796</t>
  </si>
  <si>
    <t>10.5772/intechopen.1001733</t>
  </si>
  <si>
    <t>Intech</t>
  </si>
  <si>
    <t>9788055227696</t>
  </si>
  <si>
    <t>9788088279235</t>
  </si>
  <si>
    <t>Ing. Václav Helán - 2 THETA</t>
  </si>
  <si>
    <t>Fakulta ekonomiky a manažmentu</t>
  </si>
  <si>
    <t>SPUFEM</t>
  </si>
  <si>
    <t>Ústav marketingu, obchodu a sociálnych štúdií</t>
  </si>
  <si>
    <t xml:space="preserve">SPUFEM31 </t>
  </si>
  <si>
    <t>9788026112068</t>
  </si>
  <si>
    <t>9788026112075</t>
  </si>
  <si>
    <t>10.24132/ZCU.2023.12075</t>
  </si>
  <si>
    <t>Ústav ekonomiky a manažmentu</t>
  </si>
  <si>
    <t>SPUFEM30</t>
  </si>
  <si>
    <t>9788074184024</t>
  </si>
  <si>
    <t>Ústav štatistiky, operačného výskumu a matematiky</t>
  </si>
  <si>
    <t xml:space="preserve">SPUFEM34 </t>
  </si>
  <si>
    <t>9788055227375</t>
  </si>
  <si>
    <t>10.15414/2024.9788055227375</t>
  </si>
  <si>
    <t>9788055227993</t>
  </si>
  <si>
    <t>10.15414/2024.9788055227993</t>
  </si>
  <si>
    <t>Ústav účtovníctva a informatiky</t>
  </si>
  <si>
    <t xml:space="preserve">SPUFEM33 </t>
  </si>
  <si>
    <t>9788055228150</t>
  </si>
  <si>
    <t>9878055228242</t>
  </si>
  <si>
    <t>Fakulta európskych štúdií a regionálneho rozvoja</t>
  </si>
  <si>
    <t>SPUFES</t>
  </si>
  <si>
    <t>Ústav práva a udržateľného rozvoja</t>
  </si>
  <si>
    <t>SPUFES34</t>
  </si>
  <si>
    <t>9788024847399</t>
  </si>
  <si>
    <t>Vysoká škola báňská – Technická univerzita Ostrava</t>
  </si>
  <si>
    <t>Ústav udržateľného regionálneho a miestneho rozvoja</t>
  </si>
  <si>
    <t>SPUFES36</t>
  </si>
  <si>
    <t>9788055227665</t>
  </si>
  <si>
    <t>9788055227894</t>
  </si>
  <si>
    <t>10.15414/2024.9788055227894</t>
  </si>
  <si>
    <t>Ústav európskych politík a verejnej správy</t>
  </si>
  <si>
    <t xml:space="preserve">SPUFES31 </t>
  </si>
  <si>
    <t>9788055228143</t>
  </si>
  <si>
    <t>9788055228259</t>
  </si>
  <si>
    <t>Fakulta záhradníctva a krajinného inžinierstva</t>
  </si>
  <si>
    <t>SPUFZK</t>
  </si>
  <si>
    <t>Ústav krajinného inžinierstva</t>
  </si>
  <si>
    <t>SPUFZK31</t>
  </si>
  <si>
    <t>9788055227559</t>
  </si>
  <si>
    <t>10.15414/2024.9788055227559</t>
  </si>
  <si>
    <t>Ústav krajinnej architektúry</t>
  </si>
  <si>
    <t>SPUFZK30</t>
  </si>
  <si>
    <t>9788097476915</t>
  </si>
  <si>
    <t>Slovenská spoločnosť pre životné prostredie</t>
  </si>
  <si>
    <t>Ústav záhradníctva</t>
  </si>
  <si>
    <t>SPUFZK32</t>
  </si>
  <si>
    <t>Technická fakulta</t>
  </si>
  <si>
    <t>SPUTFA</t>
  </si>
  <si>
    <t>Ústav poľnohospodárskej techniky, dopravy a bioenergetiky</t>
  </si>
  <si>
    <t>SPUTFA32</t>
  </si>
  <si>
    <t>Informačné a koordinačné centrum výskumu</t>
  </si>
  <si>
    <t>SPUTFA13</t>
  </si>
  <si>
    <t>9788055227382</t>
  </si>
  <si>
    <t>Univerzitné poradenské a podporné centrum</t>
  </si>
  <si>
    <t>SPUPRA31</t>
  </si>
  <si>
    <t>9788087570647</t>
  </si>
  <si>
    <t>Extrasystem Praha</t>
  </si>
  <si>
    <t>Výskumné centrum AgroBioTech</t>
  </si>
  <si>
    <t>SPUPRA15</t>
  </si>
  <si>
    <t>Slovenská technická univerzita v Bratislave</t>
  </si>
  <si>
    <t>702000000</t>
  </si>
  <si>
    <t>Fakulta architektúry a dizajnu</t>
  </si>
  <si>
    <t>STUFAD</t>
  </si>
  <si>
    <t>Ústav konštrukcií v architektúre a inžinierskych stavieb</t>
  </si>
  <si>
    <t>STUFADUKAIS</t>
  </si>
  <si>
    <t>9788057061076</t>
  </si>
  <si>
    <t>Mesto Bardejov</t>
  </si>
  <si>
    <t>Ústav dizajnu</t>
  </si>
  <si>
    <t>STUFADUD</t>
  </si>
  <si>
    <t>9788022754170</t>
  </si>
  <si>
    <t>Spektrum STU</t>
  </si>
  <si>
    <t>Ústav ekologickej a experimentálnej architektúry</t>
  </si>
  <si>
    <t>STUFADUEEA</t>
  </si>
  <si>
    <t>Ústav urbanizmu a územného plánovania</t>
  </si>
  <si>
    <t>STUFADUUUP</t>
  </si>
  <si>
    <t>Fakulta elektrotechniky a informatiky</t>
  </si>
  <si>
    <t>FEI</t>
  </si>
  <si>
    <t>Ústav elektrotechniky</t>
  </si>
  <si>
    <t>034000</t>
  </si>
  <si>
    <t>9788022754002</t>
  </si>
  <si>
    <t>Ústav elektroniky a fotoniky</t>
  </si>
  <si>
    <t>033000</t>
  </si>
  <si>
    <t>9788022754118</t>
  </si>
  <si>
    <t>Ústav jadrového a fyzikálneho inžinierstva</t>
  </si>
  <si>
    <t>036000</t>
  </si>
  <si>
    <t>Ústav multimediálnych informačných a komunikačných technológií</t>
  </si>
  <si>
    <t>037000</t>
  </si>
  <si>
    <t>9788076769618</t>
  </si>
  <si>
    <t>Wolters Kluwer ČR</t>
  </si>
  <si>
    <t>Ústav automobilovej mechatroniky</t>
  </si>
  <si>
    <t>030400</t>
  </si>
  <si>
    <t>9788022754095</t>
  </si>
  <si>
    <t>9788055421094</t>
  </si>
  <si>
    <t>Vydavateľstvo EDIS</t>
  </si>
  <si>
    <t>Ústav elektroenergetiky a aplikovanej elektrotechniky</t>
  </si>
  <si>
    <t>032000</t>
  </si>
  <si>
    <t>9789616869720</t>
  </si>
  <si>
    <t>Verlag Dashöfer, založba</t>
  </si>
  <si>
    <t>Fakulta chemickej a potravinárskej technológie</t>
  </si>
  <si>
    <t>FCHPT</t>
  </si>
  <si>
    <t>Ústav analytickej chémie</t>
  </si>
  <si>
    <t>9788022754125</t>
  </si>
  <si>
    <t>Oddelenie anorganickej technológie</t>
  </si>
  <si>
    <t>9788022754156</t>
  </si>
  <si>
    <t>Oddelenie environmentálneho inžinierstva</t>
  </si>
  <si>
    <t>9788097319656</t>
  </si>
  <si>
    <t>Asociácia čistiarenských expertov Slovenskej republiky</t>
  </si>
  <si>
    <t>9788082081391</t>
  </si>
  <si>
    <t>Slovenská chemická knižnica</t>
  </si>
  <si>
    <t>Oddelenie informatizácie a riadenia procesov</t>
  </si>
  <si>
    <t>9788082081285</t>
  </si>
  <si>
    <t>Oddelenie polygrafie a aplikovanej fotochémie</t>
  </si>
  <si>
    <t>Oddelenie organickej technológie, katalýzy a ropy</t>
  </si>
  <si>
    <t>9788082081438</t>
  </si>
  <si>
    <t>9788082081445</t>
  </si>
  <si>
    <t>Oddelenie organickej chémie</t>
  </si>
  <si>
    <t>Fakulta informatiky a informačných technológií</t>
  </si>
  <si>
    <t>FIIT</t>
  </si>
  <si>
    <t>Ústav informatiky, informačných systémov a softvérového inžinierstva</t>
  </si>
  <si>
    <t>9781941652190</t>
  </si>
  <si>
    <t>Association for Computing Machinery</t>
  </si>
  <si>
    <t>Materiálovotechnologická fakulta so sídlom v Trnave</t>
  </si>
  <si>
    <t>060000</t>
  </si>
  <si>
    <t>Ústav materiálov</t>
  </si>
  <si>
    <t>M1000</t>
  </si>
  <si>
    <t>9789819726660</t>
  </si>
  <si>
    <t>9789819726677</t>
  </si>
  <si>
    <t>18698433</t>
  </si>
  <si>
    <t>18698441</t>
  </si>
  <si>
    <t>10.1007/978-981-97-2667-7</t>
  </si>
  <si>
    <t>Springer</t>
  </si>
  <si>
    <t>Singapur</t>
  </si>
  <si>
    <t>Stavebná fakulta STU v Bratislave</t>
  </si>
  <si>
    <t>SVF</t>
  </si>
  <si>
    <t>Katedra matematiky a deskriptívnej geometrie</t>
  </si>
  <si>
    <t>010220</t>
  </si>
  <si>
    <t>9788075994165</t>
  </si>
  <si>
    <t>Ostravská univerzita</t>
  </si>
  <si>
    <t>Katedra technických zariadení budov</t>
  </si>
  <si>
    <t>010290</t>
  </si>
  <si>
    <t>9788082840240</t>
  </si>
  <si>
    <t>Slovenská spoločnosť pre techniku prostredia</t>
  </si>
  <si>
    <t>9788082840264</t>
  </si>
  <si>
    <t>9788082840288</t>
  </si>
  <si>
    <t>9788082840301</t>
  </si>
  <si>
    <t>Katedra dopravných stavieb</t>
  </si>
  <si>
    <t>010120</t>
  </si>
  <si>
    <t>9788089565597</t>
  </si>
  <si>
    <t>Kongres STUDIO</t>
  </si>
  <si>
    <t>Katedra materiálového inžinierstva a fyziky</t>
  </si>
  <si>
    <t>010200</t>
  </si>
  <si>
    <t>9788022834193</t>
  </si>
  <si>
    <t>Technická univerzita vo Zvolene; Slovenská technická univerzita v Bratislave</t>
  </si>
  <si>
    <t>Katedra globálnej geodézie a geoinformatiky</t>
  </si>
  <si>
    <t>010130</t>
  </si>
  <si>
    <t>9788089060290</t>
  </si>
  <si>
    <t>Kartografická spoločnosť Slovenskej republiky</t>
  </si>
  <si>
    <t>Katedra hydrotechniky</t>
  </si>
  <si>
    <t>010170</t>
  </si>
  <si>
    <t>9788022754330</t>
  </si>
  <si>
    <t>30275032</t>
  </si>
  <si>
    <t>9788082840325</t>
  </si>
  <si>
    <t>Katedra geotechniky</t>
  </si>
  <si>
    <t>010150</t>
  </si>
  <si>
    <t>9788057061403</t>
  </si>
  <si>
    <t>Slovenský vodohospodársky podnik</t>
  </si>
  <si>
    <t>9788089829330</t>
  </si>
  <si>
    <t>Jednota slovenských matematikov a fyzikov</t>
  </si>
  <si>
    <t>9788022754439</t>
  </si>
  <si>
    <t>Katedra betónových konštrukcií a mostov</t>
  </si>
  <si>
    <t>010110</t>
  </si>
  <si>
    <t>9788022754613</t>
  </si>
  <si>
    <t>Katedra vodného hospodárstva krajiny</t>
  </si>
  <si>
    <t>010160</t>
  </si>
  <si>
    <t>9789633345467</t>
  </si>
  <si>
    <t>10.35511/978-963-334-546-7</t>
  </si>
  <si>
    <t>University of Sopron Press</t>
  </si>
  <si>
    <t>17426588</t>
  </si>
  <si>
    <t>10.1088/1742-6596/2911/1/011001</t>
  </si>
  <si>
    <t>Institute of Physics</t>
  </si>
  <si>
    <t>Katedra konštrukcií pozemných stavieb</t>
  </si>
  <si>
    <t>010180</t>
  </si>
  <si>
    <t>9788076231344</t>
  </si>
  <si>
    <t>Akademické nakladatelství CERM</t>
  </si>
  <si>
    <t>Katedra technológie stavieb</t>
  </si>
  <si>
    <t>010270</t>
  </si>
  <si>
    <t>9788089983285</t>
  </si>
  <si>
    <t>Renesans</t>
  </si>
  <si>
    <t>Strojnícka fakulta Slovenskej technickej univerzity v Bratislave</t>
  </si>
  <si>
    <t>SjF STU</t>
  </si>
  <si>
    <t>Ústav automobilového inžinierstva a konštruovania</t>
  </si>
  <si>
    <t>020030</t>
  </si>
  <si>
    <t>9786170504401</t>
  </si>
  <si>
    <t>10.20998/978-617-05-0440-1</t>
  </si>
  <si>
    <t>National Technical University &amp;quot;Kharkiv Polytechnic Institute&amp;quot;</t>
  </si>
  <si>
    <t>Ústav procesného inžinierstva</t>
  </si>
  <si>
    <t>9788022753982</t>
  </si>
  <si>
    <t>Ústav jazykov a športu</t>
  </si>
  <si>
    <t>9788022754484</t>
  </si>
  <si>
    <t>10.61544/KVKO4533</t>
  </si>
  <si>
    <t>Ústav manažmentu STU</t>
  </si>
  <si>
    <t>REK</t>
  </si>
  <si>
    <t>Oddelenie manažmentu chemických a potravinárskych  technológii UM</t>
  </si>
  <si>
    <t>902024</t>
  </si>
  <si>
    <t>9789916985960</t>
  </si>
  <si>
    <t>Teadmus OÜ</t>
  </si>
  <si>
    <t>Estónsko</t>
  </si>
  <si>
    <t>Oddelenie ekonomiky a riadenia stavebníctva UM</t>
  </si>
  <si>
    <t>9788022754361</t>
  </si>
  <si>
    <t>709000000</t>
  </si>
  <si>
    <t>Ekonomická fakulta</t>
  </si>
  <si>
    <t>709070000</t>
  </si>
  <si>
    <t>9788678520754</t>
  </si>
  <si>
    <t>University od Belgrade</t>
  </si>
  <si>
    <t>Srbsko</t>
  </si>
  <si>
    <t>107003</t>
  </si>
  <si>
    <t>9788055722139</t>
  </si>
  <si>
    <t>9788055722146</t>
  </si>
  <si>
    <t>Vydavateľstvo Univerzity Mateja Bela v Banskej Bystrici - Belianum</t>
  </si>
  <si>
    <t>Fakulta baníctva, ekológie, riadenia a geotechnológií</t>
  </si>
  <si>
    <t>709010000</t>
  </si>
  <si>
    <t>Ústav geodézie, kartografie a geografických informačných systémov</t>
  </si>
  <si>
    <t>101301</t>
  </si>
  <si>
    <t>9788055344058</t>
  </si>
  <si>
    <t>Technická univerzita v Košiciach; Parazitologický ústav</t>
  </si>
  <si>
    <t>Ústav zemských zdrojov</t>
  </si>
  <si>
    <t>Ústav geovied</t>
  </si>
  <si>
    <t>101501</t>
  </si>
  <si>
    <t>9788055347387</t>
  </si>
  <si>
    <t>Ústav logistiky a dopravy</t>
  </si>
  <si>
    <t>101601</t>
  </si>
  <si>
    <t>9788055347516</t>
  </si>
  <si>
    <t>Technická univerzita v Košiciach, FBERG, Dekanát – Edičné stredisko</t>
  </si>
  <si>
    <t>9788055343983</t>
  </si>
  <si>
    <t>709040000</t>
  </si>
  <si>
    <t>Katedra elektrotechniky a mechatroniky</t>
  </si>
  <si>
    <t>9798350300000</t>
  </si>
  <si>
    <t>9798350322743</t>
  </si>
  <si>
    <t>27707644</t>
  </si>
  <si>
    <t>Institute of Electrical and Electronics Engineers</t>
  </si>
  <si>
    <t>Katedra teoretickej a priemyselnej elektrotechniky</t>
  </si>
  <si>
    <t>9788055346533</t>
  </si>
  <si>
    <t>9788055346564</t>
  </si>
  <si>
    <t>Katedra počítačov a informatiky</t>
  </si>
  <si>
    <t>104009</t>
  </si>
  <si>
    <t>9788055334745</t>
  </si>
  <si>
    <t>Katedra elektroniky a multimediálnych telekomunikácií</t>
  </si>
  <si>
    <t>9788055334493</t>
  </si>
  <si>
    <t>9788055340227</t>
  </si>
  <si>
    <t>9788055346823</t>
  </si>
  <si>
    <t>9788055346878</t>
  </si>
  <si>
    <t>9788055347370</t>
  </si>
  <si>
    <t>Fakulta materiálov, metalurgie a recyklácie</t>
  </si>
  <si>
    <t>709020000</t>
  </si>
  <si>
    <t>Ústav materiálov a inžinierstva kvality</t>
  </si>
  <si>
    <t>102101</t>
  </si>
  <si>
    <t>9780443132285</t>
  </si>
  <si>
    <t>10.1016/C2022-0-02016-X</t>
  </si>
  <si>
    <t>Elsevier</t>
  </si>
  <si>
    <t>Holandsko</t>
  </si>
  <si>
    <t>9783725818587</t>
  </si>
  <si>
    <t>9783725818570</t>
  </si>
  <si>
    <t>10.3390/books978-3-7258-1857-0</t>
  </si>
  <si>
    <t>Multidisciplinary Digital Publishing Institute</t>
  </si>
  <si>
    <t>Ústav recyklačných technológií</t>
  </si>
  <si>
    <t>102301</t>
  </si>
  <si>
    <t>9788055346366</t>
  </si>
  <si>
    <t>Ústav metalurgie</t>
  </si>
  <si>
    <t>102201</t>
  </si>
  <si>
    <t>9788055346922</t>
  </si>
  <si>
    <t>Fakulta umení</t>
  </si>
  <si>
    <t>709090000</t>
  </si>
  <si>
    <t>Katedra teórie a dejín umenia</t>
  </si>
  <si>
    <t>108005</t>
  </si>
  <si>
    <t>9788055346694</t>
  </si>
  <si>
    <t>Dana Kušnírová - HistoricKE; Technická univerzita v Košiciach</t>
  </si>
  <si>
    <t>9788055346984</t>
  </si>
  <si>
    <t>Fakulta umení, Technická univerzita v Košiciach</t>
  </si>
  <si>
    <t>Katedra výtvarných umení a intermédií</t>
  </si>
  <si>
    <t>108004</t>
  </si>
  <si>
    <t>Fakulta výrobných technológií</t>
  </si>
  <si>
    <t>709080000</t>
  </si>
  <si>
    <t>Katedra priemyselného inžinierstva a informatiky</t>
  </si>
  <si>
    <t>9783031319662</t>
  </si>
  <si>
    <t>9783031319679</t>
  </si>
  <si>
    <t>10.1007/978-3-031-31967-9</t>
  </si>
  <si>
    <t>Q4</t>
  </si>
  <si>
    <t>Computer networks and communications</t>
  </si>
  <si>
    <t>9783031500503</t>
  </si>
  <si>
    <t>9783031500510</t>
  </si>
  <si>
    <t>18678211</t>
  </si>
  <si>
    <t>1867822X</t>
  </si>
  <si>
    <t>10.1007/978-3-031-50051-0</t>
  </si>
  <si>
    <t>Springer Nature; The Institute for Computer Sciences, Social-Informatics and Telecommunications Engineering</t>
  </si>
  <si>
    <t>Belgicko; Švajčiarsko</t>
  </si>
  <si>
    <t>Katedra automobilových a výrobných technológií</t>
  </si>
  <si>
    <t>9783031488344</t>
  </si>
  <si>
    <t>9783031488351</t>
  </si>
  <si>
    <t>10.1007/978-3-031-48835-1</t>
  </si>
  <si>
    <t>Industrial and manufacturing engineering</t>
  </si>
  <si>
    <t>9788365593375</t>
  </si>
  <si>
    <t>10.32056/KOMAG/Monograph2024.1</t>
  </si>
  <si>
    <t>KOMAG Institute of mining technology</t>
  </si>
  <si>
    <t>Katedra prírodných a humanitných vied</t>
  </si>
  <si>
    <t>9788055346144</t>
  </si>
  <si>
    <t>9783031414275</t>
  </si>
  <si>
    <t>9783031414282</t>
  </si>
  <si>
    <t>10.1007/978-3-031-41428-2</t>
  </si>
  <si>
    <t>Katedra počítačovej podpory výrobných technológií</t>
  </si>
  <si>
    <t>9783031531606</t>
  </si>
  <si>
    <t>9783031531613</t>
  </si>
  <si>
    <t>10.1007/978-3-031-53161-3</t>
  </si>
  <si>
    <t>9783031564468</t>
  </si>
  <si>
    <t>9783031564444</t>
  </si>
  <si>
    <t>10.1007/978-3-031-56444-4</t>
  </si>
  <si>
    <t>Fluid flow and transfer processes</t>
  </si>
  <si>
    <t>9788055346700</t>
  </si>
  <si>
    <t>Chorvátsko</t>
  </si>
  <si>
    <t>9783031592379</t>
  </si>
  <si>
    <t>9783031592409</t>
  </si>
  <si>
    <t>10.1007/978-3-031-59238-6</t>
  </si>
  <si>
    <t>9788075027467</t>
  </si>
  <si>
    <t>9783725822614</t>
  </si>
  <si>
    <t>9783725822621</t>
  </si>
  <si>
    <t>10.3390/books978-3-7258-2261-4</t>
  </si>
  <si>
    <t>Q2</t>
  </si>
  <si>
    <t>Metallurgy &amp; metallurgical engineering</t>
  </si>
  <si>
    <t>Materials science (miscellaneous)</t>
  </si>
  <si>
    <t>Letecká fakulta</t>
  </si>
  <si>
    <t>709050000</t>
  </si>
  <si>
    <t>Katedra avioniky</t>
  </si>
  <si>
    <t>Katedra manažmentu leteckej prevádzky</t>
  </si>
  <si>
    <t>Katedra letovej prípravy</t>
  </si>
  <si>
    <t>9789617124170</t>
  </si>
  <si>
    <t>10.4335/2023.6</t>
  </si>
  <si>
    <t>Institute for Local Self-Government Maribor</t>
  </si>
  <si>
    <t>9786178321161</t>
  </si>
  <si>
    <t>Užhorodskyj nacionaľnyj universytet</t>
  </si>
  <si>
    <t>9788055334486</t>
  </si>
  <si>
    <t>9786110131995</t>
  </si>
  <si>
    <t>10.20535/978-611-013-199-5</t>
  </si>
  <si>
    <t>National Technical University of Ukraine &amp;quot;Igor Sikorsky Kyiv Polytechnic Institute&amp;quot;</t>
  </si>
  <si>
    <t>9798331527730</t>
  </si>
  <si>
    <t>9798331527754</t>
  </si>
  <si>
    <t>Katedra leteckého inžinierstva</t>
  </si>
  <si>
    <t>Stavebná fakulta</t>
  </si>
  <si>
    <t>709060000</t>
  </si>
  <si>
    <t>Ústav inžinierskeho staviteľstva</t>
  </si>
  <si>
    <t>105101</t>
  </si>
  <si>
    <t>9788055346014</t>
  </si>
  <si>
    <t>9788055333052</t>
  </si>
  <si>
    <t>Ústav pozemného staviteľstva</t>
  </si>
  <si>
    <t>Inštitút pre udržateľné a cirkulárne stavebníctvo</t>
  </si>
  <si>
    <t>105401</t>
  </si>
  <si>
    <t>22671242</t>
  </si>
  <si>
    <t>Édition Diffusion Presse Sciences</t>
  </si>
  <si>
    <t>Ústav technológie, ekonomiky a manažmentu v stavebníctve</t>
  </si>
  <si>
    <t>105301</t>
  </si>
  <si>
    <t>9788055346779</t>
  </si>
  <si>
    <t>9783031753282</t>
  </si>
  <si>
    <t>9783031753299</t>
  </si>
  <si>
    <t>10.1007/978-3-031-75329-9</t>
  </si>
  <si>
    <t>Q3</t>
  </si>
  <si>
    <t>Information systems and management</t>
  </si>
  <si>
    <t>Centrum výskumu a inovácií v stavebníctve</t>
  </si>
  <si>
    <t>105013</t>
  </si>
  <si>
    <t>9788055347349</t>
  </si>
  <si>
    <t>Ústav technológie a manažmentu v stavebníctve</t>
  </si>
  <si>
    <t>Ústav inžinierskych konštrukcií a dopravných stavieb</t>
  </si>
  <si>
    <t>9788055347660</t>
  </si>
  <si>
    <t>Strojnícka fakulta</t>
  </si>
  <si>
    <t>Katedra riadenia podniku a inžinierstva prostredia</t>
  </si>
  <si>
    <t>103307</t>
  </si>
  <si>
    <t>Katedra aplikovanej mechaniky a strojného inžinierstva</t>
  </si>
  <si>
    <t>9788055336770</t>
  </si>
  <si>
    <t>10.3390/ma12152349</t>
  </si>
  <si>
    <t>9788055343839</t>
  </si>
  <si>
    <t>Katedra priemyselného a digitálneho inžinierstva</t>
  </si>
  <si>
    <t>103501</t>
  </si>
  <si>
    <t>Katedra konštrukčného a dopravného inžinierstva</t>
  </si>
  <si>
    <t>103305</t>
  </si>
  <si>
    <t>9788055346908</t>
  </si>
  <si>
    <t>Katedra výrobnej techniky a robotiky</t>
  </si>
  <si>
    <t>103306</t>
  </si>
  <si>
    <t>Katedra technológií, materiálov a počítačovej podpory výroby</t>
  </si>
  <si>
    <t>103201</t>
  </si>
  <si>
    <t>9788055347134</t>
  </si>
  <si>
    <t>9788055347271</t>
  </si>
  <si>
    <t>Katedra riadenia a ekonomiky podniku</t>
  </si>
  <si>
    <t>9783965950436</t>
  </si>
  <si>
    <t>Katedra biomedicínskeho inžinierstva a merania</t>
  </si>
  <si>
    <t>9788055347219</t>
  </si>
  <si>
    <t>9788055347417</t>
  </si>
  <si>
    <t>9788055347691</t>
  </si>
  <si>
    <t>Technická univerzita vo Zvolene</t>
  </si>
  <si>
    <t>705000000</t>
  </si>
  <si>
    <t>Drevárska fakulta</t>
  </si>
  <si>
    <t>DF</t>
  </si>
  <si>
    <t>Katedra fyziky, elektrotechniky a aplikovanej mechaniky</t>
  </si>
  <si>
    <t>KFEAM</t>
  </si>
  <si>
    <t>9789819979189</t>
  </si>
  <si>
    <t>9789819979196</t>
  </si>
  <si>
    <t>10.1007/978-981-99-7919-6</t>
  </si>
  <si>
    <t>9789819977680</t>
  </si>
  <si>
    <t>9789819977710</t>
  </si>
  <si>
    <t>10.1007/978-981-99-7769-7</t>
  </si>
  <si>
    <t>Energy engineering and power technology</t>
  </si>
  <si>
    <t>9780735448100</t>
  </si>
  <si>
    <t>10.1063/12.0022290</t>
  </si>
  <si>
    <t>AIP Publishing</t>
  </si>
  <si>
    <t>Indonézia</t>
  </si>
  <si>
    <t>Katedra chémie a chemických technológií</t>
  </si>
  <si>
    <t>KCHCHT</t>
  </si>
  <si>
    <t>9788022834209</t>
  </si>
  <si>
    <t>Katedra drevených stavieb</t>
  </si>
  <si>
    <t>KDS</t>
  </si>
  <si>
    <t>Katedra ekonomiky, manažmentu a podnikania</t>
  </si>
  <si>
    <t>KEMP</t>
  </si>
  <si>
    <t>9788022834278</t>
  </si>
  <si>
    <t>9788022834308</t>
  </si>
  <si>
    <t>Katedra nábytku a drevárskych výrobkov</t>
  </si>
  <si>
    <t>KNDV</t>
  </si>
  <si>
    <t>9788022834391</t>
  </si>
  <si>
    <t>9788022834377</t>
  </si>
  <si>
    <t>Katedra protipožiarnej ochrany</t>
  </si>
  <si>
    <t>KPO</t>
  </si>
  <si>
    <t>9788022834438</t>
  </si>
  <si>
    <t>Katedra obrábania dreva</t>
  </si>
  <si>
    <t>KOD</t>
  </si>
  <si>
    <t>9783725825783</t>
  </si>
  <si>
    <t>9783725825776</t>
  </si>
  <si>
    <t>10.3390/books978-3-7258-2577-6</t>
  </si>
  <si>
    <t>Engineering, multidisciplinary</t>
  </si>
  <si>
    <t>Chemistry, multidisciplinary</t>
  </si>
  <si>
    <t>9788022359429</t>
  </si>
  <si>
    <t>9788022359436</t>
  </si>
  <si>
    <t>Fakulta techniky</t>
  </si>
  <si>
    <t>FT</t>
  </si>
  <si>
    <t>Katedra environmentálnej a lesníckej techniky</t>
  </si>
  <si>
    <t>KELT</t>
  </si>
  <si>
    <t>9783031529160</t>
  </si>
  <si>
    <t>9783031529191</t>
  </si>
  <si>
    <t>10.1007/978-3-031-52917-7</t>
  </si>
  <si>
    <t>Katedra mechaniky, strojníctva a dizajnu</t>
  </si>
  <si>
    <t>KMSD</t>
  </si>
  <si>
    <t>9788022834384</t>
  </si>
  <si>
    <t>Katedra výrobnej a automatizačnej techniky</t>
  </si>
  <si>
    <t>KVAT</t>
  </si>
  <si>
    <t>Lesnícka fakulta</t>
  </si>
  <si>
    <t>LF</t>
  </si>
  <si>
    <t>Katedra lesníckej ekonomiky a politiky</t>
  </si>
  <si>
    <t>KLEP</t>
  </si>
  <si>
    <t>9788022834087</t>
  </si>
  <si>
    <t>9788022834070</t>
  </si>
  <si>
    <t>Katedra pestovania lesa</t>
  </si>
  <si>
    <t>KPL</t>
  </si>
  <si>
    <t>9788022834148</t>
  </si>
  <si>
    <t>Katedra lesnej ťažby, logistiky a meliorácií</t>
  </si>
  <si>
    <t>KLŤLM</t>
  </si>
  <si>
    <t>Katedra prírodného prostredia</t>
  </si>
  <si>
    <t>KPP</t>
  </si>
  <si>
    <t>9788022834469</t>
  </si>
  <si>
    <t>Katedra plánovania lesných zdrojov a informatiky</t>
  </si>
  <si>
    <t>KPLZI</t>
  </si>
  <si>
    <t>9788022834476</t>
  </si>
  <si>
    <t>9788022834544</t>
  </si>
  <si>
    <t>Ústav cudzích jazykov</t>
  </si>
  <si>
    <t>UCJ</t>
  </si>
  <si>
    <t>9788022834360</t>
  </si>
  <si>
    <t>Ústav telesnej výchovy a športu</t>
  </si>
  <si>
    <t>UTVS</t>
  </si>
  <si>
    <t>9788022834414</t>
  </si>
  <si>
    <t>Trenčianska univerzita Alexandra Dubčeka v Trenčíne</t>
  </si>
  <si>
    <t>719000000</t>
  </si>
  <si>
    <t>Fakulta priemyselných technológií v Púchove</t>
  </si>
  <si>
    <t>Katedra materiálových technológií a environmentu</t>
  </si>
  <si>
    <t>TNFPTKMTaE</t>
  </si>
  <si>
    <t>9788090844742</t>
  </si>
  <si>
    <t>Jan Krmela</t>
  </si>
  <si>
    <t>Katedra numerických metód a výpočtového modelovania</t>
  </si>
  <si>
    <t>TNFPTKNMaVM</t>
  </si>
  <si>
    <t>9788090844735</t>
  </si>
  <si>
    <t>Fakulta sociálno-ekonomických vzťahov</t>
  </si>
  <si>
    <t>Katedra verejnej správy a regionálnej ekonomiky</t>
  </si>
  <si>
    <t>TNFSEVKVSaRE</t>
  </si>
  <si>
    <t>9788082950055</t>
  </si>
  <si>
    <t>Katedra manažmentu a rozvoja ľudských zdrojov</t>
  </si>
  <si>
    <t>TNFSEVKMARLZ</t>
  </si>
  <si>
    <t>9788397041127</t>
  </si>
  <si>
    <t>Wydawnictwo Stowarzyszenia Menedżerów Jakości i Produkcji</t>
  </si>
  <si>
    <t>TNFSEVKEAE</t>
  </si>
  <si>
    <t>9788082950260</t>
  </si>
  <si>
    <t>9788082950253</t>
  </si>
  <si>
    <t>9788082950338</t>
  </si>
  <si>
    <t>9788082950314</t>
  </si>
  <si>
    <t>Fakulta špeciálnej techniky</t>
  </si>
  <si>
    <t>Katedra strojárskych technológií a materiálov</t>
  </si>
  <si>
    <t>TNFŠTKSTM</t>
  </si>
  <si>
    <t>9788082950116</t>
  </si>
  <si>
    <t>Katedra konštruovania a špeciálnej techniky</t>
  </si>
  <si>
    <t>TNFŠTKKaŠT</t>
  </si>
  <si>
    <t>9788082950109</t>
  </si>
  <si>
    <t>TNFZKO</t>
  </si>
  <si>
    <t>9788082950147</t>
  </si>
  <si>
    <t>Rektorát</t>
  </si>
  <si>
    <t>Katedra politológie</t>
  </si>
  <si>
    <t>TNREKP</t>
  </si>
  <si>
    <t>9788026112150</t>
  </si>
  <si>
    <t>10.24132/ZCU.2024.12150</t>
  </si>
  <si>
    <t>9788082950048</t>
  </si>
  <si>
    <t>9788082950031</t>
  </si>
  <si>
    <t>9786176928737</t>
  </si>
  <si>
    <t>Educational and Scientific Institute of Public Service and Administration Odesа Polytechnic National University</t>
  </si>
  <si>
    <t>9788082950352</t>
  </si>
  <si>
    <t>Trnavská univerzita v Trnave</t>
  </si>
  <si>
    <t>713000000</t>
  </si>
  <si>
    <t>Fakulta zdravotníctva a sociálnej práce</t>
  </si>
  <si>
    <t>TUTZS</t>
  </si>
  <si>
    <t>Katedra sociálnej práce</t>
  </si>
  <si>
    <t>TUTZSKSP</t>
  </si>
  <si>
    <t>9788056806203</t>
  </si>
  <si>
    <t>Typi Universitatis Tyrnaviensis, spoločné pracovisko Trnavskej univerzity v Trnave a Vedy, vydavateľstva Slovenskej akadémie vied</t>
  </si>
  <si>
    <t>Katedra verejného zdravotníctva</t>
  </si>
  <si>
    <t>TUTZSKVZ</t>
  </si>
  <si>
    <t>9788056806487</t>
  </si>
  <si>
    <t>TUTFF</t>
  </si>
  <si>
    <t>TUTFFHIS</t>
  </si>
  <si>
    <t>9788056806234</t>
  </si>
  <si>
    <t>Katedra sociológie</t>
  </si>
  <si>
    <t>TUTFFSOC</t>
  </si>
  <si>
    <t>9788382881264</t>
  </si>
  <si>
    <t>10.31743/kul.9788382881264</t>
  </si>
  <si>
    <t>Wydawnictwo KUL</t>
  </si>
  <si>
    <t>Katedra klasickej archeológie</t>
  </si>
  <si>
    <t>TUTFFKKA</t>
  </si>
  <si>
    <t>9788075240743</t>
  </si>
  <si>
    <t>9788081960680</t>
  </si>
  <si>
    <t>18041345</t>
  </si>
  <si>
    <t>10.47382/arub2023-06</t>
  </si>
  <si>
    <t>Archeologický ústav AV ČR; Archeologický ústav SAV</t>
  </si>
  <si>
    <t>Česko; Slovensko</t>
  </si>
  <si>
    <t>TUTFFPOL</t>
  </si>
  <si>
    <t>9783631914663</t>
  </si>
  <si>
    <t>9783631914670</t>
  </si>
  <si>
    <t>21951845</t>
  </si>
  <si>
    <t>10.3726/b21552</t>
  </si>
  <si>
    <t>Peter Lang; Veda, vydavateľstvo Slovenskej akadémie vied</t>
  </si>
  <si>
    <t>Nemecko; Slovensko</t>
  </si>
  <si>
    <t>9788056806555</t>
  </si>
  <si>
    <t>Katedra psychológie</t>
  </si>
  <si>
    <t>TUTFFPSY</t>
  </si>
  <si>
    <t>9788056806586</t>
  </si>
  <si>
    <t>Katedra dejín a teórie umenia</t>
  </si>
  <si>
    <t>TUTFFDTU</t>
  </si>
  <si>
    <t>9788056806104</t>
  </si>
  <si>
    <t>9788056806777</t>
  </si>
  <si>
    <t>9788056806760</t>
  </si>
  <si>
    <t>TUTFFFIL</t>
  </si>
  <si>
    <t>9788056806883</t>
  </si>
  <si>
    <t>9788056806999</t>
  </si>
  <si>
    <t>9788056807064</t>
  </si>
  <si>
    <t>9788057064053</t>
  </si>
  <si>
    <t>Obec Moravany nad Váhom</t>
  </si>
  <si>
    <t>9788056806821</t>
  </si>
  <si>
    <t>Katedra klasických jazykov</t>
  </si>
  <si>
    <t>TUTFFKKJ</t>
  </si>
  <si>
    <t>9788056806937</t>
  </si>
  <si>
    <t>9788056806951</t>
  </si>
  <si>
    <t>prekladateľ</t>
  </si>
  <si>
    <t>9788056806968</t>
  </si>
  <si>
    <t>27298159</t>
  </si>
  <si>
    <t>9788080432614</t>
  </si>
  <si>
    <t>NBS - Múzeum mincí a medailí</t>
  </si>
  <si>
    <t>9788056806449</t>
  </si>
  <si>
    <t>Typi Universitatis Tyrnaviensis, spoločné pracovisko Trnavskej univerzity v Trnave a Vedy, vydavateľstva Slovenskej akadémie vied; Filozofická fakulta; Historický ústav</t>
  </si>
  <si>
    <t>9788020036353</t>
  </si>
  <si>
    <t>9788056807071</t>
  </si>
  <si>
    <t>Typi Universitatis Tyrnaviensis, spoločné pracovisko Trnavskej univerzity v Trnave a Vedy, vydavateľstva Slovenskej akadémie vied; Nakladatelství Academia</t>
  </si>
  <si>
    <t>9788056807194</t>
  </si>
  <si>
    <t>9788056807057</t>
  </si>
  <si>
    <t>Filozofická fakulta; Typi Universitatis Tyrnaviensis, spoločné pracovisko Trnavskej univerzity v Trnave a Vedy, vydavateľstva Slovenskej akadémie vied</t>
  </si>
  <si>
    <t>TUTPF</t>
  </si>
  <si>
    <t>TUTPFKAJ</t>
  </si>
  <si>
    <t>Katedra školskej pedagogiky</t>
  </si>
  <si>
    <t>TUTPFSPD</t>
  </si>
  <si>
    <t>9788056806005</t>
  </si>
  <si>
    <t>9788056806302</t>
  </si>
  <si>
    <t>Katedra matematiky a informatiky</t>
  </si>
  <si>
    <t>TUTPFKMI</t>
  </si>
  <si>
    <t>9788056806241</t>
  </si>
  <si>
    <t>10.31262/978-80-568-0624-1/2023</t>
  </si>
  <si>
    <t>Katedra pedagogických štúdií</t>
  </si>
  <si>
    <t>TUTPFKPS</t>
  </si>
  <si>
    <t>9788056806210</t>
  </si>
  <si>
    <t>10.31262/978-80-568-0621-0/2024</t>
  </si>
  <si>
    <t>Katedra nemeckého jazyka a literatúry</t>
  </si>
  <si>
    <t>TUTPFKNJ</t>
  </si>
  <si>
    <t>9788081771088</t>
  </si>
  <si>
    <t>Z-F LINGUA</t>
  </si>
  <si>
    <t>9788081771095</t>
  </si>
  <si>
    <t>TUTPFSJL</t>
  </si>
  <si>
    <t>00810061</t>
  </si>
  <si>
    <t>Matica slovenská</t>
  </si>
  <si>
    <t>9788089888337</t>
  </si>
  <si>
    <t>Vydavateľstvo Minor</t>
  </si>
  <si>
    <t>9788081771101</t>
  </si>
  <si>
    <t>9788089888436</t>
  </si>
  <si>
    <t>9788022420693</t>
  </si>
  <si>
    <t>Veda, vydavateľstvo Slovenskej akadémie vied</t>
  </si>
  <si>
    <t>9788089888405</t>
  </si>
  <si>
    <t>9788056806265</t>
  </si>
  <si>
    <t>9788056806609</t>
  </si>
  <si>
    <t>9788022420860</t>
  </si>
  <si>
    <t>Veda, vydavateľstvo Slovenskej akadémie vied; Pedagogická fakulta</t>
  </si>
  <si>
    <t>9788074359392</t>
  </si>
  <si>
    <t>10.36689/uhk/978-80-7435-939-2</t>
  </si>
  <si>
    <t>9788056806807</t>
  </si>
  <si>
    <t>10.31262/978-80-568-0680-7/2024</t>
  </si>
  <si>
    <t>9788089888450</t>
  </si>
  <si>
    <t>9788413962573</t>
  </si>
  <si>
    <t>10.4995/EuroCALL2024.2024.19744</t>
  </si>
  <si>
    <t>Editorial Universitat Politècnica de València</t>
  </si>
  <si>
    <t>Španielsko</t>
  </si>
  <si>
    <t>9788056806982</t>
  </si>
  <si>
    <t>Univerzita J. Selyeho; Trnavská univerzita v Trnave</t>
  </si>
  <si>
    <t>9788056806739</t>
  </si>
  <si>
    <t>9788089864379</t>
  </si>
  <si>
    <t>SlovakEdu</t>
  </si>
  <si>
    <t>Spojené arabské emiráty</t>
  </si>
  <si>
    <t>Právnická fakulta</t>
  </si>
  <si>
    <t>TUTPR</t>
  </si>
  <si>
    <t>Katedra občianskeho a obchodného práva</t>
  </si>
  <si>
    <t>TUTPROOP</t>
  </si>
  <si>
    <t>9788057106425</t>
  </si>
  <si>
    <t>9788057106432</t>
  </si>
  <si>
    <t>Wolters Kluwer SR</t>
  </si>
  <si>
    <t>9788076769281</t>
  </si>
  <si>
    <t>9788076769298</t>
  </si>
  <si>
    <t>Katedra pracovného práva a práva sociálneho zabezpečenia</t>
  </si>
  <si>
    <t>TUTPRPSZ</t>
  </si>
  <si>
    <t>9788028600235</t>
  </si>
  <si>
    <t>Ústav klinického vzdelávania</t>
  </si>
  <si>
    <t>TUTPRUKV</t>
  </si>
  <si>
    <t>9788056806524</t>
  </si>
  <si>
    <t>9788056806531</t>
  </si>
  <si>
    <t>Katedra trestného práva a kriminológie</t>
  </si>
  <si>
    <t xml:space="preserve"> TUTPRTPK</t>
  </si>
  <si>
    <t>9788056806616</t>
  </si>
  <si>
    <t>9788056806470</t>
  </si>
  <si>
    <t>9788056806852</t>
  </si>
  <si>
    <t>10.3162/978-80-568-0685-2/2024</t>
  </si>
  <si>
    <t>Ústav duševného vlastníctva, technológií a produktového práva</t>
  </si>
  <si>
    <t>TUTPRUDT</t>
  </si>
  <si>
    <t>9788056806593</t>
  </si>
  <si>
    <t>9788056806746</t>
  </si>
  <si>
    <t>9788075027498</t>
  </si>
  <si>
    <t>Ústav pre právne otázky náboženskej slobody</t>
  </si>
  <si>
    <t>TUTPRUNS</t>
  </si>
  <si>
    <t>9788075027832</t>
  </si>
  <si>
    <t>9788056807088</t>
  </si>
  <si>
    <t>9788056806494</t>
  </si>
  <si>
    <t>10.31262/978-80-568-0649-4/2024</t>
  </si>
  <si>
    <t>9788056807040</t>
  </si>
  <si>
    <t>9788056807033</t>
  </si>
  <si>
    <t>9788056806920</t>
  </si>
  <si>
    <t>Katedra správneho práva, práva životného prostredia a finančného práva</t>
  </si>
  <si>
    <t>TUTPRSPZ</t>
  </si>
  <si>
    <t>9788056807149</t>
  </si>
  <si>
    <t>9788056807156</t>
  </si>
  <si>
    <t>Katedra historického práva a právnej metodológie</t>
  </si>
  <si>
    <t>TUTPRHPM</t>
  </si>
  <si>
    <t>9788082320599</t>
  </si>
  <si>
    <t>C.H. Beck</t>
  </si>
  <si>
    <t>Katedra medzinárodného práva a európskeho práva</t>
  </si>
  <si>
    <t>TUTPRKMP</t>
  </si>
  <si>
    <t>9788056807118</t>
  </si>
  <si>
    <t>9788056807422</t>
  </si>
  <si>
    <t>9788056807095</t>
  </si>
  <si>
    <t>10.31262/978-80-568-0709-5/2024</t>
  </si>
  <si>
    <t>9788056807132</t>
  </si>
  <si>
    <t>9788056807125</t>
  </si>
  <si>
    <t>TUTTF</t>
  </si>
  <si>
    <t>TUTTFKFI</t>
  </si>
  <si>
    <t>9788081914355</t>
  </si>
  <si>
    <t>Vydavateľstvo Dobrá kniha</t>
  </si>
  <si>
    <t>TUTTFKST</t>
  </si>
  <si>
    <t>9788056806784</t>
  </si>
  <si>
    <t>9788081914447</t>
  </si>
  <si>
    <t>Katedra biblických vied</t>
  </si>
  <si>
    <t>TUTTFKBV</t>
  </si>
  <si>
    <t>9782503610177</t>
  </si>
  <si>
    <t>9782503610184</t>
  </si>
  <si>
    <t>Brepols Publishers</t>
  </si>
  <si>
    <t>Belgicko</t>
  </si>
  <si>
    <t>Univerzita J. Selyeho</t>
  </si>
  <si>
    <t>725000000</t>
  </si>
  <si>
    <t>Fakulta ekonómie a informatiky</t>
  </si>
  <si>
    <t>FEI UJS</t>
  </si>
  <si>
    <t>UJSEFKM</t>
  </si>
  <si>
    <t>9788081224867</t>
  </si>
  <si>
    <t>10.36007/4867.2023</t>
  </si>
  <si>
    <t>Katedra ekonomiky</t>
  </si>
  <si>
    <t>UJSEFKEK</t>
  </si>
  <si>
    <t>9788081224911</t>
  </si>
  <si>
    <t>9788081224904</t>
  </si>
  <si>
    <t>Katedra informatiky</t>
  </si>
  <si>
    <t>UJSFEIKI</t>
  </si>
  <si>
    <t>9786150206622</t>
  </si>
  <si>
    <t>National Association of Human Professionals</t>
  </si>
  <si>
    <t>9786155459290</t>
  </si>
  <si>
    <t>Budapesti Metropoliten Egyetem</t>
  </si>
  <si>
    <t>9781917204101</t>
  </si>
  <si>
    <t>20488963</t>
  </si>
  <si>
    <t>20488971</t>
  </si>
  <si>
    <t>Academic Conferences and Publishing International Limited</t>
  </si>
  <si>
    <t>9786155459382</t>
  </si>
  <si>
    <t>9788081225093</t>
  </si>
  <si>
    <t>Katedra matematiky</t>
  </si>
  <si>
    <t>UJSFEIKMA</t>
  </si>
  <si>
    <t>PF UJS</t>
  </si>
  <si>
    <t>UJSPFKPP</t>
  </si>
  <si>
    <t>9789636230814</t>
  </si>
  <si>
    <t>9789636230821</t>
  </si>
  <si>
    <t>10.54597/mate.0102</t>
  </si>
  <si>
    <t>MATE Press</t>
  </si>
  <si>
    <t>9788081224829</t>
  </si>
  <si>
    <t>Katedra pedagogiky</t>
  </si>
  <si>
    <t>UJSPFKPD</t>
  </si>
  <si>
    <t>9789634219453</t>
  </si>
  <si>
    <t>Budapesti Műszaki és Gazdaságtudományi Egyetem</t>
  </si>
  <si>
    <t>UJSPFKAJ</t>
  </si>
  <si>
    <t>9789533142166</t>
  </si>
  <si>
    <t>Josip Juraj Strossmayer University of Osijek</t>
  </si>
  <si>
    <t>UJSPFKHI</t>
  </si>
  <si>
    <t>9788081224928</t>
  </si>
  <si>
    <t>Katedra maďarského jazyka a literatúry</t>
  </si>
  <si>
    <t>UJSPFKMJ</t>
  </si>
  <si>
    <t>9788081224881</t>
  </si>
  <si>
    <t>9788081224966</t>
  </si>
  <si>
    <t>9789636230869</t>
  </si>
  <si>
    <t>10.54597/mate.0103</t>
  </si>
  <si>
    <t>Magyar Agrár- és Élettudományi Egyetem</t>
  </si>
  <si>
    <t>9788081224980</t>
  </si>
  <si>
    <t>9789464668520</t>
  </si>
  <si>
    <t>10.21862/atee.2023</t>
  </si>
  <si>
    <t>Association for teacher education in Europe</t>
  </si>
  <si>
    <t>9789634219521</t>
  </si>
  <si>
    <t>9788081224973</t>
  </si>
  <si>
    <t>9781036402686</t>
  </si>
  <si>
    <t>Cambridge Scholars Publishing</t>
  </si>
  <si>
    <t>UJSPFKSL</t>
  </si>
  <si>
    <t>9789731072098</t>
  </si>
  <si>
    <t>Vydavateľstvo - Editura Ivan Krasko</t>
  </si>
  <si>
    <t>9788081225109</t>
  </si>
  <si>
    <t>UJSPFKBIO</t>
  </si>
  <si>
    <t>Reformovaná teologická fakulta</t>
  </si>
  <si>
    <t>RTF UJS</t>
  </si>
  <si>
    <t>Katedra aplikovaných vied</t>
  </si>
  <si>
    <t>UJSRTFKAV</t>
  </si>
  <si>
    <t>9788081224843</t>
  </si>
  <si>
    <t>9786156447128</t>
  </si>
  <si>
    <t>Kopp Mária Intézet a Népesedésért és a Családokért</t>
  </si>
  <si>
    <t>9786156447135</t>
  </si>
  <si>
    <t>Katedra Starej a Novej zmluvy</t>
  </si>
  <si>
    <t>UJSRTFKSNZ</t>
  </si>
  <si>
    <t>9788081224768</t>
  </si>
  <si>
    <t>UJSRTFKHV</t>
  </si>
  <si>
    <t>9788081224959</t>
  </si>
  <si>
    <t>9788089899142</t>
  </si>
  <si>
    <t>Calvin J. Teológiai Akadémia</t>
  </si>
  <si>
    <t>9788081224997</t>
  </si>
  <si>
    <t>9788081225123</t>
  </si>
  <si>
    <t>701000000</t>
  </si>
  <si>
    <t>Evanjelická bohoslovecká fakulta UK</t>
  </si>
  <si>
    <t>UKOEB</t>
  </si>
  <si>
    <t>Katedra Novej zmluvy</t>
  </si>
  <si>
    <t>UKOEBNZ</t>
  </si>
  <si>
    <t>9788096856596</t>
  </si>
  <si>
    <t>Academia Christiana</t>
  </si>
  <si>
    <t>9788073560546</t>
  </si>
  <si>
    <t>Institut vzdělávání ECM</t>
  </si>
  <si>
    <t>Inštitút kontextuálnej teológie</t>
  </si>
  <si>
    <t>UKOEBKT</t>
  </si>
  <si>
    <t>9788022358606</t>
  </si>
  <si>
    <t>9788022358613</t>
  </si>
  <si>
    <t>Katedra filozofie a religionistiky</t>
  </si>
  <si>
    <t>UKOEBFR</t>
  </si>
  <si>
    <t>Katedra praktickej teológie</t>
  </si>
  <si>
    <t>UKOEBPT</t>
  </si>
  <si>
    <t>9783643916259</t>
  </si>
  <si>
    <t>LIT Verlag</t>
  </si>
  <si>
    <t>UKOEBST</t>
  </si>
  <si>
    <t>Katedra Starej zmluvy</t>
  </si>
  <si>
    <t>UKOEBSZ</t>
  </si>
  <si>
    <t>9788088827610</t>
  </si>
  <si>
    <t>9788088827627</t>
  </si>
  <si>
    <t>9783643251701</t>
  </si>
  <si>
    <t>9783643451705</t>
  </si>
  <si>
    <t>Fakulta managementu UK</t>
  </si>
  <si>
    <t>UKOMA</t>
  </si>
  <si>
    <t>Katedra medzinárodného manažmentu</t>
  </si>
  <si>
    <t>UKOMAKMM</t>
  </si>
  <si>
    <t>9783031422522</t>
  </si>
  <si>
    <t>9783031422539</t>
  </si>
  <si>
    <t>10.1007/978-3-031-42253-9</t>
  </si>
  <si>
    <t>Computer science (miscellaneous)</t>
  </si>
  <si>
    <t>9786069535189</t>
  </si>
  <si>
    <t>ADJURIS - International Academic Publisher</t>
  </si>
  <si>
    <t>Katedra ekonómie a financií</t>
  </si>
  <si>
    <t>UKOMAKFE</t>
  </si>
  <si>
    <t>9780993734267</t>
  </si>
  <si>
    <t>Academy of business and emerging markets</t>
  </si>
  <si>
    <t>Kanada</t>
  </si>
  <si>
    <t>India</t>
  </si>
  <si>
    <t>9783031540110</t>
  </si>
  <si>
    <t>9783031540127</t>
  </si>
  <si>
    <t>10.1007/978-3-031-54012-7</t>
  </si>
  <si>
    <t>Katedra informačného manažmentu a podnikových systémov</t>
  </si>
  <si>
    <t>UKOMAKIMPS</t>
  </si>
  <si>
    <t>9783031591303</t>
  </si>
  <si>
    <t>9783031591310</t>
  </si>
  <si>
    <t>10.1007/978-3-031-59131-0</t>
  </si>
  <si>
    <t>Katedra marketingu a obchodu</t>
  </si>
  <si>
    <t>UKOMAKMO</t>
  </si>
  <si>
    <t>9788682408239</t>
  </si>
  <si>
    <t>Fakultet za ekonomiju i inženjerski menadžment u Novom Sadu</t>
  </si>
  <si>
    <t>9783031622120</t>
  </si>
  <si>
    <t>9783031622137</t>
  </si>
  <si>
    <t>10.1007/978-3-031-62213-7</t>
  </si>
  <si>
    <t>Katedra stratégie a podnikania</t>
  </si>
  <si>
    <t>UKOMAKSP</t>
  </si>
  <si>
    <t>9788022358439</t>
  </si>
  <si>
    <t>9783031615818</t>
  </si>
  <si>
    <t>9783031615825</t>
  </si>
  <si>
    <t>10.1007/978-3-031-61582-5</t>
  </si>
  <si>
    <t>Portugalsko</t>
  </si>
  <si>
    <t>9783031608148</t>
  </si>
  <si>
    <t>9783031608155</t>
  </si>
  <si>
    <t>10.1007/978-3-031-60815-5</t>
  </si>
  <si>
    <t>9783031731501</t>
  </si>
  <si>
    <t>9783031731518</t>
  </si>
  <si>
    <t>10.1007/978-3-031-73151-8</t>
  </si>
  <si>
    <t>9783031539831</t>
  </si>
  <si>
    <t>9783031539848</t>
  </si>
  <si>
    <t>10.1007/978-3-031-53984-8</t>
  </si>
  <si>
    <t>9788028600631</t>
  </si>
  <si>
    <t>UKOMAKMR</t>
  </si>
  <si>
    <t>9788682408291</t>
  </si>
  <si>
    <t>9788081771125</t>
  </si>
  <si>
    <t>UKOMAKMN</t>
  </si>
  <si>
    <t>9788022359443</t>
  </si>
  <si>
    <t>9788022359528</t>
  </si>
  <si>
    <t>Fakulta matematiky, fyziky a informatiky UK</t>
  </si>
  <si>
    <t>UKOMF</t>
  </si>
  <si>
    <t>Katedra jadrovej fyziky a biofyziky</t>
  </si>
  <si>
    <t>UKOMFKJFB</t>
  </si>
  <si>
    <t>9788082290366</t>
  </si>
  <si>
    <t>Herba</t>
  </si>
  <si>
    <t>UKOMFKAI</t>
  </si>
  <si>
    <t>9788022357937</t>
  </si>
  <si>
    <t>9788022357944</t>
  </si>
  <si>
    <t>Katedra algebry a geometrie</t>
  </si>
  <si>
    <t>UKOMFKAG</t>
  </si>
  <si>
    <t>9783031563331</t>
  </si>
  <si>
    <t>9783031563348</t>
  </si>
  <si>
    <t>10.1007/978-3-031-56334-8</t>
  </si>
  <si>
    <t>Katedra aplikovanej matematiky a štatistiky</t>
  </si>
  <si>
    <t>UKOMFKAMS</t>
  </si>
  <si>
    <t>UKOMFKI</t>
  </si>
  <si>
    <t>9783959773355</t>
  </si>
  <si>
    <t>18688969</t>
  </si>
  <si>
    <t>10.4230/LIPIcs.MFCS.2024.0</t>
  </si>
  <si>
    <t>Leibniz-Zentrum für Informatik -  Dagstuhl Publishing</t>
  </si>
  <si>
    <t>16130073</t>
  </si>
  <si>
    <t>CEUR-WS</t>
  </si>
  <si>
    <t>9783031723582</t>
  </si>
  <si>
    <t>9783031723599</t>
  </si>
  <si>
    <t>doi.org/10.1007/978-3-031-72359-9</t>
  </si>
  <si>
    <t>Katedra didaktiky matematiky, fyziky a informatiky</t>
  </si>
  <si>
    <t>UKOMFKDMFI</t>
  </si>
  <si>
    <t>9788081471551</t>
  </si>
  <si>
    <t>Knižničné a edičné centrum</t>
  </si>
  <si>
    <t>Fakulta sociálnych a ekonomických vied UK</t>
  </si>
  <si>
    <t>UKOFS</t>
  </si>
  <si>
    <t>Ústav aplikovanej psychológie</t>
  </si>
  <si>
    <t>UKOFSAP</t>
  </si>
  <si>
    <t>9788022358125</t>
  </si>
  <si>
    <t>Ústav európskych štúdií a medzinárodných vzťahov</t>
  </si>
  <si>
    <t>UKOFSES</t>
  </si>
  <si>
    <t>9788022359757</t>
  </si>
  <si>
    <t>9788022359764</t>
  </si>
  <si>
    <t>9788073654863</t>
  </si>
  <si>
    <t>Poradce</t>
  </si>
  <si>
    <t>Ústav mediamatiky</t>
  </si>
  <si>
    <t>UKOFSME</t>
  </si>
  <si>
    <t>Fakulta telesnej výchovy a športu UK</t>
  </si>
  <si>
    <t>UKOTV</t>
  </si>
  <si>
    <t>Katedra edukačných a humanitných vied o športe</t>
  </si>
  <si>
    <t>UKOTVKEH</t>
  </si>
  <si>
    <t>9791255680956</t>
  </si>
  <si>
    <t>Pensa MultiMedia</t>
  </si>
  <si>
    <t>Katedra športových hier</t>
  </si>
  <si>
    <t>UKOTVKSH</t>
  </si>
  <si>
    <t>9788089460410</t>
  </si>
  <si>
    <t>Slovenský olympijský a športový výbor</t>
  </si>
  <si>
    <t>9786065277205</t>
  </si>
  <si>
    <t>Publishing House Alma Mater</t>
  </si>
  <si>
    <t>Katedra športov v prírode a plávania</t>
  </si>
  <si>
    <t>UKOTVKPP</t>
  </si>
  <si>
    <t>9788082510204</t>
  </si>
  <si>
    <t>Slovenská vedecká spoločnosť pre telesnú výchovu a šport</t>
  </si>
  <si>
    <t>Katedra biologických a lekárskych vied</t>
  </si>
  <si>
    <t>UKOTVKKA</t>
  </si>
  <si>
    <t>9782832556450</t>
  </si>
  <si>
    <t>16648714</t>
  </si>
  <si>
    <t>10.3389/978-2-8325-5645-0</t>
  </si>
  <si>
    <t>Frontiers Media</t>
  </si>
  <si>
    <t>9789533170800</t>
  </si>
  <si>
    <t>Hrvatski kineziološki savez</t>
  </si>
  <si>
    <t>9788073263409</t>
  </si>
  <si>
    <t>Nakladatelství František Šalé - Albert</t>
  </si>
  <si>
    <t>9788082510211</t>
  </si>
  <si>
    <t>Farmaceutická fakulta UK</t>
  </si>
  <si>
    <t>UKOFA</t>
  </si>
  <si>
    <t>Katedra farmakológie a toxikológie</t>
  </si>
  <si>
    <t>UKOFAFT</t>
  </si>
  <si>
    <t>9788022359160</t>
  </si>
  <si>
    <t>9788022359177</t>
  </si>
  <si>
    <t>Filozofická fakulta UK</t>
  </si>
  <si>
    <t>UKOFI</t>
  </si>
  <si>
    <t>Katedra romanistiky</t>
  </si>
  <si>
    <t>UKOFIRO</t>
  </si>
  <si>
    <t>9788022357364</t>
  </si>
  <si>
    <t>ita</t>
  </si>
  <si>
    <t>Katedra všeobecných dejín</t>
  </si>
  <si>
    <t>UKOFIHS</t>
  </si>
  <si>
    <t>9788022420327</t>
  </si>
  <si>
    <t>UKOFIPL</t>
  </si>
  <si>
    <t>9781032637457</t>
  </si>
  <si>
    <t>9781032637815</t>
  </si>
  <si>
    <t>10.4324/9781032637815</t>
  </si>
  <si>
    <t>Katedra muzikológie</t>
  </si>
  <si>
    <t>UKOFIHV</t>
  </si>
  <si>
    <t>9788081274015</t>
  </si>
  <si>
    <t>9788081274022</t>
  </si>
  <si>
    <t>Stimul</t>
  </si>
  <si>
    <t>Katedra filozofie a dejín filozofie</t>
  </si>
  <si>
    <t>UKOFIDF</t>
  </si>
  <si>
    <t>9788022356916</t>
  </si>
  <si>
    <t>9788022356923</t>
  </si>
  <si>
    <t>Katedra slovenských dejín</t>
  </si>
  <si>
    <t>UKOFIDA</t>
  </si>
  <si>
    <t>9788081274121</t>
  </si>
  <si>
    <t>Katedra estetiky</t>
  </si>
  <si>
    <t>UKOFIES</t>
  </si>
  <si>
    <t>9789731072050</t>
  </si>
  <si>
    <t>9788097254438</t>
  </si>
  <si>
    <t>9788097254445</t>
  </si>
  <si>
    <t>Občianske združenie Gotická cesta</t>
  </si>
  <si>
    <t>Katedra germanistiky, nederlandistiky a škandinavistiky</t>
  </si>
  <si>
    <t>UKOFIGN</t>
  </si>
  <si>
    <t>9788057402602</t>
  </si>
  <si>
    <t>Vydavateľstvo ŠafárikPress UPJŠ</t>
  </si>
  <si>
    <t>Virtuálny priestor</t>
  </si>
  <si>
    <t>9788022358057</t>
  </si>
  <si>
    <t>9783631910917</t>
  </si>
  <si>
    <t>9783631910924</t>
  </si>
  <si>
    <t>10.3726/ b21367</t>
  </si>
  <si>
    <t>9789004689183</t>
  </si>
  <si>
    <t>9789004689190</t>
  </si>
  <si>
    <t>10.1163/9789004689190</t>
  </si>
  <si>
    <t>Brill</t>
  </si>
  <si>
    <t>History</t>
  </si>
  <si>
    <t>9788022355506</t>
  </si>
  <si>
    <t>Katedra rusistiky a východoeurópskych štúdií</t>
  </si>
  <si>
    <t>UKOFIRJ</t>
  </si>
  <si>
    <t>Katedra archeológie a kultúrnej antropológie</t>
  </si>
  <si>
    <t>UKOFIPV</t>
  </si>
  <si>
    <t>9788022420549</t>
  </si>
  <si>
    <t>Katedra archívnictva a muzeológie</t>
  </si>
  <si>
    <t>UKOFIAV</t>
  </si>
  <si>
    <t>9788022357968</t>
  </si>
  <si>
    <t>9788022357975</t>
  </si>
  <si>
    <t>UKOFIMJ</t>
  </si>
  <si>
    <t>9788022358064</t>
  </si>
  <si>
    <t>9788022358071</t>
  </si>
  <si>
    <t>9781032462233</t>
  </si>
  <si>
    <t>9781003380641</t>
  </si>
  <si>
    <t>10.4324/9781003380641</t>
  </si>
  <si>
    <t>9788022358019</t>
  </si>
  <si>
    <t>9788022358026</t>
  </si>
  <si>
    <t>Katedra východoázijských štúdií</t>
  </si>
  <si>
    <t>UKOFIJP</t>
  </si>
  <si>
    <t>9788022358651</t>
  </si>
  <si>
    <t>Katedra marketingovej komunikácie</t>
  </si>
  <si>
    <t>UKOFIPG</t>
  </si>
  <si>
    <t>9788022358538</t>
  </si>
  <si>
    <t>Katedra pedagogiky a andragogiky</t>
  </si>
  <si>
    <t>UKOFIPA</t>
  </si>
  <si>
    <t>9798891139084</t>
  </si>
  <si>
    <t>9798891139763</t>
  </si>
  <si>
    <t>10.52305/NGKM4008</t>
  </si>
  <si>
    <t>NOVA Science Publishers</t>
  </si>
  <si>
    <t>9788022358279</t>
  </si>
  <si>
    <t>9788022358262</t>
  </si>
  <si>
    <t>Katedra slovenskej literatúry a literárnej vedy</t>
  </si>
  <si>
    <t>UKOFISL</t>
  </si>
  <si>
    <t>9788022358620</t>
  </si>
  <si>
    <t>9788022358637</t>
  </si>
  <si>
    <t>Studia Academica Slovaca</t>
  </si>
  <si>
    <t>UKOFISA</t>
  </si>
  <si>
    <t>9789731072074</t>
  </si>
  <si>
    <t>Kultúrna a vedecká spoločnosť Ivana Krasku</t>
  </si>
  <si>
    <t>Katedra knižničnej a informačnej vedy</t>
  </si>
  <si>
    <t>UKOFIKN</t>
  </si>
  <si>
    <t>9788022357722</t>
  </si>
  <si>
    <t>9788022357739</t>
  </si>
  <si>
    <t>9788022358682</t>
  </si>
  <si>
    <t>9788022358699</t>
  </si>
  <si>
    <t>9788082900111</t>
  </si>
  <si>
    <t>Slovenské technické múzeum</t>
  </si>
  <si>
    <t>9781108755672</t>
  </si>
  <si>
    <t>10.1017/9781108755672</t>
  </si>
  <si>
    <t>Cambridge University Press</t>
  </si>
  <si>
    <t>9788022357807</t>
  </si>
  <si>
    <t>9788022357814</t>
  </si>
  <si>
    <t>9788022358514</t>
  </si>
  <si>
    <t>9788022358521</t>
  </si>
  <si>
    <t>9788022358897</t>
  </si>
  <si>
    <t>9788022358903</t>
  </si>
  <si>
    <t>9788022359399</t>
  </si>
  <si>
    <t>9788022420761</t>
  </si>
  <si>
    <t>9788022359450</t>
  </si>
  <si>
    <t>Katedra porovnávacej religionistiky</t>
  </si>
  <si>
    <t>UKOFIRL</t>
  </si>
  <si>
    <t>9788056911921</t>
  </si>
  <si>
    <t>10.31577/2024.9788056911921</t>
  </si>
  <si>
    <t>Marenčin PT</t>
  </si>
  <si>
    <t>9788081274220</t>
  </si>
  <si>
    <t>9788081274237</t>
  </si>
  <si>
    <t>9788022359139</t>
  </si>
  <si>
    <t>9788022359146</t>
  </si>
  <si>
    <t>Katedra slovanských filológií</t>
  </si>
  <si>
    <t>UKOFISF</t>
  </si>
  <si>
    <t>9788022358934</t>
  </si>
  <si>
    <t>9788022358941</t>
  </si>
  <si>
    <t>9788055721798</t>
  </si>
  <si>
    <t>9788022359207</t>
  </si>
  <si>
    <t>9788022359214</t>
  </si>
  <si>
    <t>13354116</t>
  </si>
  <si>
    <t>29893399</t>
  </si>
  <si>
    <t>Katedra žurnalistiky</t>
  </si>
  <si>
    <t>UKOFIZU</t>
  </si>
  <si>
    <t>9788022359573</t>
  </si>
  <si>
    <t>9781032270708</t>
  </si>
  <si>
    <t>9781032270555</t>
  </si>
  <si>
    <t>10.4324/9781003291190</t>
  </si>
  <si>
    <t>9788082900173</t>
  </si>
  <si>
    <t>9788022358835</t>
  </si>
  <si>
    <t>9788022357791</t>
  </si>
  <si>
    <t>9788022359115</t>
  </si>
  <si>
    <t>Katedra dejín výtvarného umenia</t>
  </si>
  <si>
    <t>UKOFIVU</t>
  </si>
  <si>
    <t>9788022420792</t>
  </si>
  <si>
    <t>9788022359580</t>
  </si>
  <si>
    <t>9788022359597</t>
  </si>
  <si>
    <t>9788081274251</t>
  </si>
  <si>
    <t>9789538349607</t>
  </si>
  <si>
    <t>Sveučilište u Zagrebu</t>
  </si>
  <si>
    <t>9788089027774</t>
  </si>
  <si>
    <t>Chronos</t>
  </si>
  <si>
    <t>spa</t>
  </si>
  <si>
    <t>9788089743551</t>
  </si>
  <si>
    <t>9783960235941</t>
  </si>
  <si>
    <t>Leipziger Universitätsverlag</t>
  </si>
  <si>
    <t>9788022359535</t>
  </si>
  <si>
    <t>9788022359627</t>
  </si>
  <si>
    <t>9788022359634</t>
  </si>
  <si>
    <t>9788089027767</t>
  </si>
  <si>
    <t>9788081274299</t>
  </si>
  <si>
    <t>9788022359016</t>
  </si>
  <si>
    <t>9788069002159</t>
  </si>
  <si>
    <t>Združenie Alberta Molnára Szenciho; Univerzita Komenského v Bratislave</t>
  </si>
  <si>
    <t>Katedra klasickej a semitskej filológie</t>
  </si>
  <si>
    <t>UKOFIKF</t>
  </si>
  <si>
    <t>9788022357173</t>
  </si>
  <si>
    <t>9788022357180</t>
  </si>
  <si>
    <t>Jesseniova lekárska fakulta UK</t>
  </si>
  <si>
    <t>UKOLJ</t>
  </si>
  <si>
    <t>I. interná klinika</t>
  </si>
  <si>
    <t>UKOLJ220</t>
  </si>
  <si>
    <t>9788089410798</t>
  </si>
  <si>
    <t>P + M</t>
  </si>
  <si>
    <t>Ústav histológie a embryológie</t>
  </si>
  <si>
    <t>UKOLJ112</t>
  </si>
  <si>
    <t>9788081871580</t>
  </si>
  <si>
    <t>9788081871597</t>
  </si>
  <si>
    <t>JLF UK - Portál MEFANET; Jesseniova lekárska fakulta UK</t>
  </si>
  <si>
    <t>Ústav ošetrovateľstva</t>
  </si>
  <si>
    <t>UKOLJ240</t>
  </si>
  <si>
    <t>9788027153619</t>
  </si>
  <si>
    <t>Grada Publishing</t>
  </si>
  <si>
    <t>UKOLJ263</t>
  </si>
  <si>
    <t>9788089410705</t>
  </si>
  <si>
    <t>Lekárska fakulta UK</t>
  </si>
  <si>
    <t>UKOLF</t>
  </si>
  <si>
    <t>Ústav medicínskeho vzdelávania a simulácií</t>
  </si>
  <si>
    <t>UKOLFUMV</t>
  </si>
  <si>
    <t>9788087861196</t>
  </si>
  <si>
    <t>Evropská asociace pro fototerapii</t>
  </si>
  <si>
    <t>Detská otorinolaryngologická klinika</t>
  </si>
  <si>
    <t>UKOLFDOK</t>
  </si>
  <si>
    <t>Ústav lekárskej fyziky a biofyziky</t>
  </si>
  <si>
    <t>UKOLFULFB</t>
  </si>
  <si>
    <t>Neonatologická klinika intenzívnej medicíny</t>
  </si>
  <si>
    <t>UKOLFNEO</t>
  </si>
  <si>
    <t>Ústav hygieny</t>
  </si>
  <si>
    <t>UKOLFUH</t>
  </si>
  <si>
    <t>9788022358859</t>
  </si>
  <si>
    <t>Fyziologický ústav</t>
  </si>
  <si>
    <t>UKOLFFYU</t>
  </si>
  <si>
    <t>9783031685897</t>
  </si>
  <si>
    <t>9783031685903</t>
  </si>
  <si>
    <t>10.1007/978-3-031-68590-3</t>
  </si>
  <si>
    <t>Ústav lekárskej terminológie a cudzích jazykov</t>
  </si>
  <si>
    <t>UKOLFUCJ</t>
  </si>
  <si>
    <t>9788074359347</t>
  </si>
  <si>
    <t>Ortopedická klinika</t>
  </si>
  <si>
    <t>UKOLFDORT</t>
  </si>
  <si>
    <t>9788022359795</t>
  </si>
  <si>
    <t>Anatomický ústav</t>
  </si>
  <si>
    <t>UKOLFAU</t>
  </si>
  <si>
    <t>Klinika plastickej, rekonštrukčnej a estetickej chirurgie</t>
  </si>
  <si>
    <t>UKOLFKPCH</t>
  </si>
  <si>
    <t>9788087861202</t>
  </si>
  <si>
    <t>Klinika otorinolaryngológie a chirurgie hlavy a krku</t>
  </si>
  <si>
    <t>UKOLF1OK</t>
  </si>
  <si>
    <t>Ústav lekárskej biológie, genetiky a klinickej genetiky</t>
  </si>
  <si>
    <t>UKOLFULB</t>
  </si>
  <si>
    <t>9788097311933</t>
  </si>
  <si>
    <t>CEBM Slovakia</t>
  </si>
  <si>
    <t>Pedagogická fakulta UK</t>
  </si>
  <si>
    <t>UKOPD</t>
  </si>
  <si>
    <t>Katedra anglického jazyka, literatúry a didaktiky</t>
  </si>
  <si>
    <t>UKOPDAJ</t>
  </si>
  <si>
    <t>9783943906691</t>
  </si>
  <si>
    <t>Kirsch-Verlag</t>
  </si>
  <si>
    <t>Katedra slovenského jazyka, literatúry a didaktiky</t>
  </si>
  <si>
    <t>UKOPDSJL</t>
  </si>
  <si>
    <t>Katedra nemeckého jazyka, literatúry a didaktiky</t>
  </si>
  <si>
    <t>UKOPDNJL</t>
  </si>
  <si>
    <t>UKOPDSOC</t>
  </si>
  <si>
    <t>9788097477301</t>
  </si>
  <si>
    <t>Inštitút vzdelávania a osobnostného rozvoja</t>
  </si>
  <si>
    <t>9788097427627</t>
  </si>
  <si>
    <t>Slovenský komitét slavistov</t>
  </si>
  <si>
    <t>UKOPDSPP</t>
  </si>
  <si>
    <t>9788082001375</t>
  </si>
  <si>
    <t>IRIS - Vydavateľstvo a tlač</t>
  </si>
  <si>
    <t>Katedra didaktiky matematiky a prírodovedných predmetov</t>
  </si>
  <si>
    <t>UKOPDDPP</t>
  </si>
  <si>
    <t>9781908235282</t>
  </si>
  <si>
    <t>9788074184079</t>
  </si>
  <si>
    <t>STS Science Centre; KEY Publishing</t>
  </si>
  <si>
    <t>Česko; Veľká Británia</t>
  </si>
  <si>
    <t>Katedra predprimárnej a primárnej pedagogiky</t>
  </si>
  <si>
    <t>UKOPDPEP</t>
  </si>
  <si>
    <t>UKOPDPED</t>
  </si>
  <si>
    <t>9781908235275</t>
  </si>
  <si>
    <t>9788074184048</t>
  </si>
  <si>
    <t>9788076034464</t>
  </si>
  <si>
    <t>10.14712/9788076034464</t>
  </si>
  <si>
    <t>Univerzita Karlova v Praze</t>
  </si>
  <si>
    <t>9788057204473</t>
  </si>
  <si>
    <t>9798891136892</t>
  </si>
  <si>
    <t>9798891137455</t>
  </si>
  <si>
    <t>10.52305/KJMA6625</t>
  </si>
  <si>
    <t>9781908235299</t>
  </si>
  <si>
    <t>Katedra umenia a kultúry</t>
  </si>
  <si>
    <t>UKOPDUM</t>
  </si>
  <si>
    <t>9788382771701</t>
  </si>
  <si>
    <t>Wydawnictwo Uniwersytetu Rzeszowskiego</t>
  </si>
  <si>
    <t>9788022359153</t>
  </si>
  <si>
    <t>9788097477325</t>
  </si>
  <si>
    <t>9788097477332</t>
  </si>
  <si>
    <t>Inštitút mediácie a mimosúdneho riešenia sporov</t>
  </si>
  <si>
    <t>9788022359092</t>
  </si>
  <si>
    <t>9788022359108</t>
  </si>
  <si>
    <t>Katedra etickej a občianskej výchovy</t>
  </si>
  <si>
    <t>UKOPDEOV</t>
  </si>
  <si>
    <t>9783943906660</t>
  </si>
  <si>
    <t>9788028600808</t>
  </si>
  <si>
    <t>9781908235305</t>
  </si>
  <si>
    <t>9788022358866</t>
  </si>
  <si>
    <t>9788022359665</t>
  </si>
  <si>
    <t>Katedra románskych jazykov, literatúr a didaktiky</t>
  </si>
  <si>
    <t>UKOPDRJL</t>
  </si>
  <si>
    <t>9788097474935</t>
  </si>
  <si>
    <t>Equilinia</t>
  </si>
  <si>
    <t>9783943906707</t>
  </si>
  <si>
    <t>9788073924317</t>
  </si>
  <si>
    <t>9788022357654</t>
  </si>
  <si>
    <t>Katedra liečebnej pedagogiky</t>
  </si>
  <si>
    <t>UKOPDLBP</t>
  </si>
  <si>
    <t>Právnická fakulta UK</t>
  </si>
  <si>
    <t>UKOPA</t>
  </si>
  <si>
    <t>Katedra medzinárodného práva a medzinárodných vzťahov</t>
  </si>
  <si>
    <t>UKOPAMP</t>
  </si>
  <si>
    <t>9788076767997</t>
  </si>
  <si>
    <t>9788076768000</t>
  </si>
  <si>
    <t>Katedra teórie práva a sociálnych vied</t>
  </si>
  <si>
    <t>UKOPATS</t>
  </si>
  <si>
    <t>9788081861598</t>
  </si>
  <si>
    <t>Eurokódex</t>
  </si>
  <si>
    <t>9788022420570</t>
  </si>
  <si>
    <t>Katedra trestného práva, kriminológie a kriminalistiky</t>
  </si>
  <si>
    <t>UKOPATP</t>
  </si>
  <si>
    <t>9788076769670</t>
  </si>
  <si>
    <t>9788076769687</t>
  </si>
  <si>
    <t>UKOPAPR</t>
  </si>
  <si>
    <t>9788076769946</t>
  </si>
  <si>
    <t>9788076769953</t>
  </si>
  <si>
    <t>9783631921173</t>
  </si>
  <si>
    <t>9788022420600</t>
  </si>
  <si>
    <t>10.3726/b21982</t>
  </si>
  <si>
    <t>Katedra správneho a environmentálneho práva</t>
  </si>
  <si>
    <t>UKOPASP</t>
  </si>
  <si>
    <t>9788057106906</t>
  </si>
  <si>
    <t>9788057106913</t>
  </si>
  <si>
    <t>Katedra právnych dejín a právnej komparatistiky</t>
  </si>
  <si>
    <t>UKOPADS</t>
  </si>
  <si>
    <t>9788071607243</t>
  </si>
  <si>
    <t>9788071607236</t>
  </si>
  <si>
    <t>9788057107026</t>
  </si>
  <si>
    <t>9788071607199</t>
  </si>
  <si>
    <t>9788071607274</t>
  </si>
  <si>
    <t>Katedra občianskeho práva</t>
  </si>
  <si>
    <t>UKOPAOP</t>
  </si>
  <si>
    <t>9788071607335</t>
  </si>
  <si>
    <t>9788071607281</t>
  </si>
  <si>
    <t>Ústav práva informačných technológii a práva duševného vlastníctva</t>
  </si>
  <si>
    <t>UKOPAPI</t>
  </si>
  <si>
    <t>9788071607311</t>
  </si>
  <si>
    <t>Katedra obchodného práva a hospodárskeho práva</t>
  </si>
  <si>
    <t>UKOPAHP</t>
  </si>
  <si>
    <t>Katedra finančného práva</t>
  </si>
  <si>
    <t>UKOPAFP</t>
  </si>
  <si>
    <t>9788071607328</t>
  </si>
  <si>
    <t>9788071607298</t>
  </si>
  <si>
    <t>9788080432621</t>
  </si>
  <si>
    <t>9788080432638</t>
  </si>
  <si>
    <t>Národná banka Slovenska; Univerzita Komenského v Bratislave</t>
  </si>
  <si>
    <t>9788071607304</t>
  </si>
  <si>
    <t>Ústav európskeho práva</t>
  </si>
  <si>
    <t>UKOPAEP</t>
  </si>
  <si>
    <t>Katedra rímskeho práva a cirkevného práva</t>
  </si>
  <si>
    <t>UKOPARP</t>
  </si>
  <si>
    <t>9788055722122</t>
  </si>
  <si>
    <t>10.24040/2024.9788055722122</t>
  </si>
  <si>
    <t>9788028601348</t>
  </si>
  <si>
    <t>9788028601355</t>
  </si>
  <si>
    <t>9788071607380</t>
  </si>
  <si>
    <t>9788071607397</t>
  </si>
  <si>
    <t>9788071607366</t>
  </si>
  <si>
    <t>9788097501419</t>
  </si>
  <si>
    <t>Ústav znaleckej činnosti</t>
  </si>
  <si>
    <t>9788071607359</t>
  </si>
  <si>
    <t>9788071607403</t>
  </si>
  <si>
    <t>9788071607410</t>
  </si>
  <si>
    <t>Prírodovedecká fakulta UK</t>
  </si>
  <si>
    <t>UKOPR</t>
  </si>
  <si>
    <t>Katedra ekonomickej a sociálnej geografie, demografie a územného rozvoja</t>
  </si>
  <si>
    <t>UKOPRZHG</t>
  </si>
  <si>
    <t>9788097383497</t>
  </si>
  <si>
    <t>Metropolitný inštitút Bratislavy</t>
  </si>
  <si>
    <t>Katedra geochémie</t>
  </si>
  <si>
    <t>UKOPREGE</t>
  </si>
  <si>
    <t>9788081740756</t>
  </si>
  <si>
    <t>Štátny geologický ústav Dionýza Štúra</t>
  </si>
  <si>
    <t>Katedra antropológie</t>
  </si>
  <si>
    <t>UKOPRBAN</t>
  </si>
  <si>
    <t>9788022358224</t>
  </si>
  <si>
    <t>Katedra didaktiky prírodných vied, psychológie a pedagogiky</t>
  </si>
  <si>
    <t>UKOPRDP</t>
  </si>
  <si>
    <t>Katedra fyzikálnej a teoretickej chémie</t>
  </si>
  <si>
    <t>UKOPRCFZ</t>
  </si>
  <si>
    <t>Katedra fyziológie rastlín</t>
  </si>
  <si>
    <t>UKOPRBFR</t>
  </si>
  <si>
    <t>Katedra jadrovej chémie</t>
  </si>
  <si>
    <t>UKOPRCJD</t>
  </si>
  <si>
    <t>9788089398492</t>
  </si>
  <si>
    <t>Infostat</t>
  </si>
  <si>
    <t>9788089398485</t>
  </si>
  <si>
    <t>9788022359047</t>
  </si>
  <si>
    <t>Katedra inžinierskej geológie, hydrogeológie a aplikovanej geofyziky</t>
  </si>
  <si>
    <t>UKOPRGIHG</t>
  </si>
  <si>
    <t>9788097265182</t>
  </si>
  <si>
    <t>Katedra geológie a paleontológie</t>
  </si>
  <si>
    <t>UKOPRGGP</t>
  </si>
  <si>
    <t>Katedra organickej chémie</t>
  </si>
  <si>
    <t>UKOPRCOR</t>
  </si>
  <si>
    <t>9788022359771</t>
  </si>
  <si>
    <t>Rímskokatolícka cyrilometodská bohoslovecká fakulta UK</t>
  </si>
  <si>
    <t>UKORK</t>
  </si>
  <si>
    <t>UKORKBV</t>
  </si>
  <si>
    <t>9788088696971</t>
  </si>
  <si>
    <t>9788088696933</t>
  </si>
  <si>
    <t>Univerzita Konštantína Filozofa v Nitre</t>
  </si>
  <si>
    <t>716000000</t>
  </si>
  <si>
    <t>Fakulta prírodných vied a informatiky</t>
  </si>
  <si>
    <t>FPV</t>
  </si>
  <si>
    <t>Katedra fyziky</t>
  </si>
  <si>
    <t>UKFFPVKFY</t>
  </si>
  <si>
    <t>17426596</t>
  </si>
  <si>
    <t>IOP Publishing</t>
  </si>
  <si>
    <t>Katedra ekológie a environmentalistiky</t>
  </si>
  <si>
    <t>UKFFPVKEE</t>
  </si>
  <si>
    <t>Katedra zoológie a antropológie</t>
  </si>
  <si>
    <t>UKFFPVKZA</t>
  </si>
  <si>
    <t>9788055821672</t>
  </si>
  <si>
    <t>Fakulta sociálnych vied a zdravotníctva</t>
  </si>
  <si>
    <t>FSV</t>
  </si>
  <si>
    <t>UKFFSVKOS</t>
  </si>
  <si>
    <t>9789512994106</t>
  </si>
  <si>
    <t>University of Turku</t>
  </si>
  <si>
    <t>Fínsko</t>
  </si>
  <si>
    <t>Katedra psychologických vied</t>
  </si>
  <si>
    <t>UKFFSVKPV</t>
  </si>
  <si>
    <t>Fakulta stredoeurópskych štúdií</t>
  </si>
  <si>
    <t>FSS</t>
  </si>
  <si>
    <t>Ústav stredoeurópskych jazykov a kultúr</t>
  </si>
  <si>
    <t>UKFFSSUSJ</t>
  </si>
  <si>
    <t>9789935973689</t>
  </si>
  <si>
    <t>9789935973696</t>
  </si>
  <si>
    <t>Rannsóknarstofa í máltileinkun</t>
  </si>
  <si>
    <t>Island</t>
  </si>
  <si>
    <t>9783631906996</t>
  </si>
  <si>
    <t>9783631907009</t>
  </si>
  <si>
    <t>10.3726/b21812</t>
  </si>
  <si>
    <t>Ústav maďarskej jazykovedy a literárnej vedy</t>
  </si>
  <si>
    <t>UKFFSSUML</t>
  </si>
  <si>
    <t>9786156448514</t>
  </si>
  <si>
    <t>A Magyar Tudományos Akadémia; Szlovákiai Magyar akadémiai tanács</t>
  </si>
  <si>
    <t>9788055821863</t>
  </si>
  <si>
    <t>9786156448545</t>
  </si>
  <si>
    <t>A Magyar Tudományos Akadémia</t>
  </si>
  <si>
    <t>Ústav pre vzdelávanie pedagógov</t>
  </si>
  <si>
    <t>UKFFSSUVP</t>
  </si>
  <si>
    <t>9781032441511</t>
  </si>
  <si>
    <t>9781032454214</t>
  </si>
  <si>
    <t>10.4324/9781003376927</t>
  </si>
  <si>
    <t>Taylor &amp;amp; Francis Group; Routledge Londom</t>
  </si>
  <si>
    <t>USA; Veľká Británia</t>
  </si>
  <si>
    <t>FFA</t>
  </si>
  <si>
    <t>Katedra romanistiky a germanistiky</t>
  </si>
  <si>
    <t>UKFFFAKRO</t>
  </si>
  <si>
    <t>9788089946303</t>
  </si>
  <si>
    <t>Universum-EU</t>
  </si>
  <si>
    <t>Katedra anglistiky a amerikanistiky</t>
  </si>
  <si>
    <t>UKFFFAKAA</t>
  </si>
  <si>
    <t>9788088507130</t>
  </si>
  <si>
    <t>Verbum</t>
  </si>
  <si>
    <t>Katedra filozofie a politológie</t>
  </si>
  <si>
    <t>UKFFFAKFI</t>
  </si>
  <si>
    <t>9788055821474</t>
  </si>
  <si>
    <t>9788022420211</t>
  </si>
  <si>
    <t>UKFFFASJL</t>
  </si>
  <si>
    <t>Ústav manažmentu kultúry a turizmu, kulturológie a etnológie</t>
  </si>
  <si>
    <t>UKFFFAKMK</t>
  </si>
  <si>
    <t>9788097334154</t>
  </si>
  <si>
    <t>Národopisná spoločnosť Slovenska</t>
  </si>
  <si>
    <t>9788082660602</t>
  </si>
  <si>
    <t>Ústav pre výskum kultúrneho dedičstva Konštantína a Metoda</t>
  </si>
  <si>
    <t>UKFFFAUKD</t>
  </si>
  <si>
    <t>9791221063523</t>
  </si>
  <si>
    <t>Slovenský historický ústav v Ríme</t>
  </si>
  <si>
    <t>Katedra masmediálnej komunikácie a reklamy</t>
  </si>
  <si>
    <t>UKFFFAKMR</t>
  </si>
  <si>
    <t>9788097384876</t>
  </si>
  <si>
    <t>Európska akadémia manažmentu marketingu a médií</t>
  </si>
  <si>
    <t>9788088507215</t>
  </si>
  <si>
    <t>Katedra žurnalistiky a nových médií</t>
  </si>
  <si>
    <t>UKFFFAKZU</t>
  </si>
  <si>
    <t>9788088507208</t>
  </si>
  <si>
    <t>9788055822075</t>
  </si>
  <si>
    <t>Katedra translatológie</t>
  </si>
  <si>
    <t>UKFFFAKTR</t>
  </si>
  <si>
    <t>9788069070028</t>
  </si>
  <si>
    <t>9788055822174</t>
  </si>
  <si>
    <t>Katedra etiky a estetiky</t>
  </si>
  <si>
    <t>UKFFFAKAE</t>
  </si>
  <si>
    <t>9788055821856</t>
  </si>
  <si>
    <t>9788055822129</t>
  </si>
  <si>
    <t>9788055822136</t>
  </si>
  <si>
    <t>9788055821849</t>
  </si>
  <si>
    <t>9788055534480</t>
  </si>
  <si>
    <t>9788097384883</t>
  </si>
  <si>
    <t>9788088507222</t>
  </si>
  <si>
    <t>9788088356141</t>
  </si>
  <si>
    <t>Nakladatelství VeRBuM</t>
  </si>
  <si>
    <t>Pedagogická fakulta UKF</t>
  </si>
  <si>
    <t>PFA</t>
  </si>
  <si>
    <t>UKFPFAKTV</t>
  </si>
  <si>
    <t>9788055821719</t>
  </si>
  <si>
    <t>Katedra pedagogickej a školskej psychológie</t>
  </si>
  <si>
    <t>UKFPFAKAP</t>
  </si>
  <si>
    <t>9788055821726</t>
  </si>
  <si>
    <t>9788055821702</t>
  </si>
  <si>
    <t>UKFPFAKPE</t>
  </si>
  <si>
    <t>9788080908959</t>
  </si>
  <si>
    <t>9788080908966</t>
  </si>
  <si>
    <t>GRADA Slovakia</t>
  </si>
  <si>
    <t>Katedra techniky a informačných technológií</t>
  </si>
  <si>
    <t>UKFPFAKTT</t>
  </si>
  <si>
    <t>9788055721767</t>
  </si>
  <si>
    <t>Univerzita Mateja Bela v Banskej Bystrici</t>
  </si>
  <si>
    <t>714000000</t>
  </si>
  <si>
    <t>UMBEF</t>
  </si>
  <si>
    <t>Katedra kvantitatívnych metód a informačných systémov</t>
  </si>
  <si>
    <t>UMBEF05</t>
  </si>
  <si>
    <t>9788055721156</t>
  </si>
  <si>
    <t>Katedra verejnej ekonomiky a regionálneho rozvoja</t>
  </si>
  <si>
    <t>UMBEF15</t>
  </si>
  <si>
    <t>Inštitút manažérskych systémov</t>
  </si>
  <si>
    <t>UMBEF09</t>
  </si>
  <si>
    <t>9788055721200</t>
  </si>
  <si>
    <t>Katedra cestovného ruchu a spoločného stravovania</t>
  </si>
  <si>
    <t>UMBEF01</t>
  </si>
  <si>
    <t>9789636230968</t>
  </si>
  <si>
    <t>Hungarian University of Agriculture and Life Sciences Campus Kaposvár</t>
  </si>
  <si>
    <t>Katedra ekonomiky a manažmentu podniku</t>
  </si>
  <si>
    <t>UMBEF03</t>
  </si>
  <si>
    <t>9788086847986</t>
  </si>
  <si>
    <t>9781837696789</t>
  </si>
  <si>
    <t>9781837696796</t>
  </si>
  <si>
    <t>10.5772/intechopen.1002127</t>
  </si>
  <si>
    <t>Katedra odbornej jazykovej komunikácie</t>
  </si>
  <si>
    <t>UMBEF06</t>
  </si>
  <si>
    <t>9788028600501</t>
  </si>
  <si>
    <t>9788055721712</t>
  </si>
  <si>
    <t>UMBEF04</t>
  </si>
  <si>
    <t>9788027153299</t>
  </si>
  <si>
    <t>9788027176229</t>
  </si>
  <si>
    <t>9788055722108</t>
  </si>
  <si>
    <t>10.24040/2024.9788055722108</t>
  </si>
  <si>
    <t>9788055721804</t>
  </si>
  <si>
    <t>Fakulta politických vied a medzinárodných vzťahov</t>
  </si>
  <si>
    <t>UMBPO</t>
  </si>
  <si>
    <t>UMBPO01</t>
  </si>
  <si>
    <t>9788075027016</t>
  </si>
  <si>
    <t>Katedra bezpečnostných štúdií</t>
  </si>
  <si>
    <t>UMBPO08</t>
  </si>
  <si>
    <t>9788073809362</t>
  </si>
  <si>
    <t>Vydavatelství a nakladatelství Aleš Čeněk</t>
  </si>
  <si>
    <t>9788055720982</t>
  </si>
  <si>
    <t>Katedra medzinárodných vzťahov a diplomacie</t>
  </si>
  <si>
    <t>UMBPO03</t>
  </si>
  <si>
    <t>9788097449209</t>
  </si>
  <si>
    <t>Paradigma Publishing</t>
  </si>
  <si>
    <t>9788069133006</t>
  </si>
  <si>
    <t>Interpolis</t>
  </si>
  <si>
    <t>9788069133013</t>
  </si>
  <si>
    <t>Fakulta prírodných vied</t>
  </si>
  <si>
    <t>UMBFP</t>
  </si>
  <si>
    <t>UMBFP05</t>
  </si>
  <si>
    <t>9788055721347</t>
  </si>
  <si>
    <t>UMBFP10</t>
  </si>
  <si>
    <t>9788055721422</t>
  </si>
  <si>
    <t>10.24040/2024.9788055721422</t>
  </si>
  <si>
    <t>UMBFP13</t>
  </si>
  <si>
    <t>9788055721477</t>
  </si>
  <si>
    <t>10.24040/2024.9788055721477</t>
  </si>
  <si>
    <t>Univerzita Mateja Bela v Banskej Bystrici; Univerzita Konštantína Filozofa v Nitre; Univerzita sv. Cyrila a Metoda v Trnave</t>
  </si>
  <si>
    <t>Katedra biológie, ekológie a životného prostredia</t>
  </si>
  <si>
    <t>UMBFP09</t>
  </si>
  <si>
    <t>Katedra techniky a technológií</t>
  </si>
  <si>
    <t>UMBFP07</t>
  </si>
  <si>
    <t>9788055721484</t>
  </si>
  <si>
    <t>10.24040/2024.9788055721484</t>
  </si>
  <si>
    <t>Katedra biológie a environmentálnych štúdií</t>
  </si>
  <si>
    <t>Katedra geografie a geológie</t>
  </si>
  <si>
    <t>UMBFP01</t>
  </si>
  <si>
    <t>9788055721583</t>
  </si>
  <si>
    <t>10.24040/2024.9788055721583</t>
  </si>
  <si>
    <t>9788055721620</t>
  </si>
  <si>
    <t>9788055721613</t>
  </si>
  <si>
    <t>9788055721545</t>
  </si>
  <si>
    <t>9788055721934</t>
  </si>
  <si>
    <t>10.24040/2024.9788055721934</t>
  </si>
  <si>
    <t>Fakulta telesnej výchovy, športu a zdravia</t>
  </si>
  <si>
    <t>125799</t>
  </si>
  <si>
    <t>9788055721293</t>
  </si>
  <si>
    <t>10.24040/2024.9788055721293</t>
  </si>
  <si>
    <t>9788097402440</t>
  </si>
  <si>
    <t>9788097402464</t>
  </si>
  <si>
    <t>Slovenská asociácia kondičných trénerov</t>
  </si>
  <si>
    <t>9788097402457</t>
  </si>
  <si>
    <t>9788022834551</t>
  </si>
  <si>
    <t>9788097402471</t>
  </si>
  <si>
    <t>UMBFF</t>
  </si>
  <si>
    <t>Katedra slovenského jazyka a komunikácie</t>
  </si>
  <si>
    <t>UMBFF12</t>
  </si>
  <si>
    <t>9788055721132</t>
  </si>
  <si>
    <t>9788055721149</t>
  </si>
  <si>
    <t>10.24040/2023.9788055721149</t>
  </si>
  <si>
    <t>UMBFF02</t>
  </si>
  <si>
    <t>9788055721019</t>
  </si>
  <si>
    <t>9788055722252</t>
  </si>
  <si>
    <t>10.24040/2024.9788055722252</t>
  </si>
  <si>
    <t>9788074947094</t>
  </si>
  <si>
    <t>Technická univerzita v Liberci; Univerzita Mateja Bela v Banskej Bystrici</t>
  </si>
  <si>
    <t>Katedra slovanských jazykov</t>
  </si>
  <si>
    <t>UMBFF17</t>
  </si>
  <si>
    <t>9788055721651</t>
  </si>
  <si>
    <t>10.24040/2024.9788055721651</t>
  </si>
  <si>
    <t>9789731072043</t>
  </si>
  <si>
    <t>9788055721897</t>
  </si>
  <si>
    <t>10.24040/2024.9788055721903</t>
  </si>
  <si>
    <t>UMBFF06</t>
  </si>
  <si>
    <t>9788097498009</t>
  </si>
  <si>
    <t>Občianske združenie Sa zobuď!</t>
  </si>
  <si>
    <t>9788674194065</t>
  </si>
  <si>
    <t>9788661781605</t>
  </si>
  <si>
    <t>Inštitút politických štúdií; Univerzita Mateja Bela v Banskej Bystrici; Archív Vojvodiny</t>
  </si>
  <si>
    <t>Slovensko; Srbsko</t>
  </si>
  <si>
    <t>9788055721989</t>
  </si>
  <si>
    <t>10.24040/2024.9788055721989</t>
  </si>
  <si>
    <t>UMBFF13</t>
  </si>
  <si>
    <t>9783706912143</t>
  </si>
  <si>
    <t>10.23783/9783706912143</t>
  </si>
  <si>
    <t>Praesens Verlag</t>
  </si>
  <si>
    <t>Katedra germanistiky</t>
  </si>
  <si>
    <t>UMBFF05</t>
  </si>
  <si>
    <t>9788089410958</t>
  </si>
  <si>
    <t>Tlačiareň P +M</t>
  </si>
  <si>
    <t>9788073741396</t>
  </si>
  <si>
    <t>Jednota tlumočníků a překladatelů</t>
  </si>
  <si>
    <t>9788073741389</t>
  </si>
  <si>
    <t>UMBPF</t>
  </si>
  <si>
    <t>Katedra elementárnej a predškolskej pedagogiky</t>
  </si>
  <si>
    <t>UMBPF07</t>
  </si>
  <si>
    <t>9788055720753</t>
  </si>
  <si>
    <t>9788055720760</t>
  </si>
  <si>
    <t>10.24040/2023.9788055720760</t>
  </si>
  <si>
    <t>UMBPF08</t>
  </si>
  <si>
    <t>9788055721064</t>
  </si>
  <si>
    <t>10.24040/2023.9788055721064</t>
  </si>
  <si>
    <t>Katedra teológie a katechetiky</t>
  </si>
  <si>
    <t>UMBPF10</t>
  </si>
  <si>
    <t>9783438056191</t>
  </si>
  <si>
    <t>Deutsche Bibelgesellschaft</t>
  </si>
  <si>
    <t>9783438056207</t>
  </si>
  <si>
    <t>9788055721774</t>
  </si>
  <si>
    <t>10.24040/2024.9788055721774</t>
  </si>
  <si>
    <t>UMBPF17</t>
  </si>
  <si>
    <t>9788055721729</t>
  </si>
  <si>
    <t>9788055721958</t>
  </si>
  <si>
    <t>9788055721941</t>
  </si>
  <si>
    <t>10.24040/2024.9788055721941</t>
  </si>
  <si>
    <t>9788055722061</t>
  </si>
  <si>
    <t>10.24040/2024.9788055722061</t>
  </si>
  <si>
    <t>UMBPF12</t>
  </si>
  <si>
    <t>9788366903647</t>
  </si>
  <si>
    <t>14296063</t>
  </si>
  <si>
    <t>Politechnika Opolska</t>
  </si>
  <si>
    <t>UMBPR</t>
  </si>
  <si>
    <t>Katedra občianskeho a pracovného práva</t>
  </si>
  <si>
    <t>UMBPR17</t>
  </si>
  <si>
    <t>9788055721118</t>
  </si>
  <si>
    <t>10.24040/2024.9788055721118</t>
  </si>
  <si>
    <t>Katedra obchodného a finančného práva</t>
  </si>
  <si>
    <t>UMBPR10</t>
  </si>
  <si>
    <t>9788055721163</t>
  </si>
  <si>
    <t>10.24040/2024.9788055721163</t>
  </si>
  <si>
    <t>Katedra ústavného práva a teórie práva</t>
  </si>
  <si>
    <t>UMBPR16</t>
  </si>
  <si>
    <t>9789065449405</t>
  </si>
  <si>
    <t>Kluwer Law International</t>
  </si>
  <si>
    <t>9788076768895</t>
  </si>
  <si>
    <t>Katedra obchodného a hospodárskeho práva</t>
  </si>
  <si>
    <t>9788055721255</t>
  </si>
  <si>
    <t>10.24040/2024.9788055721255</t>
  </si>
  <si>
    <t>9788055721330</t>
  </si>
  <si>
    <t>10.24040/2024.9788055721330</t>
  </si>
  <si>
    <t>9788055721187</t>
  </si>
  <si>
    <t>9788055721408</t>
  </si>
  <si>
    <t>10.24040/2024.9788055721408</t>
  </si>
  <si>
    <t>Katedra finančného a správneho práva</t>
  </si>
  <si>
    <t>UMBPR15</t>
  </si>
  <si>
    <t>9788055721378</t>
  </si>
  <si>
    <t>Katedra medzinárodného, európskeho práva a právnej komunikácie</t>
  </si>
  <si>
    <t>UMBPR02</t>
  </si>
  <si>
    <t>9788055721569</t>
  </si>
  <si>
    <t>10.24040/2024.9788055721569</t>
  </si>
  <si>
    <t>Katedra trestného práva, kriminológie, kriminalistiky a forenzných disciplín</t>
  </si>
  <si>
    <t>UMBPR12</t>
  </si>
  <si>
    <t>9788089125241</t>
  </si>
  <si>
    <t>9788089125258</t>
  </si>
  <si>
    <t>Ministerstvo práce, sociálnych vecí a rodiny Slovenskej republiky</t>
  </si>
  <si>
    <t>9788057107064</t>
  </si>
  <si>
    <t>9788055721644</t>
  </si>
  <si>
    <t>10.24040/2024.9788055721644</t>
  </si>
  <si>
    <t>9788082320568</t>
  </si>
  <si>
    <t>9788082320605</t>
  </si>
  <si>
    <t>9788055722115</t>
  </si>
  <si>
    <t>10.24040/2024.9788055722115</t>
  </si>
  <si>
    <t>9788081681734</t>
  </si>
  <si>
    <t>Poradca podnikateľa</t>
  </si>
  <si>
    <t>Katedra dejín štátu a práva</t>
  </si>
  <si>
    <t>UMBPR01</t>
  </si>
  <si>
    <t>9788055721811</t>
  </si>
  <si>
    <t>9788075027726</t>
  </si>
  <si>
    <t>9788075027719</t>
  </si>
  <si>
    <t>9788075027733</t>
  </si>
  <si>
    <t>9788075027740</t>
  </si>
  <si>
    <t>9788075027757</t>
  </si>
  <si>
    <t>9788075027764</t>
  </si>
  <si>
    <t>9788075027771</t>
  </si>
  <si>
    <t>9788028600570</t>
  </si>
  <si>
    <t>9788028600587</t>
  </si>
  <si>
    <t>UMBRE01</t>
  </si>
  <si>
    <t>9788055721262</t>
  </si>
  <si>
    <t>10.24040/2024.9788055721262</t>
  </si>
  <si>
    <t>Univerzita Pavla Jozefa Šafárika v Košiciach</t>
  </si>
  <si>
    <t>711000000</t>
  </si>
  <si>
    <t>Celouniverzitné pracovisko UPJŠ</t>
  </si>
  <si>
    <t>Technologický a inovačný park, Centrum interdisciplinárnych biovied</t>
  </si>
  <si>
    <t>Fakulta verejnej správy</t>
  </si>
  <si>
    <t>000027980</t>
  </si>
  <si>
    <t>Katedra verejnoprávnych disciplín</t>
  </si>
  <si>
    <t>9789635565085</t>
  </si>
  <si>
    <t>Gondolat Kiadó</t>
  </si>
  <si>
    <t>9788087439654</t>
  </si>
  <si>
    <t>9788087439678</t>
  </si>
  <si>
    <t>Ústav státu a práva AV ČR</t>
  </si>
  <si>
    <t>Katedra ekonomiky a riadenia verejnej správy</t>
  </si>
  <si>
    <t>9788075027214</t>
  </si>
  <si>
    <t>9788057403319</t>
  </si>
  <si>
    <t>Katedra verejnej politiky a teórie verejnej správy</t>
  </si>
  <si>
    <t>9788099994080</t>
  </si>
  <si>
    <t>MAYOR</t>
  </si>
  <si>
    <t>9788057403654</t>
  </si>
  <si>
    <t>9788028600488</t>
  </si>
  <si>
    <t>9788028600495</t>
  </si>
  <si>
    <t>9788075027849</t>
  </si>
  <si>
    <t>UPS15</t>
  </si>
  <si>
    <t>9781433195174</t>
  </si>
  <si>
    <t>9781433195525</t>
  </si>
  <si>
    <t>10.3726/b21126</t>
  </si>
  <si>
    <t>Centrum jazykovej prípravy</t>
  </si>
  <si>
    <t>9788082450326</t>
  </si>
  <si>
    <t>Modrý Peter</t>
  </si>
  <si>
    <t>9781474487016</t>
  </si>
  <si>
    <t>9781474487030</t>
  </si>
  <si>
    <t>Edinburgh University Press</t>
  </si>
  <si>
    <t>9783111051550</t>
  </si>
  <si>
    <t>9783111053226</t>
  </si>
  <si>
    <t>10.1515/9783111053226-202</t>
  </si>
  <si>
    <t>De Gruyter Mouton</t>
  </si>
  <si>
    <t>Katedra klasickej filológie</t>
  </si>
  <si>
    <t>UPS15022</t>
  </si>
  <si>
    <t>9788057402862</t>
  </si>
  <si>
    <t>9788057403036</t>
  </si>
  <si>
    <t>10.33542/MDS-0303-6-0</t>
  </si>
  <si>
    <t>9788057403012</t>
  </si>
  <si>
    <t>9788057403029</t>
  </si>
  <si>
    <t>10.33542/HTS-0302-9-0</t>
  </si>
  <si>
    <t>Katedra slovakistiky, slovanských filológií a komunikácie</t>
  </si>
  <si>
    <t>9788076019157</t>
  </si>
  <si>
    <t>Nakladatelství Vyšehrad</t>
  </si>
  <si>
    <t>9788057402985</t>
  </si>
  <si>
    <t>9788057402992</t>
  </si>
  <si>
    <t>10.33542/PDL-0299-2</t>
  </si>
  <si>
    <t>9788057403111</t>
  </si>
  <si>
    <t>UPS15035</t>
  </si>
  <si>
    <t>9788075994400</t>
  </si>
  <si>
    <t>9788057403425</t>
  </si>
  <si>
    <t>10.33542/SMV-0342-5</t>
  </si>
  <si>
    <t>9788057403432</t>
  </si>
  <si>
    <t>10.33542/ALZ-0343-2</t>
  </si>
  <si>
    <t>9788057402916</t>
  </si>
  <si>
    <t>9788057402923</t>
  </si>
  <si>
    <t>9788097322717</t>
  </si>
  <si>
    <t>Východoslovenský historicko-výskumný inštitút</t>
  </si>
  <si>
    <t>9788057403494</t>
  </si>
  <si>
    <t>10.33542/ACS-0349-4</t>
  </si>
  <si>
    <t>9781636676050</t>
  </si>
  <si>
    <t>9781636676067</t>
  </si>
  <si>
    <t>9788069070035</t>
  </si>
  <si>
    <t>10.31577/2024.9788069070035</t>
  </si>
  <si>
    <t>9788057403616</t>
  </si>
  <si>
    <t>9788097474966</t>
  </si>
  <si>
    <t>lat</t>
  </si>
  <si>
    <t>9788057403623</t>
  </si>
  <si>
    <t>9788057403630</t>
  </si>
  <si>
    <t>Katedra pedagogickej psychológie a psychológie zdravia</t>
  </si>
  <si>
    <t>9788055534343</t>
  </si>
  <si>
    <t>9788057403821</t>
  </si>
  <si>
    <t>9788057403784</t>
  </si>
  <si>
    <t>10.33542/KCP-0378-4</t>
  </si>
  <si>
    <t>Lekárska fakulta</t>
  </si>
  <si>
    <t>UPS51</t>
  </si>
  <si>
    <t>Ústav epidemiológie</t>
  </si>
  <si>
    <t>UPS51450</t>
  </si>
  <si>
    <t>9788057403296</t>
  </si>
  <si>
    <t>UPS51260</t>
  </si>
  <si>
    <t>Ústav psychológie zdravia</t>
  </si>
  <si>
    <t>9788057403104</t>
  </si>
  <si>
    <t>9788057403210</t>
  </si>
  <si>
    <t>10.33542/VZM-0321-0</t>
  </si>
  <si>
    <t>Ústav lekárskej informatiky</t>
  </si>
  <si>
    <t>9788027153374</t>
  </si>
  <si>
    <t>Klinika stomatológie a maxilofaciálnej chirurgie</t>
  </si>
  <si>
    <t>9780850140224</t>
  </si>
  <si>
    <t>9780850140231</t>
  </si>
  <si>
    <t>10.5772/intechopen.114243</t>
  </si>
  <si>
    <t>61</t>
  </si>
  <si>
    <t>Ústav teórie práva Gustava Radbrucha</t>
  </si>
  <si>
    <t>9788074009563</t>
  </si>
  <si>
    <t>Katedra ústavného práva a správneho práva</t>
  </si>
  <si>
    <t>9788057402930</t>
  </si>
  <si>
    <t>9788057402947</t>
  </si>
  <si>
    <t>10.33542/SPH2024-0294-7</t>
  </si>
  <si>
    <t>9788089918072</t>
  </si>
  <si>
    <t>2454003X</t>
  </si>
  <si>
    <t>Kancelária Ústavného súdu Slovenskej republiky</t>
  </si>
  <si>
    <t>UPS61160</t>
  </si>
  <si>
    <t>Katedra finančného práva, daňového práva a ekonómie</t>
  </si>
  <si>
    <t>9788075027238</t>
  </si>
  <si>
    <t>9788075027276</t>
  </si>
  <si>
    <t>9788081291678</t>
  </si>
  <si>
    <t>9788081291685</t>
  </si>
  <si>
    <t>9788075027245</t>
  </si>
  <si>
    <t>9788075027269</t>
  </si>
  <si>
    <t>9788057403173</t>
  </si>
  <si>
    <t>10.33542/APT-0317-3</t>
  </si>
  <si>
    <t>9788057403159</t>
  </si>
  <si>
    <t>10.33542/MZU-0315-9</t>
  </si>
  <si>
    <t>9788057403395</t>
  </si>
  <si>
    <t>10.33542/ORP-0339-5</t>
  </si>
  <si>
    <t>9788057403463</t>
  </si>
  <si>
    <t>Katedra trestného práva</t>
  </si>
  <si>
    <t>9788074009839</t>
  </si>
  <si>
    <t>Nakaladatelství C.H. Beck</t>
  </si>
  <si>
    <t>9788082320506</t>
  </si>
  <si>
    <t>9788028600648</t>
  </si>
  <si>
    <t>9788028600655</t>
  </si>
  <si>
    <t>Ústav medzinárodného práva a európskeho práva</t>
  </si>
  <si>
    <t>9788082320537</t>
  </si>
  <si>
    <t>9788057403678</t>
  </si>
  <si>
    <t>10.33542/RVE-0367-8</t>
  </si>
  <si>
    <t>9788057403685</t>
  </si>
  <si>
    <t>10.33542/KDT-0368-5</t>
  </si>
  <si>
    <t>9788057403760</t>
  </si>
  <si>
    <t>10.33542/PSB-0376-0</t>
  </si>
  <si>
    <t>9788097449889</t>
  </si>
  <si>
    <t>Zákony.Judikáty, s.r.o</t>
  </si>
  <si>
    <t>Prírodovedecká fakulta</t>
  </si>
  <si>
    <t xml:space="preserve">UPS14 </t>
  </si>
  <si>
    <t>Ústav fyzikálnych vied</t>
  </si>
  <si>
    <t>9788057403401</t>
  </si>
  <si>
    <t>10.33542/EMSA-0340-1</t>
  </si>
  <si>
    <t>Ústav geografie</t>
  </si>
  <si>
    <t>9788057403241</t>
  </si>
  <si>
    <t>9788057403487</t>
  </si>
  <si>
    <t>10.33542/MGK-0348-7</t>
  </si>
  <si>
    <t>9788057403500</t>
  </si>
  <si>
    <t>10.33542/SRU-0350-0</t>
  </si>
  <si>
    <t>Ústav chemických vied</t>
  </si>
  <si>
    <t>9788057403531</t>
  </si>
  <si>
    <t>9788057403517</t>
  </si>
  <si>
    <t>9788081433757</t>
  </si>
  <si>
    <t>9788057403708</t>
  </si>
  <si>
    <t>10.33542/NTI-0370-8</t>
  </si>
  <si>
    <t>Univerzita sv. Cyrila a Metoda v Trnave</t>
  </si>
  <si>
    <t>720000000</t>
  </si>
  <si>
    <t>Fakulta masmediálnej komunikácie</t>
  </si>
  <si>
    <t>UCMFMK</t>
  </si>
  <si>
    <t>Katedra digitálnych hier</t>
  </si>
  <si>
    <t>UCMFMKKDIH</t>
  </si>
  <si>
    <t>9788057203919</t>
  </si>
  <si>
    <t>Katedra mediálnej výchovy</t>
  </si>
  <si>
    <t>UCMFMKKMEV</t>
  </si>
  <si>
    <t>9788057204503</t>
  </si>
  <si>
    <t>Katedra masmediálnej komunikácie</t>
  </si>
  <si>
    <t>UCMFMKKMSK</t>
  </si>
  <si>
    <t>9788057204794</t>
  </si>
  <si>
    <t>9788057204787</t>
  </si>
  <si>
    <t>9788028600846</t>
  </si>
  <si>
    <t>9781837698417</t>
  </si>
  <si>
    <t>9781837698400</t>
  </si>
  <si>
    <t>UCMFMKKMAK</t>
  </si>
  <si>
    <t>9788028601096</t>
  </si>
  <si>
    <t>9788028600822</t>
  </si>
  <si>
    <t>9788028600839</t>
  </si>
  <si>
    <t>Katedra umeleckej komunikácie</t>
  </si>
  <si>
    <t>UCMFMKKUMK</t>
  </si>
  <si>
    <t>Katedra jazykovej komunikácie</t>
  </si>
  <si>
    <t>UCMFMKKJAK</t>
  </si>
  <si>
    <t>9788057204886</t>
  </si>
  <si>
    <t>9788057204879</t>
  </si>
  <si>
    <t>Katedra právnych a humanitných vied</t>
  </si>
  <si>
    <t>UCMFMKKPHV</t>
  </si>
  <si>
    <t>UCMFPV</t>
  </si>
  <si>
    <t>Ústav chémie a environmentálnych vied</t>
  </si>
  <si>
    <t>UCMFPVÚCHEV</t>
  </si>
  <si>
    <t>9788088613428</t>
  </si>
  <si>
    <t>Ústav biológie a biotechnológie</t>
  </si>
  <si>
    <t>UCMFPVÚBB</t>
  </si>
  <si>
    <t>Fakulta sociálnych  vied</t>
  </si>
  <si>
    <t>UCMFSV</t>
  </si>
  <si>
    <t>Ústav politických vied a verejnej správy</t>
  </si>
  <si>
    <t>UCMFSVÚPVaVS</t>
  </si>
  <si>
    <t>9788057204237</t>
  </si>
  <si>
    <t>9788057204282</t>
  </si>
  <si>
    <t>9788088328193</t>
  </si>
  <si>
    <t>Vědecké nakladatelství Fakulty veřejnosprávních a ekonomických studií v Uherském Hradišti</t>
  </si>
  <si>
    <t>Ústav sociálnej práce a sociálnej politiky</t>
  </si>
  <si>
    <t>UCMFSVÚSPaSP</t>
  </si>
  <si>
    <t>9788057204329</t>
  </si>
  <si>
    <t>9788671036153</t>
  </si>
  <si>
    <t>Slovački izdavački centar</t>
  </si>
  <si>
    <t>Oficyna Wydawnicza Staropolskiej Akademii nauk Stiosowanych w Kielcach</t>
  </si>
  <si>
    <t>9788057204497</t>
  </si>
  <si>
    <t>9788057204510</t>
  </si>
  <si>
    <t>9788057204480</t>
  </si>
  <si>
    <t>9788057204404</t>
  </si>
  <si>
    <t>9788057204695</t>
  </si>
  <si>
    <t>UCMFSVKSOP</t>
  </si>
  <si>
    <t>9788057204749</t>
  </si>
  <si>
    <t>9788381113656</t>
  </si>
  <si>
    <t>Towarzystwo Slowaków w Polsce</t>
  </si>
  <si>
    <t>Katedra sociálnych služieb a poradenstva</t>
  </si>
  <si>
    <t>UCMFSVKSSP</t>
  </si>
  <si>
    <t>9788057204862</t>
  </si>
  <si>
    <t>Fakulta zdravotníckych vied</t>
  </si>
  <si>
    <t>UCMFZV</t>
  </si>
  <si>
    <t>UCMFZVKFYT</t>
  </si>
  <si>
    <t>9788671036238</t>
  </si>
  <si>
    <t>UCMFIF</t>
  </si>
  <si>
    <t>Katedra rusistiky</t>
  </si>
  <si>
    <t>UCMFIFKRUS</t>
  </si>
  <si>
    <t>9788057204145</t>
  </si>
  <si>
    <t>Katedra historických vied a stredoeurópskych štúdií</t>
  </si>
  <si>
    <t>UCMFIFKHIS</t>
  </si>
  <si>
    <t>9788057204336</t>
  </si>
  <si>
    <t>UCMFIFKGER</t>
  </si>
  <si>
    <t>9789612868239</t>
  </si>
  <si>
    <t>10.18690/um.ff.1.2024</t>
  </si>
  <si>
    <t>Univerzitetna založba Univerze v Mariboru</t>
  </si>
  <si>
    <t>slv</t>
  </si>
  <si>
    <t>UCMFIFKPED</t>
  </si>
  <si>
    <t>9788057204312</t>
  </si>
  <si>
    <t>9788057204411</t>
  </si>
  <si>
    <t>Katedra etnológie a mimoeurópskych štúdií</t>
  </si>
  <si>
    <t>UCMFIFKEMŠ</t>
  </si>
  <si>
    <t>9788057204190</t>
  </si>
  <si>
    <t>UCMFIFKPSY</t>
  </si>
  <si>
    <t>Katedra filozofie a aplikovanej filozofie</t>
  </si>
  <si>
    <t>UCMFIFKFIL</t>
  </si>
  <si>
    <t>UCMFIFKSJL</t>
  </si>
  <si>
    <t>9788057204466</t>
  </si>
  <si>
    <t>9788057204114</t>
  </si>
  <si>
    <t>9788057040781</t>
  </si>
  <si>
    <t>Mesto Kysucké Nové Mesto; Kysucké múzeum v Čadci</t>
  </si>
  <si>
    <t>9788057204459</t>
  </si>
  <si>
    <t>9788057204442</t>
  </si>
  <si>
    <t>9783706912631</t>
  </si>
  <si>
    <t>9788057204671</t>
  </si>
  <si>
    <t>9788057204558</t>
  </si>
  <si>
    <t>9788057204770</t>
  </si>
  <si>
    <t>9788057203582</t>
  </si>
  <si>
    <t>9788057204848</t>
  </si>
  <si>
    <t>9788097433963</t>
  </si>
  <si>
    <t>9788057204664</t>
  </si>
  <si>
    <t>9788057204725</t>
  </si>
  <si>
    <t>9783832559199</t>
  </si>
  <si>
    <t>Logos Verlag Berlin</t>
  </si>
  <si>
    <t>9788022420969</t>
  </si>
  <si>
    <t>Inštitút manažmentu</t>
  </si>
  <si>
    <t>UCMIMZ</t>
  </si>
  <si>
    <t>9788088328209</t>
  </si>
  <si>
    <t>Faculty of Administration and Economic Studies in Uherské Hradiště; Vysoká škola Jagiellońská v Toruni</t>
  </si>
  <si>
    <t>Česko; Poľsko</t>
  </si>
  <si>
    <t>Univerzita veterinárskeho lekárstva a farmácie v Košiciach</t>
  </si>
  <si>
    <t>708000000</t>
  </si>
  <si>
    <t>Celouniverzitné pracovisko UVLF</t>
  </si>
  <si>
    <t>Ústav vedeckých informácií a knižnica</t>
  </si>
  <si>
    <t>UVLUVIK</t>
  </si>
  <si>
    <t>9788080778224</t>
  </si>
  <si>
    <t>9788080778217</t>
  </si>
  <si>
    <t>Pracoviská UVLF</t>
  </si>
  <si>
    <t>Katedra mikrobiológie a imunológie</t>
  </si>
  <si>
    <t>UVLFKMAI</t>
  </si>
  <si>
    <t>9788080778200</t>
  </si>
  <si>
    <t>Katedra výživy a chovu zvierat</t>
  </si>
  <si>
    <t>UVLFKVCHZ</t>
  </si>
  <si>
    <t>9788080778354</t>
  </si>
  <si>
    <t>Vysoká škola múzických umení v Bratislave</t>
  </si>
  <si>
    <t>707000000</t>
  </si>
  <si>
    <t>Divadelná fakulta VŠMU</t>
  </si>
  <si>
    <t>VSMUDIF</t>
  </si>
  <si>
    <t>Katedra divadelných štúdií</t>
  </si>
  <si>
    <t>VSMUDIFKDV</t>
  </si>
  <si>
    <t>9788055642888</t>
  </si>
  <si>
    <t>Slovenské národné divadlo; Slovart</t>
  </si>
  <si>
    <t>9788081951244</t>
  </si>
  <si>
    <t>9788081951411</t>
  </si>
  <si>
    <t>9788099904195</t>
  </si>
  <si>
    <t>Asociácia Corpus</t>
  </si>
  <si>
    <t>Hudobná a tanečná fakulta VŠMU</t>
  </si>
  <si>
    <t>VSMUHTF</t>
  </si>
  <si>
    <t>Katedra teórie hudby</t>
  </si>
  <si>
    <t>VSMUHTFKTH</t>
  </si>
  <si>
    <t>9788097167288</t>
  </si>
  <si>
    <t>9788097167295</t>
  </si>
  <si>
    <t>Ars musica</t>
  </si>
  <si>
    <t>9788097501006</t>
  </si>
  <si>
    <t>9788097501013</t>
  </si>
  <si>
    <t>Vysoká škola výtvarných umení v Bratislave</t>
  </si>
  <si>
    <t>706000000</t>
  </si>
  <si>
    <t>Pracoviská VŠVU</t>
  </si>
  <si>
    <t>VŠVU VSVKTD</t>
  </si>
  <si>
    <t>9788089888399</t>
  </si>
  <si>
    <t>Katedra reštaurovania</t>
  </si>
  <si>
    <t>VŠVU VSVKR</t>
  </si>
  <si>
    <t>9781527529939</t>
  </si>
  <si>
    <t>9788089888382</t>
  </si>
  <si>
    <t>Katedra architektonickej tvorby</t>
  </si>
  <si>
    <t>VŠVU VSVKAT</t>
  </si>
  <si>
    <t>9788026318361</t>
  </si>
  <si>
    <t>Tribun EU</t>
  </si>
  <si>
    <t>9788081890734</t>
  </si>
  <si>
    <t>9788089888412</t>
  </si>
  <si>
    <t>Žilinská univerzita v Žiline</t>
  </si>
  <si>
    <t>710000000</t>
  </si>
  <si>
    <t>Celouniverzitné pracovisko ŽU</t>
  </si>
  <si>
    <t>Ústav konkurencieschopnosti a inovácií</t>
  </si>
  <si>
    <t>ZUZUSKOIN</t>
  </si>
  <si>
    <t>9788055419763</t>
  </si>
  <si>
    <t>9788055421032</t>
  </si>
  <si>
    <t>Fakulta bezpečnostného inžinierstva</t>
  </si>
  <si>
    <t>ZUZFBI</t>
  </si>
  <si>
    <t>Katedra požiarneho inžinierstva</t>
  </si>
  <si>
    <t>ZUZFBIPŽI</t>
  </si>
  <si>
    <t>9788055420820</t>
  </si>
  <si>
    <t>9783031591761</t>
  </si>
  <si>
    <t>9783031591792</t>
  </si>
  <si>
    <t>10.1007/978-3-031-59177-8</t>
  </si>
  <si>
    <t>9788055421155</t>
  </si>
  <si>
    <t>Katedra krízového manažmentu</t>
  </si>
  <si>
    <t>ZUZFBIKKM</t>
  </si>
  <si>
    <t>9788055421025</t>
  </si>
  <si>
    <t>9788055421308</t>
  </si>
  <si>
    <t>Katedra bezpečnostného manažmentu</t>
  </si>
  <si>
    <t>ZUZFBIKBM</t>
  </si>
  <si>
    <t>9788055420455</t>
  </si>
  <si>
    <t>9788055421650</t>
  </si>
  <si>
    <t>Fakulta elektrotechniky a informačných technológií</t>
  </si>
  <si>
    <t>ZUZEIT</t>
  </si>
  <si>
    <t>Katedra multimédií a informačno-komunikačných technológií</t>
  </si>
  <si>
    <t>ZUZEITKMT</t>
  </si>
  <si>
    <t>9798350362169</t>
  </si>
  <si>
    <t>9798350362176</t>
  </si>
  <si>
    <t>29932165</t>
  </si>
  <si>
    <t>27679969</t>
  </si>
  <si>
    <t>10.1109/RADIOELEKTRONIKA61599.2024.10524093</t>
  </si>
  <si>
    <t>ZUZEITKTF</t>
  </si>
  <si>
    <t>9798350372366</t>
  </si>
  <si>
    <t>9798350372359</t>
  </si>
  <si>
    <t>9788055420028</t>
  </si>
  <si>
    <t>Fakulta humanitných vied</t>
  </si>
  <si>
    <t>ZUZFHV</t>
  </si>
  <si>
    <t>ZUZFHVKFI</t>
  </si>
  <si>
    <t>9788055420875</t>
  </si>
  <si>
    <t>ZUZFHVKPŠ</t>
  </si>
  <si>
    <t>9788055421087</t>
  </si>
  <si>
    <t>Katedra mediamatiky a kultúrneho dedičstva</t>
  </si>
  <si>
    <t>ZUZFHVMKD</t>
  </si>
  <si>
    <t>9788082170866</t>
  </si>
  <si>
    <t>9788082170873</t>
  </si>
  <si>
    <t>Tlačiareň Kubík</t>
  </si>
  <si>
    <t>9788089832354</t>
  </si>
  <si>
    <t>ZUZFHVKAJ</t>
  </si>
  <si>
    <t>9788055421124</t>
  </si>
  <si>
    <t>9788089832194</t>
  </si>
  <si>
    <t>9788089832347</t>
  </si>
  <si>
    <t>9788089832378</t>
  </si>
  <si>
    <t>9789635944026</t>
  </si>
  <si>
    <t>Fakulta prevádzky a ekonomiky dopravy a spojov</t>
  </si>
  <si>
    <t>ZUZPED</t>
  </si>
  <si>
    <t>Katedra železničnej dopravy</t>
  </si>
  <si>
    <t>ZUZPEDKŽD</t>
  </si>
  <si>
    <t>23521465</t>
  </si>
  <si>
    <t>Katedra leteckej dopravy</t>
  </si>
  <si>
    <t>ZUZPEDKLD</t>
  </si>
  <si>
    <t>10.1016/j.trpro.2023.12.001</t>
  </si>
  <si>
    <t>ZUZPEDKEK</t>
  </si>
  <si>
    <t>9788055417486</t>
  </si>
  <si>
    <t>9788055420868</t>
  </si>
  <si>
    <t>9788055419343</t>
  </si>
  <si>
    <t>Katedra spojov</t>
  </si>
  <si>
    <t>ZUZPEDKSP</t>
  </si>
  <si>
    <t>9788055420462</t>
  </si>
  <si>
    <t>10.1016/j.trpro.2024.11.001</t>
  </si>
  <si>
    <t>9788055421513</t>
  </si>
  <si>
    <t>Fakulta riadenia a informatiky</t>
  </si>
  <si>
    <t>ZUZRIA</t>
  </si>
  <si>
    <t>ZUZRIAKIN</t>
  </si>
  <si>
    <t>9789526924496</t>
  </si>
  <si>
    <t>23430737</t>
  </si>
  <si>
    <t>23057254</t>
  </si>
  <si>
    <t>FRUCT Oy</t>
  </si>
  <si>
    <t>Katedra matematických metód a operačnej analýzy</t>
  </si>
  <si>
    <t>ZUZRIAMOA</t>
  </si>
  <si>
    <t>9788055421056</t>
  </si>
  <si>
    <t>9788082220608</t>
  </si>
  <si>
    <t>Vysoká škola DTI</t>
  </si>
  <si>
    <t>ZUZSTA</t>
  </si>
  <si>
    <t>ZUZSTAKGT</t>
  </si>
  <si>
    <t>9780735446632</t>
  </si>
  <si>
    <t>0094243X</t>
  </si>
  <si>
    <t>Katedra stavebnej mechaniky a aplikovanej matematiky</t>
  </si>
  <si>
    <t>ZUZSTASMM</t>
  </si>
  <si>
    <t>9788055420639</t>
  </si>
  <si>
    <t>Katedra technológie a manažmentu stavieb</t>
  </si>
  <si>
    <t>ZUZSTAKMS</t>
  </si>
  <si>
    <t>9788055420950</t>
  </si>
  <si>
    <t>2261236X</t>
  </si>
  <si>
    <t>Katedra pozemného staviteľstva a urbanizmu</t>
  </si>
  <si>
    <t>ZUZSTAPSU</t>
  </si>
  <si>
    <t>9788055421438</t>
  </si>
  <si>
    <t>9788055421643</t>
  </si>
  <si>
    <t>ZUZSTR</t>
  </si>
  <si>
    <t>Katedra technologického inžinierstva</t>
  </si>
  <si>
    <t>ZUZSTRKTI</t>
  </si>
  <si>
    <t>9788055420622</t>
  </si>
  <si>
    <t>Katedra materiálového inžinierstva</t>
  </si>
  <si>
    <t>ZUZSTRKMI</t>
  </si>
  <si>
    <t>9788055420769</t>
  </si>
  <si>
    <t>Katedra priemyselného inžinierstva</t>
  </si>
  <si>
    <t>ZUZSTRKPI</t>
  </si>
  <si>
    <t>9788394790967</t>
  </si>
  <si>
    <t>Fundacja Centrum Nowych Technologii</t>
  </si>
  <si>
    <t>Katedra dopravnej a manipulačnej techniky</t>
  </si>
  <si>
    <t>ZUZSTRDMT</t>
  </si>
  <si>
    <t>9788055420998</t>
  </si>
  <si>
    <t>Slovenská spoločnosť údržby</t>
  </si>
  <si>
    <t>Katedra konštruovania a častí strojov</t>
  </si>
  <si>
    <t>ZUZSTRKČS</t>
  </si>
  <si>
    <t>9788089276639</t>
  </si>
  <si>
    <t>Vedecko-technická spoločnosť pri Žilinskej univerzite</t>
  </si>
  <si>
    <t>Katedra aplikovanej matematiky</t>
  </si>
  <si>
    <t>ZUZSTRAMS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</si>
</sst>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2" borderId="0" xfId="0" applyNumberForma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221"/>
  <sheetViews>
    <sheetView tabSelected="1" topLeftCell="AY1" workbookViewId="0">
      <pane ySplit="1" topLeftCell="A2" activePane="bottomLeft" state="frozen"/>
      <selection pane="bottomLeft" sqref="A1:CA1048576"/>
    </sheetView>
  </sheetViews>
  <sheetFormatPr defaultColWidth="9.140625" defaultRowHeight="15"/>
  <cols>
    <col min="1" max="4" width="9.140625" customWidth="1"/>
    <col min="5" max="5" width="18.42578125" customWidth="1"/>
    <col min="6" max="12" width="9.140625" customWidth="1"/>
    <col min="13" max="13" width="32.28515625" customWidth="1"/>
    <col min="14" max="14" width="9.140625" customWidth="1"/>
    <col min="15" max="15" width="33.7109375" customWidth="1"/>
    <col min="16" max="74" width="9.140625" customWidth="1"/>
    <col min="75" max="75" width="13.140625" style="1" customWidth="1"/>
    <col min="76" max="76" width="14.5703125" customWidth="1"/>
    <col min="77" max="77" width="9.140625" customWidth="1"/>
    <col min="78" max="78" width="9.5703125" style="1" customWidth="1"/>
    <col min="79" max="79" width="9.85546875" bestFit="1" customWidth="1"/>
  </cols>
  <sheetData>
    <row r="1" spans="1:7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s="1" t="s">
        <v>74</v>
      </c>
      <c r="BX1" t="s">
        <v>75</v>
      </c>
      <c r="BY1" t="s">
        <v>76</v>
      </c>
      <c r="BZ1" s="4" t="s">
        <v>77</v>
      </c>
      <c r="CA1" t="s">
        <v>78</v>
      </c>
    </row>
    <row r="2" spans="1:79">
      <c r="A2">
        <v>1144298</v>
      </c>
      <c r="B2">
        <v>2024</v>
      </c>
      <c r="C2" t="s">
        <v>79</v>
      </c>
      <c r="D2" t="s">
        <v>80</v>
      </c>
      <c r="E2" t="s">
        <v>81</v>
      </c>
      <c r="F2" t="s">
        <v>82</v>
      </c>
      <c r="G2" t="s">
        <v>83</v>
      </c>
      <c r="H2">
        <v>100</v>
      </c>
      <c r="I2">
        <v>2</v>
      </c>
      <c r="J2">
        <v>2</v>
      </c>
      <c r="K2">
        <v>0</v>
      </c>
      <c r="L2">
        <v>24807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>
        <v>40</v>
      </c>
      <c r="X2">
        <v>8202</v>
      </c>
      <c r="AE2" t="s">
        <v>90</v>
      </c>
      <c r="AL2" t="s">
        <v>86</v>
      </c>
      <c r="AM2" t="s">
        <v>91</v>
      </c>
      <c r="AP2" t="s">
        <v>92</v>
      </c>
      <c r="AQ2">
        <v>136</v>
      </c>
      <c r="AS2">
        <v>0</v>
      </c>
      <c r="AT2">
        <v>1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R2">
        <v>0</v>
      </c>
      <c r="BS2">
        <v>0</v>
      </c>
      <c r="BT2">
        <v>0</v>
      </c>
      <c r="BU2">
        <v>0</v>
      </c>
      <c r="BV2" s="2">
        <v>1</v>
      </c>
      <c r="BW2" s="3">
        <v>1</v>
      </c>
      <c r="BX2" s="2">
        <v>0.5</v>
      </c>
      <c r="BY2">
        <v>3</v>
      </c>
      <c r="BZ2" s="1">
        <f>BW2*BX2*BY2</f>
        <v>1.5</v>
      </c>
      <c r="CA2">
        <f>2*(BW2*BX2)</f>
        <v>1</v>
      </c>
    </row>
    <row r="3" spans="1:79">
      <c r="A3">
        <v>1257922</v>
      </c>
      <c r="B3">
        <v>2024</v>
      </c>
      <c r="C3" t="s">
        <v>79</v>
      </c>
      <c r="D3" t="s">
        <v>80</v>
      </c>
      <c r="E3" t="s">
        <v>81</v>
      </c>
      <c r="F3" t="s">
        <v>82</v>
      </c>
      <c r="G3" t="s">
        <v>83</v>
      </c>
      <c r="H3">
        <v>33.332999999999998</v>
      </c>
      <c r="I3">
        <v>3</v>
      </c>
      <c r="J3">
        <v>1</v>
      </c>
      <c r="K3">
        <v>0</v>
      </c>
      <c r="L3">
        <v>24807</v>
      </c>
      <c r="M3" t="s">
        <v>84</v>
      </c>
      <c r="N3" t="s">
        <v>85</v>
      </c>
      <c r="O3" t="s">
        <v>93</v>
      </c>
      <c r="P3" t="s">
        <v>94</v>
      </c>
      <c r="Q3" t="s">
        <v>95</v>
      </c>
      <c r="R3" t="s">
        <v>96</v>
      </c>
      <c r="S3">
        <v>40</v>
      </c>
      <c r="X3">
        <v>8202</v>
      </c>
      <c r="AE3" t="s">
        <v>97</v>
      </c>
      <c r="AL3" t="s">
        <v>98</v>
      </c>
      <c r="AM3" t="s">
        <v>99</v>
      </c>
      <c r="AP3" t="s">
        <v>100</v>
      </c>
      <c r="AQ3">
        <v>283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R3">
        <v>0</v>
      </c>
      <c r="BS3">
        <v>0</v>
      </c>
      <c r="BT3">
        <v>0</v>
      </c>
      <c r="BU3">
        <v>0</v>
      </c>
      <c r="BV3" s="2">
        <v>1</v>
      </c>
      <c r="BW3" s="3">
        <v>1</v>
      </c>
      <c r="BX3" s="2">
        <v>0.5</v>
      </c>
      <c r="BY3">
        <v>3</v>
      </c>
      <c r="BZ3" s="1">
        <f>BW3*BX3*BY3</f>
        <v>1.5</v>
      </c>
      <c r="CA3">
        <f>2*(BW3*BX3)</f>
        <v>1</v>
      </c>
    </row>
    <row r="4" spans="1:79">
      <c r="A4">
        <v>1177681</v>
      </c>
      <c r="B4">
        <v>2024</v>
      </c>
      <c r="C4" t="s">
        <v>79</v>
      </c>
      <c r="D4" t="s">
        <v>80</v>
      </c>
      <c r="E4" t="s">
        <v>81</v>
      </c>
      <c r="F4" t="s">
        <v>82</v>
      </c>
      <c r="G4" t="s">
        <v>101</v>
      </c>
      <c r="H4">
        <v>25</v>
      </c>
      <c r="I4">
        <v>3</v>
      </c>
      <c r="J4">
        <v>1</v>
      </c>
      <c r="K4">
        <v>1</v>
      </c>
      <c r="L4">
        <v>24800</v>
      </c>
      <c r="M4" t="s">
        <v>102</v>
      </c>
      <c r="N4" t="s">
        <v>103</v>
      </c>
      <c r="O4" t="s">
        <v>104</v>
      </c>
      <c r="Q4" t="s">
        <v>105</v>
      </c>
      <c r="S4">
        <v>20</v>
      </c>
      <c r="T4">
        <v>60</v>
      </c>
      <c r="X4">
        <v>6718</v>
      </c>
      <c r="Y4">
        <v>7320</v>
      </c>
      <c r="AE4" t="s">
        <v>106</v>
      </c>
      <c r="AF4" t="s">
        <v>107</v>
      </c>
      <c r="AK4" t="s">
        <v>108</v>
      </c>
      <c r="AL4" t="s">
        <v>109</v>
      </c>
      <c r="AM4" t="s">
        <v>110</v>
      </c>
      <c r="AP4" t="s">
        <v>100</v>
      </c>
      <c r="AQ4">
        <v>150</v>
      </c>
      <c r="AR4">
        <v>10.7</v>
      </c>
      <c r="AS4">
        <v>3</v>
      </c>
      <c r="AT4">
        <v>8</v>
      </c>
      <c r="AU4">
        <v>0</v>
      </c>
      <c r="AV4">
        <v>0</v>
      </c>
      <c r="AW4">
        <v>1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R4">
        <v>0</v>
      </c>
      <c r="BS4">
        <v>0</v>
      </c>
      <c r="BT4">
        <v>0</v>
      </c>
      <c r="BU4">
        <v>0</v>
      </c>
      <c r="BV4" s="2">
        <v>2</v>
      </c>
      <c r="BW4" s="3">
        <v>0.5</v>
      </c>
      <c r="BX4" s="2">
        <v>1</v>
      </c>
      <c r="BY4">
        <v>3</v>
      </c>
      <c r="BZ4" s="1">
        <f>BW4*BX4*BY4</f>
        <v>1.5</v>
      </c>
      <c r="CA4">
        <f>2*(BW4*BX4)</f>
        <v>1</v>
      </c>
    </row>
    <row r="5" spans="1:79">
      <c r="A5">
        <v>1214894</v>
      </c>
      <c r="B5">
        <v>2024</v>
      </c>
      <c r="C5" t="s">
        <v>79</v>
      </c>
      <c r="D5" t="s">
        <v>80</v>
      </c>
      <c r="E5" t="s">
        <v>111</v>
      </c>
      <c r="F5" t="s">
        <v>112</v>
      </c>
      <c r="G5" t="s">
        <v>101</v>
      </c>
      <c r="H5">
        <v>100</v>
      </c>
      <c r="I5">
        <v>1</v>
      </c>
      <c r="J5">
        <v>1</v>
      </c>
      <c r="K5">
        <v>1</v>
      </c>
      <c r="L5">
        <v>24800</v>
      </c>
      <c r="M5" t="s">
        <v>102</v>
      </c>
      <c r="N5" t="s">
        <v>103</v>
      </c>
      <c r="O5" t="s">
        <v>104</v>
      </c>
      <c r="Q5" t="s">
        <v>113</v>
      </c>
      <c r="S5">
        <v>10</v>
      </c>
      <c r="T5">
        <v>20</v>
      </c>
      <c r="X5">
        <v>7320</v>
      </c>
      <c r="Y5">
        <v>7605</v>
      </c>
      <c r="AE5" t="s">
        <v>114</v>
      </c>
      <c r="AF5" t="s">
        <v>115</v>
      </c>
      <c r="AL5" t="s">
        <v>116</v>
      </c>
      <c r="AM5" t="s">
        <v>110</v>
      </c>
      <c r="AP5" t="s">
        <v>92</v>
      </c>
      <c r="AQ5">
        <v>166</v>
      </c>
      <c r="AR5">
        <v>8.99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R5">
        <v>0</v>
      </c>
      <c r="BS5">
        <v>0</v>
      </c>
      <c r="BT5">
        <v>0</v>
      </c>
      <c r="BU5">
        <v>0</v>
      </c>
      <c r="BV5">
        <f>COUNTIF(A:A,A5)</f>
        <v>1</v>
      </c>
      <c r="BW5" s="1">
        <f>1/BV5</f>
        <v>1</v>
      </c>
      <c r="BX5">
        <v>0.5</v>
      </c>
      <c r="BY5">
        <v>0.5</v>
      </c>
      <c r="BZ5" s="1">
        <f>BW5*BX5*BY5</f>
        <v>0.25</v>
      </c>
      <c r="CA5">
        <f>2*(BW5*BX5)</f>
        <v>1</v>
      </c>
    </row>
    <row r="6" spans="1:79">
      <c r="A6">
        <v>1251259</v>
      </c>
      <c r="B6">
        <v>2024</v>
      </c>
      <c r="C6" t="s">
        <v>79</v>
      </c>
      <c r="D6" t="s">
        <v>80</v>
      </c>
      <c r="E6" t="s">
        <v>111</v>
      </c>
      <c r="F6" t="s">
        <v>112</v>
      </c>
      <c r="G6" t="s">
        <v>101</v>
      </c>
      <c r="H6">
        <v>100</v>
      </c>
      <c r="I6">
        <v>1</v>
      </c>
      <c r="J6">
        <v>1</v>
      </c>
      <c r="K6">
        <v>0</v>
      </c>
      <c r="L6">
        <v>24800</v>
      </c>
      <c r="M6" t="s">
        <v>102</v>
      </c>
      <c r="N6" t="s">
        <v>103</v>
      </c>
      <c r="O6" t="s">
        <v>104</v>
      </c>
      <c r="Q6" t="s">
        <v>105</v>
      </c>
      <c r="S6">
        <v>20</v>
      </c>
      <c r="T6">
        <v>60</v>
      </c>
      <c r="X6">
        <v>7320</v>
      </c>
      <c r="Y6">
        <v>6718</v>
      </c>
      <c r="AE6" t="s">
        <v>117</v>
      </c>
      <c r="AF6" t="s">
        <v>118</v>
      </c>
      <c r="AG6" t="s">
        <v>119</v>
      </c>
      <c r="AH6" t="s">
        <v>120</v>
      </c>
      <c r="AL6" t="s">
        <v>121</v>
      </c>
      <c r="AM6" t="s">
        <v>91</v>
      </c>
      <c r="AN6" t="s">
        <v>91</v>
      </c>
      <c r="AO6" t="s">
        <v>122</v>
      </c>
      <c r="AP6" t="s">
        <v>100</v>
      </c>
      <c r="AQ6">
        <v>481</v>
      </c>
      <c r="AR6">
        <v>27.58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R6">
        <v>0</v>
      </c>
      <c r="BS6">
        <v>0</v>
      </c>
      <c r="BT6">
        <v>0</v>
      </c>
      <c r="BU6">
        <v>0</v>
      </c>
      <c r="BV6">
        <f>COUNTIF(A:A,A6)</f>
        <v>1</v>
      </c>
      <c r="BW6" s="1">
        <f>1/BV6</f>
        <v>1</v>
      </c>
      <c r="BX6">
        <v>0.5</v>
      </c>
      <c r="BY6">
        <v>0.5</v>
      </c>
      <c r="BZ6" s="1">
        <f>BW6*BX6*BY6</f>
        <v>0.25</v>
      </c>
      <c r="CA6">
        <f>2*(BW6*BX6)</f>
        <v>1</v>
      </c>
    </row>
    <row r="7" spans="1:79">
      <c r="A7">
        <v>1252481</v>
      </c>
      <c r="B7">
        <v>2024</v>
      </c>
      <c r="C7" t="s">
        <v>79</v>
      </c>
      <c r="D7" t="s">
        <v>80</v>
      </c>
      <c r="E7" t="s">
        <v>111</v>
      </c>
      <c r="F7" t="s">
        <v>112</v>
      </c>
      <c r="G7" t="s">
        <v>101</v>
      </c>
      <c r="H7">
        <v>100</v>
      </c>
      <c r="I7">
        <v>1</v>
      </c>
      <c r="J7">
        <v>1</v>
      </c>
      <c r="K7">
        <v>1</v>
      </c>
      <c r="L7">
        <v>24800</v>
      </c>
      <c r="M7" t="s">
        <v>102</v>
      </c>
      <c r="N7" t="s">
        <v>103</v>
      </c>
      <c r="O7" t="s">
        <v>104</v>
      </c>
      <c r="Q7" t="s">
        <v>105</v>
      </c>
      <c r="S7">
        <v>20</v>
      </c>
      <c r="T7">
        <v>60</v>
      </c>
      <c r="X7">
        <v>6718</v>
      </c>
      <c r="Y7">
        <v>7320</v>
      </c>
      <c r="AE7" t="s">
        <v>123</v>
      </c>
      <c r="AF7" t="s">
        <v>124</v>
      </c>
      <c r="AL7" t="s">
        <v>125</v>
      </c>
      <c r="AM7" t="s">
        <v>126</v>
      </c>
      <c r="AP7" t="s">
        <v>100</v>
      </c>
      <c r="AQ7">
        <v>215</v>
      </c>
      <c r="AR7">
        <v>14.33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R7">
        <v>0</v>
      </c>
      <c r="BS7">
        <v>0</v>
      </c>
      <c r="BT7">
        <v>0</v>
      </c>
      <c r="BU7">
        <v>0</v>
      </c>
      <c r="BV7">
        <f>COUNTIF(A:A,A7)</f>
        <v>1</v>
      </c>
      <c r="BW7" s="1">
        <f>1/BV7</f>
        <v>1</v>
      </c>
      <c r="BX7">
        <v>0.5</v>
      </c>
      <c r="BY7">
        <v>0.5</v>
      </c>
      <c r="BZ7" s="1">
        <f>BW7*BX7*BY7</f>
        <v>0.25</v>
      </c>
      <c r="CA7">
        <f>2*(BW7*BX7)</f>
        <v>1</v>
      </c>
    </row>
    <row r="8" spans="1:79">
      <c r="A8">
        <v>1268472</v>
      </c>
      <c r="B8">
        <v>2024</v>
      </c>
      <c r="C8" t="s">
        <v>79</v>
      </c>
      <c r="D8" t="s">
        <v>80</v>
      </c>
      <c r="E8" t="s">
        <v>111</v>
      </c>
      <c r="F8" t="s">
        <v>112</v>
      </c>
      <c r="G8" t="s">
        <v>101</v>
      </c>
      <c r="H8">
        <v>100</v>
      </c>
      <c r="I8">
        <v>1</v>
      </c>
      <c r="J8">
        <v>1</v>
      </c>
      <c r="K8">
        <v>1</v>
      </c>
      <c r="L8">
        <v>24800</v>
      </c>
      <c r="M8" t="s">
        <v>102</v>
      </c>
      <c r="N8" t="s">
        <v>103</v>
      </c>
      <c r="O8" t="s">
        <v>104</v>
      </c>
      <c r="Q8" t="s">
        <v>113</v>
      </c>
      <c r="S8">
        <v>20</v>
      </c>
      <c r="X8">
        <v>7320</v>
      </c>
      <c r="AE8" t="s">
        <v>127</v>
      </c>
      <c r="AL8" t="s">
        <v>128</v>
      </c>
      <c r="AM8" t="s">
        <v>99</v>
      </c>
      <c r="AP8" t="s">
        <v>92</v>
      </c>
      <c r="AQ8">
        <v>90</v>
      </c>
      <c r="AR8">
        <v>5.41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R8">
        <v>0</v>
      </c>
      <c r="BS8">
        <v>0</v>
      </c>
      <c r="BT8">
        <v>0</v>
      </c>
      <c r="BU8">
        <v>0</v>
      </c>
      <c r="BV8">
        <f>COUNTIF(A:A,A8)</f>
        <v>1</v>
      </c>
      <c r="BW8" s="1">
        <f>1/BV8</f>
        <v>1</v>
      </c>
      <c r="BX8">
        <v>0.5</v>
      </c>
      <c r="BY8">
        <v>0.5</v>
      </c>
      <c r="BZ8" s="1">
        <f>BW8*BX8*BY8</f>
        <v>0.25</v>
      </c>
      <c r="CA8">
        <f>2*(BW8*BX8)</f>
        <v>1</v>
      </c>
    </row>
    <row r="9" spans="1:79">
      <c r="A9">
        <v>1279211</v>
      </c>
      <c r="B9">
        <v>2024</v>
      </c>
      <c r="C9" t="s">
        <v>79</v>
      </c>
      <c r="D9" t="s">
        <v>80</v>
      </c>
      <c r="E9" t="s">
        <v>111</v>
      </c>
      <c r="F9" t="s">
        <v>112</v>
      </c>
      <c r="G9" t="s">
        <v>101</v>
      </c>
      <c r="H9">
        <v>100</v>
      </c>
      <c r="I9">
        <v>1</v>
      </c>
      <c r="J9">
        <v>1</v>
      </c>
      <c r="K9">
        <v>1</v>
      </c>
      <c r="L9">
        <v>24800</v>
      </c>
      <c r="M9" t="s">
        <v>102</v>
      </c>
      <c r="N9" t="s">
        <v>103</v>
      </c>
      <c r="O9" t="s">
        <v>104</v>
      </c>
      <c r="Q9" t="s">
        <v>129</v>
      </c>
      <c r="S9">
        <v>20</v>
      </c>
      <c r="X9">
        <v>5214</v>
      </c>
      <c r="AE9" t="s">
        <v>130</v>
      </c>
      <c r="AL9" t="s">
        <v>121</v>
      </c>
      <c r="AM9" t="s">
        <v>91</v>
      </c>
      <c r="AN9" t="s">
        <v>91</v>
      </c>
      <c r="AO9" t="s">
        <v>122</v>
      </c>
      <c r="AP9" t="s">
        <v>131</v>
      </c>
      <c r="AQ9">
        <v>144</v>
      </c>
      <c r="AR9">
        <v>8.8800000000000008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R9">
        <v>0</v>
      </c>
      <c r="BS9">
        <v>0</v>
      </c>
      <c r="BT9">
        <v>0</v>
      </c>
      <c r="BU9">
        <v>0</v>
      </c>
      <c r="BV9">
        <f>COUNTIF(A:A,A9)</f>
        <v>1</v>
      </c>
      <c r="BW9" s="1">
        <f>1/BV9</f>
        <v>1</v>
      </c>
      <c r="BX9">
        <v>0.5</v>
      </c>
      <c r="BY9">
        <v>0.5</v>
      </c>
      <c r="BZ9" s="1">
        <f>BW9*BX9*BY9</f>
        <v>0.25</v>
      </c>
      <c r="CA9">
        <f>2*(BW9*BX9)</f>
        <v>1</v>
      </c>
    </row>
    <row r="10" spans="1:79">
      <c r="A10">
        <v>1281495</v>
      </c>
      <c r="B10">
        <v>2024</v>
      </c>
      <c r="C10" t="s">
        <v>79</v>
      </c>
      <c r="D10" t="s">
        <v>80</v>
      </c>
      <c r="E10" t="s">
        <v>111</v>
      </c>
      <c r="F10" t="s">
        <v>112</v>
      </c>
      <c r="G10" t="s">
        <v>101</v>
      </c>
      <c r="H10">
        <v>100</v>
      </c>
      <c r="I10">
        <v>1</v>
      </c>
      <c r="J10">
        <v>1</v>
      </c>
      <c r="K10">
        <v>1</v>
      </c>
      <c r="L10">
        <v>24800</v>
      </c>
      <c r="M10" t="s">
        <v>102</v>
      </c>
      <c r="N10" t="s">
        <v>103</v>
      </c>
      <c r="O10" t="s">
        <v>104</v>
      </c>
      <c r="Q10" t="s">
        <v>132</v>
      </c>
      <c r="S10">
        <v>20</v>
      </c>
      <c r="X10">
        <v>7320</v>
      </c>
      <c r="AE10" t="s">
        <v>133</v>
      </c>
      <c r="AL10" t="s">
        <v>134</v>
      </c>
      <c r="AM10" t="s">
        <v>135</v>
      </c>
      <c r="AP10" t="s">
        <v>136</v>
      </c>
      <c r="AQ10">
        <v>300</v>
      </c>
      <c r="AR10">
        <v>11.6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R10">
        <v>0</v>
      </c>
      <c r="BS10">
        <v>0</v>
      </c>
      <c r="BT10">
        <v>0</v>
      </c>
      <c r="BU10">
        <v>0</v>
      </c>
      <c r="BV10">
        <f>COUNTIF(A:A,A10)</f>
        <v>1</v>
      </c>
      <c r="BW10" s="1">
        <f>1/BV10</f>
        <v>1</v>
      </c>
      <c r="BX10">
        <v>0.5</v>
      </c>
      <c r="BY10">
        <v>0.5</v>
      </c>
      <c r="BZ10" s="1">
        <f>BW10*BX10*BY10</f>
        <v>0.25</v>
      </c>
      <c r="CA10">
        <f>2*(BW10*BX10)</f>
        <v>1</v>
      </c>
    </row>
    <row r="11" spans="1:79">
      <c r="A11">
        <v>1174659</v>
      </c>
      <c r="B11">
        <v>2024</v>
      </c>
      <c r="C11" t="s">
        <v>79</v>
      </c>
      <c r="D11" t="s">
        <v>80</v>
      </c>
      <c r="E11" t="s">
        <v>81</v>
      </c>
      <c r="F11" t="s">
        <v>82</v>
      </c>
      <c r="G11" t="s">
        <v>101</v>
      </c>
      <c r="H11">
        <v>100</v>
      </c>
      <c r="I11">
        <v>1</v>
      </c>
      <c r="J11">
        <v>1</v>
      </c>
      <c r="K11">
        <v>1</v>
      </c>
      <c r="L11">
        <v>24800</v>
      </c>
      <c r="M11" t="s">
        <v>102</v>
      </c>
      <c r="N11" t="s">
        <v>103</v>
      </c>
      <c r="O11" t="s">
        <v>137</v>
      </c>
      <c r="Q11" t="s">
        <v>138</v>
      </c>
      <c r="S11">
        <v>160</v>
      </c>
      <c r="T11">
        <v>170</v>
      </c>
      <c r="U11">
        <v>240</v>
      </c>
      <c r="X11">
        <v>2508</v>
      </c>
      <c r="AE11" t="s">
        <v>139</v>
      </c>
      <c r="AF11" t="s">
        <v>140</v>
      </c>
      <c r="AL11" t="s">
        <v>141</v>
      </c>
      <c r="AM11" t="s">
        <v>91</v>
      </c>
      <c r="AP11" t="s">
        <v>131</v>
      </c>
      <c r="AQ11">
        <v>159</v>
      </c>
      <c r="AR11">
        <v>9.34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R11">
        <v>0</v>
      </c>
      <c r="BS11">
        <v>0</v>
      </c>
      <c r="BT11">
        <v>0</v>
      </c>
      <c r="BU11">
        <v>0</v>
      </c>
      <c r="BV11" s="2">
        <v>1</v>
      </c>
      <c r="BW11" s="3">
        <v>1</v>
      </c>
      <c r="BX11" s="2">
        <v>0.5</v>
      </c>
      <c r="BY11">
        <v>3</v>
      </c>
      <c r="BZ11" s="1">
        <f>BW11*BX11*BY11</f>
        <v>1.5</v>
      </c>
      <c r="CA11">
        <f>2*(BW11*BX11)</f>
        <v>1</v>
      </c>
    </row>
    <row r="12" spans="1:79">
      <c r="A12">
        <v>1182311</v>
      </c>
      <c r="B12">
        <v>2024</v>
      </c>
      <c r="C12" t="s">
        <v>79</v>
      </c>
      <c r="D12" t="s">
        <v>80</v>
      </c>
      <c r="E12" t="s">
        <v>111</v>
      </c>
      <c r="F12" t="s">
        <v>112</v>
      </c>
      <c r="G12" t="s">
        <v>101</v>
      </c>
      <c r="H12">
        <v>100</v>
      </c>
      <c r="I12">
        <v>1</v>
      </c>
      <c r="J12">
        <v>1</v>
      </c>
      <c r="K12">
        <v>1</v>
      </c>
      <c r="L12">
        <v>24800</v>
      </c>
      <c r="M12" t="s">
        <v>102</v>
      </c>
      <c r="N12" t="s">
        <v>103</v>
      </c>
      <c r="O12" t="s">
        <v>137</v>
      </c>
      <c r="Q12" t="s">
        <v>142</v>
      </c>
      <c r="S12">
        <v>80</v>
      </c>
      <c r="T12">
        <v>160</v>
      </c>
      <c r="X12">
        <v>6213</v>
      </c>
      <c r="Y12">
        <v>2508</v>
      </c>
      <c r="AE12" t="s">
        <v>143</v>
      </c>
      <c r="AL12" t="s">
        <v>121</v>
      </c>
      <c r="AM12" t="s">
        <v>91</v>
      </c>
      <c r="AN12" t="s">
        <v>91</v>
      </c>
      <c r="AO12" t="s">
        <v>122</v>
      </c>
      <c r="AP12" t="s">
        <v>100</v>
      </c>
      <c r="AQ12">
        <v>147</v>
      </c>
      <c r="AR12">
        <v>7.35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R12">
        <v>0</v>
      </c>
      <c r="BS12">
        <v>0</v>
      </c>
      <c r="BT12">
        <v>0</v>
      </c>
      <c r="BU12">
        <v>0</v>
      </c>
      <c r="BV12">
        <f>COUNTIF(A:A,A12)</f>
        <v>1</v>
      </c>
      <c r="BW12" s="1">
        <f>1/BV12</f>
        <v>1</v>
      </c>
      <c r="BX12">
        <v>0.5</v>
      </c>
      <c r="BY12">
        <v>0.5</v>
      </c>
      <c r="BZ12" s="1">
        <f>BW12*BX12*BY12</f>
        <v>0.25</v>
      </c>
      <c r="CA12">
        <f>2*(BW12*BX12)</f>
        <v>1</v>
      </c>
    </row>
    <row r="13" spans="1:79">
      <c r="A13">
        <v>1186488</v>
      </c>
      <c r="B13">
        <v>2023</v>
      </c>
      <c r="C13" t="s">
        <v>79</v>
      </c>
      <c r="D13" t="s">
        <v>80</v>
      </c>
      <c r="E13" t="s">
        <v>111</v>
      </c>
      <c r="F13" t="s">
        <v>112</v>
      </c>
      <c r="G13" t="s">
        <v>101</v>
      </c>
      <c r="H13">
        <v>70</v>
      </c>
      <c r="I13">
        <v>3</v>
      </c>
      <c r="J13">
        <v>2</v>
      </c>
      <c r="K13">
        <v>1</v>
      </c>
      <c r="L13">
        <v>24800</v>
      </c>
      <c r="M13" t="s">
        <v>102</v>
      </c>
      <c r="N13" t="s">
        <v>103</v>
      </c>
      <c r="O13" t="s">
        <v>137</v>
      </c>
      <c r="Q13" t="s">
        <v>138</v>
      </c>
      <c r="S13">
        <v>80</v>
      </c>
      <c r="T13">
        <v>160</v>
      </c>
      <c r="X13">
        <v>6213</v>
      </c>
      <c r="AG13" t="s">
        <v>144</v>
      </c>
      <c r="AL13" t="s">
        <v>145</v>
      </c>
      <c r="AM13" t="s">
        <v>91</v>
      </c>
      <c r="AN13" t="s">
        <v>146</v>
      </c>
      <c r="AO13" t="s">
        <v>122</v>
      </c>
      <c r="AP13" t="s">
        <v>100</v>
      </c>
      <c r="AQ13">
        <v>163</v>
      </c>
      <c r="AR13">
        <v>7.96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R13">
        <v>0</v>
      </c>
      <c r="BS13">
        <v>0</v>
      </c>
      <c r="BT13">
        <v>0</v>
      </c>
      <c r="BU13">
        <v>0</v>
      </c>
      <c r="BV13">
        <f>COUNTIF(A:A,A13)</f>
        <v>2</v>
      </c>
      <c r="BW13" s="1">
        <f>1/BV13</f>
        <v>0.5</v>
      </c>
      <c r="BX13">
        <v>0.5</v>
      </c>
      <c r="BY13">
        <v>0.5</v>
      </c>
      <c r="BZ13" s="1">
        <f>BW13*BX13*BY13</f>
        <v>0.125</v>
      </c>
      <c r="CA13">
        <f>2*(BW13*BX13)</f>
        <v>0.5</v>
      </c>
    </row>
    <row r="14" spans="1:79">
      <c r="A14">
        <v>1186488</v>
      </c>
      <c r="B14">
        <v>2023</v>
      </c>
      <c r="C14" t="s">
        <v>79</v>
      </c>
      <c r="D14" t="s">
        <v>80</v>
      </c>
      <c r="E14" t="s">
        <v>111</v>
      </c>
      <c r="F14" t="s">
        <v>112</v>
      </c>
      <c r="G14" t="s">
        <v>101</v>
      </c>
      <c r="H14">
        <v>70</v>
      </c>
      <c r="I14">
        <v>3</v>
      </c>
      <c r="J14">
        <v>2</v>
      </c>
      <c r="K14">
        <v>1</v>
      </c>
      <c r="L14">
        <v>24800</v>
      </c>
      <c r="M14" t="s">
        <v>102</v>
      </c>
      <c r="N14" t="s">
        <v>103</v>
      </c>
      <c r="O14" t="s">
        <v>137</v>
      </c>
      <c r="Q14" t="s">
        <v>138</v>
      </c>
      <c r="S14">
        <v>80</v>
      </c>
      <c r="T14">
        <v>160</v>
      </c>
      <c r="X14">
        <v>6213</v>
      </c>
      <c r="AG14" t="s">
        <v>144</v>
      </c>
      <c r="AL14" t="s">
        <v>145</v>
      </c>
      <c r="AM14" t="s">
        <v>91</v>
      </c>
      <c r="AN14" t="s">
        <v>91</v>
      </c>
      <c r="AO14" t="s">
        <v>122</v>
      </c>
      <c r="AP14" t="s">
        <v>100</v>
      </c>
      <c r="AQ14">
        <v>163</v>
      </c>
      <c r="AR14">
        <v>7.96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R14">
        <v>0</v>
      </c>
      <c r="BS14">
        <v>0</v>
      </c>
      <c r="BT14">
        <v>0</v>
      </c>
      <c r="BU14">
        <v>0</v>
      </c>
      <c r="BV14">
        <f>COUNTIF(A:A,A14)</f>
        <v>2</v>
      </c>
      <c r="BW14" s="1">
        <f>1/BV14</f>
        <v>0.5</v>
      </c>
      <c r="BX14">
        <v>0.5</v>
      </c>
      <c r="BY14">
        <v>0.5</v>
      </c>
      <c r="BZ14" s="1">
        <f>BW14*BX14*BY14</f>
        <v>0.125</v>
      </c>
      <c r="CA14">
        <f>2*(BW14*BX14)</f>
        <v>0.5</v>
      </c>
    </row>
    <row r="15" spans="1:79">
      <c r="A15">
        <v>1219863</v>
      </c>
      <c r="B15">
        <v>2024</v>
      </c>
      <c r="C15" t="s">
        <v>79</v>
      </c>
      <c r="D15" t="s">
        <v>80</v>
      </c>
      <c r="E15" t="s">
        <v>111</v>
      </c>
      <c r="F15" t="s">
        <v>112</v>
      </c>
      <c r="G15" t="s">
        <v>101</v>
      </c>
      <c r="H15">
        <v>50</v>
      </c>
      <c r="I15">
        <v>2</v>
      </c>
      <c r="J15">
        <v>1</v>
      </c>
      <c r="K15">
        <v>1</v>
      </c>
      <c r="L15">
        <v>24800</v>
      </c>
      <c r="M15" t="s">
        <v>102</v>
      </c>
      <c r="N15" t="s">
        <v>103</v>
      </c>
      <c r="O15" t="s">
        <v>137</v>
      </c>
      <c r="Q15" t="s">
        <v>147</v>
      </c>
      <c r="R15" t="s">
        <v>148</v>
      </c>
      <c r="S15">
        <v>80</v>
      </c>
      <c r="X15">
        <v>6213</v>
      </c>
      <c r="AE15" t="s">
        <v>149</v>
      </c>
      <c r="AL15" t="s">
        <v>150</v>
      </c>
      <c r="AM15" t="s">
        <v>99</v>
      </c>
      <c r="AN15" t="s">
        <v>99</v>
      </c>
      <c r="AO15" t="s">
        <v>122</v>
      </c>
      <c r="AP15" t="s">
        <v>151</v>
      </c>
      <c r="AQ15">
        <v>81</v>
      </c>
      <c r="AR15">
        <v>4.05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R15">
        <v>0</v>
      </c>
      <c r="BS15">
        <v>0</v>
      </c>
      <c r="BT15">
        <v>0</v>
      </c>
      <c r="BU15">
        <v>0</v>
      </c>
      <c r="BV15">
        <f>COUNTIF(A:A,A15)</f>
        <v>1</v>
      </c>
      <c r="BW15" s="1">
        <f>1/BV15</f>
        <v>1</v>
      </c>
      <c r="BX15">
        <v>0.5</v>
      </c>
      <c r="BY15">
        <v>0.5</v>
      </c>
      <c r="BZ15" s="1">
        <f>BW15*BX15*BY15</f>
        <v>0.25</v>
      </c>
      <c r="CA15">
        <f>2*(BW15*BX15)</f>
        <v>1</v>
      </c>
    </row>
    <row r="16" spans="1:79">
      <c r="A16">
        <v>1259356</v>
      </c>
      <c r="B16">
        <v>2024</v>
      </c>
      <c r="C16" t="s">
        <v>79</v>
      </c>
      <c r="D16" t="s">
        <v>80</v>
      </c>
      <c r="E16" t="s">
        <v>111</v>
      </c>
      <c r="F16" t="s">
        <v>112</v>
      </c>
      <c r="G16" t="s">
        <v>101</v>
      </c>
      <c r="H16">
        <v>100</v>
      </c>
      <c r="I16">
        <v>2</v>
      </c>
      <c r="J16">
        <v>2</v>
      </c>
      <c r="K16">
        <v>1</v>
      </c>
      <c r="L16">
        <v>24800</v>
      </c>
      <c r="M16" t="s">
        <v>102</v>
      </c>
      <c r="N16" t="s">
        <v>103</v>
      </c>
      <c r="O16" t="s">
        <v>137</v>
      </c>
      <c r="Q16" t="s">
        <v>142</v>
      </c>
      <c r="S16">
        <v>80</v>
      </c>
      <c r="T16">
        <v>240</v>
      </c>
      <c r="X16">
        <v>2508</v>
      </c>
      <c r="Y16">
        <v>6213</v>
      </c>
      <c r="AE16" t="s">
        <v>152</v>
      </c>
      <c r="AL16" t="s">
        <v>121</v>
      </c>
      <c r="AM16" t="s">
        <v>91</v>
      </c>
      <c r="AN16" t="s">
        <v>99</v>
      </c>
      <c r="AO16" t="s">
        <v>122</v>
      </c>
      <c r="AP16" t="s">
        <v>151</v>
      </c>
      <c r="AQ16">
        <v>148</v>
      </c>
      <c r="AR16">
        <v>9.81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R16">
        <v>0</v>
      </c>
      <c r="BS16">
        <v>0</v>
      </c>
      <c r="BT16">
        <v>0</v>
      </c>
      <c r="BU16">
        <v>0</v>
      </c>
      <c r="BV16">
        <f>COUNTIF(A:A,A16)</f>
        <v>1</v>
      </c>
      <c r="BW16" s="1">
        <f>1/BV16</f>
        <v>1</v>
      </c>
      <c r="BX16">
        <v>0.5</v>
      </c>
      <c r="BY16">
        <v>0.5</v>
      </c>
      <c r="BZ16" s="1">
        <f>BW16*BX16*BY16</f>
        <v>0.25</v>
      </c>
      <c r="CA16">
        <f>2*(BW16*BX16)</f>
        <v>1</v>
      </c>
    </row>
    <row r="17" spans="1:79">
      <c r="A17">
        <v>1262742</v>
      </c>
      <c r="B17">
        <v>2024</v>
      </c>
      <c r="C17" t="s">
        <v>79</v>
      </c>
      <c r="D17" t="s">
        <v>80</v>
      </c>
      <c r="E17" t="s">
        <v>111</v>
      </c>
      <c r="F17" t="s">
        <v>112</v>
      </c>
      <c r="G17" t="s">
        <v>101</v>
      </c>
      <c r="H17">
        <v>100</v>
      </c>
      <c r="I17">
        <v>1</v>
      </c>
      <c r="J17">
        <v>1</v>
      </c>
      <c r="K17">
        <v>1</v>
      </c>
      <c r="L17">
        <v>24800</v>
      </c>
      <c r="M17" t="s">
        <v>102</v>
      </c>
      <c r="N17" t="s">
        <v>103</v>
      </c>
      <c r="O17" t="s">
        <v>137</v>
      </c>
      <c r="Q17" t="s">
        <v>147</v>
      </c>
      <c r="R17" t="s">
        <v>148</v>
      </c>
      <c r="S17">
        <v>80</v>
      </c>
      <c r="X17">
        <v>6213</v>
      </c>
      <c r="AE17" t="s">
        <v>153</v>
      </c>
      <c r="AL17" t="s">
        <v>121</v>
      </c>
      <c r="AM17" t="s">
        <v>91</v>
      </c>
      <c r="AP17" t="s">
        <v>131</v>
      </c>
      <c r="AQ17">
        <v>66</v>
      </c>
      <c r="AR17">
        <v>4.5999999999999996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R17">
        <v>0</v>
      </c>
      <c r="BS17">
        <v>0</v>
      </c>
      <c r="BT17">
        <v>0</v>
      </c>
      <c r="BU17">
        <v>0</v>
      </c>
      <c r="BV17">
        <f>COUNTIF(A:A,A17)</f>
        <v>1</v>
      </c>
      <c r="BW17" s="1">
        <f>1/BV17</f>
        <v>1</v>
      </c>
      <c r="BX17">
        <v>0.5</v>
      </c>
      <c r="BY17">
        <v>0.5</v>
      </c>
      <c r="BZ17" s="1">
        <f>BW17*BX17*BY17</f>
        <v>0.25</v>
      </c>
      <c r="CA17">
        <f>2*(BW17*BX17)</f>
        <v>1</v>
      </c>
    </row>
    <row r="18" spans="1:79">
      <c r="A18">
        <v>1263505</v>
      </c>
      <c r="B18">
        <v>2024</v>
      </c>
      <c r="C18" t="s">
        <v>79</v>
      </c>
      <c r="D18" t="s">
        <v>80</v>
      </c>
      <c r="E18" t="s">
        <v>111</v>
      </c>
      <c r="F18" t="s">
        <v>112</v>
      </c>
      <c r="G18" t="s">
        <v>101</v>
      </c>
      <c r="H18">
        <v>100</v>
      </c>
      <c r="I18">
        <v>1</v>
      </c>
      <c r="J18">
        <v>1</v>
      </c>
      <c r="K18">
        <v>1</v>
      </c>
      <c r="L18">
        <v>24800</v>
      </c>
      <c r="M18" t="s">
        <v>102</v>
      </c>
      <c r="N18" t="s">
        <v>103</v>
      </c>
      <c r="O18" t="s">
        <v>137</v>
      </c>
      <c r="Q18" t="s">
        <v>154</v>
      </c>
      <c r="S18">
        <v>80</v>
      </c>
      <c r="X18">
        <v>6213</v>
      </c>
      <c r="AE18" t="s">
        <v>155</v>
      </c>
      <c r="AL18" t="s">
        <v>156</v>
      </c>
      <c r="AM18" t="s">
        <v>99</v>
      </c>
      <c r="AP18" t="s">
        <v>131</v>
      </c>
      <c r="AQ18">
        <v>112</v>
      </c>
      <c r="AR18">
        <v>4.7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R18">
        <v>0</v>
      </c>
      <c r="BS18">
        <v>0</v>
      </c>
      <c r="BT18">
        <v>0</v>
      </c>
      <c r="BU18">
        <v>0</v>
      </c>
      <c r="BV18">
        <f>COUNTIF(A:A,A18)</f>
        <v>1</v>
      </c>
      <c r="BW18" s="1">
        <f>1/BV18</f>
        <v>1</v>
      </c>
      <c r="BX18">
        <v>0.5</v>
      </c>
      <c r="BY18">
        <v>0.5</v>
      </c>
      <c r="BZ18" s="1">
        <f>BW18*BX18*BY18</f>
        <v>0.25</v>
      </c>
      <c r="CA18">
        <f>2*(BW18*BX18)</f>
        <v>1</v>
      </c>
    </row>
    <row r="19" spans="1:79">
      <c r="A19">
        <v>1267961</v>
      </c>
      <c r="B19">
        <v>2024</v>
      </c>
      <c r="C19" t="s">
        <v>79</v>
      </c>
      <c r="D19" t="s">
        <v>80</v>
      </c>
      <c r="E19" t="s">
        <v>111</v>
      </c>
      <c r="F19" t="s">
        <v>112</v>
      </c>
      <c r="G19" t="s">
        <v>101</v>
      </c>
      <c r="H19">
        <v>100</v>
      </c>
      <c r="I19">
        <v>2</v>
      </c>
      <c r="J19">
        <v>2</v>
      </c>
      <c r="K19">
        <v>1</v>
      </c>
      <c r="L19">
        <v>24800</v>
      </c>
      <c r="M19" t="s">
        <v>102</v>
      </c>
      <c r="N19" t="s">
        <v>103</v>
      </c>
      <c r="O19" t="s">
        <v>137</v>
      </c>
      <c r="Q19" t="s">
        <v>157</v>
      </c>
      <c r="S19">
        <v>80</v>
      </c>
      <c r="X19">
        <v>6213</v>
      </c>
      <c r="AE19" t="s">
        <v>158</v>
      </c>
      <c r="AL19" t="s">
        <v>121</v>
      </c>
      <c r="AM19" t="s">
        <v>91</v>
      </c>
      <c r="AP19" t="s">
        <v>131</v>
      </c>
      <c r="AQ19">
        <v>146</v>
      </c>
      <c r="AR19">
        <v>7.9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R19">
        <v>0</v>
      </c>
      <c r="BS19">
        <v>0</v>
      </c>
      <c r="BT19">
        <v>0</v>
      </c>
      <c r="BU19">
        <v>0</v>
      </c>
      <c r="BV19">
        <f>COUNTIF(A:A,A19)</f>
        <v>1</v>
      </c>
      <c r="BW19" s="1">
        <f>1/BV19</f>
        <v>1</v>
      </c>
      <c r="BX19">
        <v>0.5</v>
      </c>
      <c r="BY19">
        <v>0.5</v>
      </c>
      <c r="BZ19" s="1">
        <f>BW19*BX19*BY19</f>
        <v>0.25</v>
      </c>
      <c r="CA19">
        <f>2*(BW19*BX19)</f>
        <v>1</v>
      </c>
    </row>
    <row r="20" spans="1:79">
      <c r="A20">
        <v>1199476</v>
      </c>
      <c r="B20">
        <v>2024</v>
      </c>
      <c r="C20" t="s">
        <v>79</v>
      </c>
      <c r="D20" t="s">
        <v>80</v>
      </c>
      <c r="E20" t="s">
        <v>111</v>
      </c>
      <c r="F20" t="s">
        <v>112</v>
      </c>
      <c r="G20" t="s">
        <v>101</v>
      </c>
      <c r="H20">
        <v>16.649999999999999</v>
      </c>
      <c r="I20">
        <v>6</v>
      </c>
      <c r="J20">
        <v>1</v>
      </c>
      <c r="K20">
        <v>1</v>
      </c>
      <c r="L20">
        <v>24800</v>
      </c>
      <c r="M20" t="s">
        <v>102</v>
      </c>
      <c r="N20" t="s">
        <v>103</v>
      </c>
      <c r="O20" t="s">
        <v>159</v>
      </c>
      <c r="Q20" t="s">
        <v>160</v>
      </c>
      <c r="S20">
        <v>80</v>
      </c>
      <c r="X20">
        <v>6213</v>
      </c>
      <c r="AE20" t="s">
        <v>161</v>
      </c>
      <c r="AG20" t="s">
        <v>162</v>
      </c>
      <c r="AL20" t="s">
        <v>121</v>
      </c>
      <c r="AM20" t="s">
        <v>91</v>
      </c>
      <c r="AN20" t="s">
        <v>91</v>
      </c>
      <c r="AO20" t="s">
        <v>122</v>
      </c>
      <c r="AP20" t="s">
        <v>131</v>
      </c>
      <c r="AQ20">
        <v>281</v>
      </c>
      <c r="AR20">
        <v>25.16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R20">
        <v>1</v>
      </c>
      <c r="BS20">
        <v>0</v>
      </c>
      <c r="BT20">
        <v>0</v>
      </c>
      <c r="BU20">
        <v>0</v>
      </c>
      <c r="BV20">
        <f>COUNTIF(A:A,A20)</f>
        <v>4</v>
      </c>
      <c r="BW20" s="1">
        <f>1/BV20</f>
        <v>0.25</v>
      </c>
      <c r="BX20">
        <v>0.5</v>
      </c>
      <c r="BY20">
        <v>0.5</v>
      </c>
      <c r="BZ20" s="1">
        <f>BW20*BX20*BY20</f>
        <v>6.25E-2</v>
      </c>
      <c r="CA20">
        <f>2*(BW20*BX20)</f>
        <v>0.25</v>
      </c>
    </row>
    <row r="21" spans="1:79">
      <c r="A21">
        <v>1199476</v>
      </c>
      <c r="B21">
        <v>2024</v>
      </c>
      <c r="C21" t="s">
        <v>79</v>
      </c>
      <c r="D21" t="s">
        <v>80</v>
      </c>
      <c r="E21" t="s">
        <v>111</v>
      </c>
      <c r="F21" t="s">
        <v>112</v>
      </c>
      <c r="G21" t="s">
        <v>101</v>
      </c>
      <c r="H21">
        <v>16.649999999999999</v>
      </c>
      <c r="I21">
        <v>6</v>
      </c>
      <c r="J21">
        <v>1</v>
      </c>
      <c r="K21">
        <v>1</v>
      </c>
      <c r="L21">
        <v>24800</v>
      </c>
      <c r="M21" t="s">
        <v>102</v>
      </c>
      <c r="N21" t="s">
        <v>103</v>
      </c>
      <c r="O21" t="s">
        <v>159</v>
      </c>
      <c r="Q21" t="s">
        <v>163</v>
      </c>
      <c r="S21">
        <v>80</v>
      </c>
      <c r="X21">
        <v>6213</v>
      </c>
      <c r="AE21" t="s">
        <v>161</v>
      </c>
      <c r="AG21" t="s">
        <v>162</v>
      </c>
      <c r="AL21" t="s">
        <v>121</v>
      </c>
      <c r="AM21" t="s">
        <v>91</v>
      </c>
      <c r="AN21" t="s">
        <v>91</v>
      </c>
      <c r="AO21" t="s">
        <v>122</v>
      </c>
      <c r="AP21" t="s">
        <v>131</v>
      </c>
      <c r="AQ21">
        <v>281</v>
      </c>
      <c r="AR21">
        <v>25.16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R21">
        <v>1</v>
      </c>
      <c r="BS21">
        <v>0</v>
      </c>
      <c r="BT21">
        <v>0</v>
      </c>
      <c r="BU21">
        <v>0</v>
      </c>
      <c r="BV21">
        <f>COUNTIF(A:A,A21)</f>
        <v>4</v>
      </c>
      <c r="BW21" s="1">
        <f>1/BV21</f>
        <v>0.25</v>
      </c>
      <c r="BX21">
        <v>0.5</v>
      </c>
      <c r="BY21">
        <v>0.5</v>
      </c>
      <c r="BZ21" s="1">
        <f>BW21*BX21*BY21</f>
        <v>6.25E-2</v>
      </c>
      <c r="CA21">
        <f>2*(BW21*BX21)</f>
        <v>0.25</v>
      </c>
    </row>
    <row r="22" spans="1:79">
      <c r="A22">
        <v>1199476</v>
      </c>
      <c r="B22">
        <v>2024</v>
      </c>
      <c r="C22" t="s">
        <v>79</v>
      </c>
      <c r="D22" t="s">
        <v>80</v>
      </c>
      <c r="E22" t="s">
        <v>111</v>
      </c>
      <c r="F22" t="s">
        <v>112</v>
      </c>
      <c r="G22" t="s">
        <v>101</v>
      </c>
      <c r="H22">
        <v>16.75</v>
      </c>
      <c r="I22">
        <v>6</v>
      </c>
      <c r="J22">
        <v>1</v>
      </c>
      <c r="K22">
        <v>1</v>
      </c>
      <c r="L22">
        <v>24800</v>
      </c>
      <c r="M22" t="s">
        <v>102</v>
      </c>
      <c r="N22" t="s">
        <v>103</v>
      </c>
      <c r="O22" t="s">
        <v>159</v>
      </c>
      <c r="Q22" t="s">
        <v>164</v>
      </c>
      <c r="S22">
        <v>80</v>
      </c>
      <c r="X22">
        <v>6213</v>
      </c>
      <c r="AE22" t="s">
        <v>161</v>
      </c>
      <c r="AG22" t="s">
        <v>162</v>
      </c>
      <c r="AL22" t="s">
        <v>121</v>
      </c>
      <c r="AM22" t="s">
        <v>91</v>
      </c>
      <c r="AN22" t="s">
        <v>91</v>
      </c>
      <c r="AO22" t="s">
        <v>122</v>
      </c>
      <c r="AP22" t="s">
        <v>131</v>
      </c>
      <c r="AQ22">
        <v>281</v>
      </c>
      <c r="AR22">
        <v>25.16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R22">
        <v>0</v>
      </c>
      <c r="BS22">
        <v>0</v>
      </c>
      <c r="BT22">
        <v>0</v>
      </c>
      <c r="BU22">
        <v>0</v>
      </c>
      <c r="BV22">
        <f>COUNTIF(A:A,A22)</f>
        <v>4</v>
      </c>
      <c r="BW22" s="1">
        <f>1/BV22</f>
        <v>0.25</v>
      </c>
      <c r="BX22">
        <v>0.5</v>
      </c>
      <c r="BY22">
        <v>0.5</v>
      </c>
      <c r="BZ22" s="1">
        <f>BW22*BX22*BY22</f>
        <v>6.25E-2</v>
      </c>
      <c r="CA22">
        <f>2*(BW22*BX22)</f>
        <v>0.25</v>
      </c>
    </row>
    <row r="23" spans="1:79">
      <c r="A23">
        <v>1199476</v>
      </c>
      <c r="B23">
        <v>2024</v>
      </c>
      <c r="C23" t="s">
        <v>79</v>
      </c>
      <c r="D23" t="s">
        <v>80</v>
      </c>
      <c r="E23" t="s">
        <v>111</v>
      </c>
      <c r="F23" t="s">
        <v>112</v>
      </c>
      <c r="G23" t="s">
        <v>101</v>
      </c>
      <c r="H23">
        <v>49.95</v>
      </c>
      <c r="I23">
        <v>6</v>
      </c>
      <c r="J23">
        <v>3</v>
      </c>
      <c r="K23">
        <v>1</v>
      </c>
      <c r="L23">
        <v>24800</v>
      </c>
      <c r="M23" t="s">
        <v>102</v>
      </c>
      <c r="N23" t="s">
        <v>103</v>
      </c>
      <c r="O23" t="s">
        <v>159</v>
      </c>
      <c r="Q23" t="s">
        <v>165</v>
      </c>
      <c r="S23">
        <v>80</v>
      </c>
      <c r="X23">
        <v>6213</v>
      </c>
      <c r="AE23" t="s">
        <v>161</v>
      </c>
      <c r="AG23" t="s">
        <v>162</v>
      </c>
      <c r="AL23" t="s">
        <v>121</v>
      </c>
      <c r="AM23" t="s">
        <v>91</v>
      </c>
      <c r="AN23" t="s">
        <v>91</v>
      </c>
      <c r="AO23" t="s">
        <v>122</v>
      </c>
      <c r="AP23" t="s">
        <v>131</v>
      </c>
      <c r="AQ23">
        <v>281</v>
      </c>
      <c r="AR23">
        <v>25.16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R23">
        <v>3</v>
      </c>
      <c r="BS23">
        <v>0</v>
      </c>
      <c r="BT23">
        <v>0</v>
      </c>
      <c r="BU23">
        <v>0</v>
      </c>
      <c r="BV23">
        <f>COUNTIF(A:A,A23)</f>
        <v>4</v>
      </c>
      <c r="BW23" s="1">
        <f>1/BV23</f>
        <v>0.25</v>
      </c>
      <c r="BX23">
        <v>0.5</v>
      </c>
      <c r="BY23">
        <v>0.5</v>
      </c>
      <c r="BZ23" s="1">
        <f>BW23*BX23*BY23</f>
        <v>6.25E-2</v>
      </c>
      <c r="CA23">
        <f>2*(BW23*BX23)</f>
        <v>0.25</v>
      </c>
    </row>
    <row r="24" spans="1:79">
      <c r="A24">
        <v>1219482</v>
      </c>
      <c r="B24">
        <v>2024</v>
      </c>
      <c r="C24" t="s">
        <v>79</v>
      </c>
      <c r="D24" t="s">
        <v>80</v>
      </c>
      <c r="E24" t="s">
        <v>166</v>
      </c>
      <c r="F24" t="s">
        <v>82</v>
      </c>
      <c r="G24" t="s">
        <v>101</v>
      </c>
      <c r="H24">
        <v>39</v>
      </c>
      <c r="I24">
        <v>5</v>
      </c>
      <c r="J24">
        <v>2</v>
      </c>
      <c r="K24">
        <v>1</v>
      </c>
      <c r="L24">
        <v>24800</v>
      </c>
      <c r="M24" t="s">
        <v>102</v>
      </c>
      <c r="N24" t="s">
        <v>103</v>
      </c>
      <c r="O24" t="s">
        <v>159</v>
      </c>
      <c r="Q24" t="s">
        <v>165</v>
      </c>
      <c r="S24">
        <v>80</v>
      </c>
      <c r="X24">
        <v>6213</v>
      </c>
      <c r="AE24" t="s">
        <v>167</v>
      </c>
      <c r="AL24" t="s">
        <v>168</v>
      </c>
      <c r="AM24" t="s">
        <v>169</v>
      </c>
      <c r="AP24" t="s">
        <v>170</v>
      </c>
      <c r="AQ24">
        <v>362</v>
      </c>
      <c r="AR24">
        <v>16.7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R24">
        <v>0</v>
      </c>
      <c r="BS24">
        <v>0</v>
      </c>
      <c r="BT24">
        <v>0</v>
      </c>
      <c r="BU24">
        <v>0</v>
      </c>
      <c r="BV24" s="2">
        <v>1</v>
      </c>
      <c r="BW24" s="3">
        <v>1</v>
      </c>
      <c r="BX24" s="2">
        <v>0.5</v>
      </c>
      <c r="BY24">
        <f>(IF(A24="monografia",3,IF(A24="zborník - vedecký",0.5,1)))</f>
        <v>1</v>
      </c>
      <c r="BZ24" s="1">
        <f>BW24*BX24*BY24</f>
        <v>0.5</v>
      </c>
      <c r="CA24">
        <f>2*(BW24*BX24)</f>
        <v>1</v>
      </c>
    </row>
    <row r="25" spans="1:79">
      <c r="A25">
        <v>1277800</v>
      </c>
      <c r="B25">
        <v>2024</v>
      </c>
      <c r="C25" t="s">
        <v>79</v>
      </c>
      <c r="D25" t="s">
        <v>80</v>
      </c>
      <c r="E25" t="s">
        <v>111</v>
      </c>
      <c r="F25" t="s">
        <v>112</v>
      </c>
      <c r="G25" t="s">
        <v>101</v>
      </c>
      <c r="H25">
        <v>16.66</v>
      </c>
      <c r="I25">
        <v>6</v>
      </c>
      <c r="J25">
        <v>1</v>
      </c>
      <c r="K25">
        <v>1</v>
      </c>
      <c r="L25">
        <v>24800</v>
      </c>
      <c r="M25" t="s">
        <v>102</v>
      </c>
      <c r="N25" t="s">
        <v>103</v>
      </c>
      <c r="O25" t="s">
        <v>159</v>
      </c>
      <c r="Q25" t="s">
        <v>164</v>
      </c>
      <c r="S25">
        <v>20</v>
      </c>
      <c r="T25">
        <v>70</v>
      </c>
      <c r="U25">
        <v>80</v>
      </c>
      <c r="X25">
        <v>6213</v>
      </c>
      <c r="Y25">
        <v>6718</v>
      </c>
      <c r="Z25">
        <v>6835</v>
      </c>
      <c r="AA25">
        <v>7115</v>
      </c>
      <c r="AE25" t="s">
        <v>171</v>
      </c>
      <c r="AL25" t="s">
        <v>121</v>
      </c>
      <c r="AM25" t="s">
        <v>91</v>
      </c>
      <c r="AN25" t="s">
        <v>91</v>
      </c>
      <c r="AO25" t="s">
        <v>122</v>
      </c>
      <c r="AP25" t="s">
        <v>100</v>
      </c>
      <c r="AQ25">
        <v>491</v>
      </c>
      <c r="AR25">
        <v>46.48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R25">
        <v>0</v>
      </c>
      <c r="BS25">
        <v>0</v>
      </c>
      <c r="BT25">
        <v>0</v>
      </c>
      <c r="BU25">
        <v>0</v>
      </c>
      <c r="BV25">
        <f>COUNTIF(A:A,A25)</f>
        <v>4</v>
      </c>
      <c r="BW25" s="1">
        <f>1/BV25</f>
        <v>0.25</v>
      </c>
      <c r="BX25">
        <v>0.5</v>
      </c>
      <c r="BY25">
        <v>0.5</v>
      </c>
      <c r="BZ25" s="1">
        <f>BW25*BX25*BY25</f>
        <v>6.25E-2</v>
      </c>
      <c r="CA25">
        <f>2*(BW25*BX25)</f>
        <v>0.25</v>
      </c>
    </row>
    <row r="26" spans="1:79">
      <c r="A26">
        <v>1277800</v>
      </c>
      <c r="B26">
        <v>2024</v>
      </c>
      <c r="C26" t="s">
        <v>79</v>
      </c>
      <c r="D26" t="s">
        <v>80</v>
      </c>
      <c r="E26" t="s">
        <v>111</v>
      </c>
      <c r="F26" t="s">
        <v>112</v>
      </c>
      <c r="G26" t="s">
        <v>101</v>
      </c>
      <c r="H26">
        <v>16.670000000000002</v>
      </c>
      <c r="I26">
        <v>6</v>
      </c>
      <c r="J26">
        <v>1</v>
      </c>
      <c r="K26">
        <v>1</v>
      </c>
      <c r="L26">
        <v>24800</v>
      </c>
      <c r="M26" t="s">
        <v>102</v>
      </c>
      <c r="N26" t="s">
        <v>103</v>
      </c>
      <c r="O26" t="s">
        <v>159</v>
      </c>
      <c r="Q26" t="s">
        <v>160</v>
      </c>
      <c r="S26">
        <v>20</v>
      </c>
      <c r="T26">
        <v>70</v>
      </c>
      <c r="U26">
        <v>80</v>
      </c>
      <c r="X26">
        <v>6213</v>
      </c>
      <c r="Y26">
        <v>6718</v>
      </c>
      <c r="Z26">
        <v>6835</v>
      </c>
      <c r="AA26">
        <v>7115</v>
      </c>
      <c r="AE26" t="s">
        <v>171</v>
      </c>
      <c r="AL26" t="s">
        <v>121</v>
      </c>
      <c r="AM26" t="s">
        <v>91</v>
      </c>
      <c r="AN26" t="s">
        <v>91</v>
      </c>
      <c r="AO26" t="s">
        <v>122</v>
      </c>
      <c r="AP26" t="s">
        <v>100</v>
      </c>
      <c r="AQ26">
        <v>491</v>
      </c>
      <c r="AR26">
        <v>46.48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R26">
        <v>1</v>
      </c>
      <c r="BS26">
        <v>0</v>
      </c>
      <c r="BT26">
        <v>0</v>
      </c>
      <c r="BU26">
        <v>0</v>
      </c>
      <c r="BV26">
        <f>COUNTIF(A:A,A26)</f>
        <v>4</v>
      </c>
      <c r="BW26" s="1">
        <f>1/BV26</f>
        <v>0.25</v>
      </c>
      <c r="BX26">
        <v>0.5</v>
      </c>
      <c r="BY26">
        <v>0.5</v>
      </c>
      <c r="BZ26" s="1">
        <f>BW26*BX26*BY26</f>
        <v>6.25E-2</v>
      </c>
      <c r="CA26">
        <f>2*(BW26*BX26)</f>
        <v>0.25</v>
      </c>
    </row>
    <row r="27" spans="1:79">
      <c r="A27">
        <v>1277800</v>
      </c>
      <c r="B27">
        <v>2024</v>
      </c>
      <c r="C27" t="s">
        <v>79</v>
      </c>
      <c r="D27" t="s">
        <v>80</v>
      </c>
      <c r="E27" t="s">
        <v>111</v>
      </c>
      <c r="F27" t="s">
        <v>112</v>
      </c>
      <c r="G27" t="s">
        <v>101</v>
      </c>
      <c r="H27">
        <v>16.670000000000002</v>
      </c>
      <c r="I27">
        <v>6</v>
      </c>
      <c r="J27">
        <v>1</v>
      </c>
      <c r="K27">
        <v>1</v>
      </c>
      <c r="L27">
        <v>24800</v>
      </c>
      <c r="M27" t="s">
        <v>102</v>
      </c>
      <c r="N27" t="s">
        <v>103</v>
      </c>
      <c r="O27" t="s">
        <v>159</v>
      </c>
      <c r="Q27" t="s">
        <v>165</v>
      </c>
      <c r="S27">
        <v>20</v>
      </c>
      <c r="T27">
        <v>70</v>
      </c>
      <c r="U27">
        <v>80</v>
      </c>
      <c r="X27">
        <v>6213</v>
      </c>
      <c r="Y27">
        <v>6718</v>
      </c>
      <c r="Z27">
        <v>6835</v>
      </c>
      <c r="AA27">
        <v>7115</v>
      </c>
      <c r="AE27" t="s">
        <v>171</v>
      </c>
      <c r="AL27" t="s">
        <v>121</v>
      </c>
      <c r="AM27" t="s">
        <v>91</v>
      </c>
      <c r="AN27" t="s">
        <v>91</v>
      </c>
      <c r="AO27" t="s">
        <v>122</v>
      </c>
      <c r="AP27" t="s">
        <v>100</v>
      </c>
      <c r="AQ27">
        <v>491</v>
      </c>
      <c r="AR27">
        <v>46.48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R27">
        <v>1</v>
      </c>
      <c r="BS27">
        <v>0</v>
      </c>
      <c r="BT27">
        <v>0</v>
      </c>
      <c r="BU27">
        <v>0</v>
      </c>
      <c r="BV27">
        <f>COUNTIF(A:A,A27)</f>
        <v>4</v>
      </c>
      <c r="BW27" s="1">
        <f>1/BV27</f>
        <v>0.25</v>
      </c>
      <c r="BX27">
        <v>0.5</v>
      </c>
      <c r="BY27">
        <v>0.5</v>
      </c>
      <c r="BZ27" s="1">
        <f>BW27*BX27*BY27</f>
        <v>6.25E-2</v>
      </c>
      <c r="CA27">
        <f>2*(BW27*BX27)</f>
        <v>0.25</v>
      </c>
    </row>
    <row r="28" spans="1:79">
      <c r="A28">
        <v>1277800</v>
      </c>
      <c r="B28">
        <v>2024</v>
      </c>
      <c r="C28" t="s">
        <v>79</v>
      </c>
      <c r="D28" t="s">
        <v>80</v>
      </c>
      <c r="E28" t="s">
        <v>111</v>
      </c>
      <c r="F28" t="s">
        <v>112</v>
      </c>
      <c r="G28" t="s">
        <v>101</v>
      </c>
      <c r="H28">
        <v>50</v>
      </c>
      <c r="I28">
        <v>6</v>
      </c>
      <c r="J28">
        <v>3</v>
      </c>
      <c r="K28">
        <v>1</v>
      </c>
      <c r="L28">
        <v>24800</v>
      </c>
      <c r="M28" t="s">
        <v>102</v>
      </c>
      <c r="N28" t="s">
        <v>103</v>
      </c>
      <c r="O28" t="s">
        <v>159</v>
      </c>
      <c r="Q28" t="s">
        <v>163</v>
      </c>
      <c r="S28">
        <v>20</v>
      </c>
      <c r="T28">
        <v>70</v>
      </c>
      <c r="U28">
        <v>80</v>
      </c>
      <c r="X28">
        <v>6213</v>
      </c>
      <c r="Y28">
        <v>6718</v>
      </c>
      <c r="Z28">
        <v>6835</v>
      </c>
      <c r="AA28">
        <v>7115</v>
      </c>
      <c r="AE28" t="s">
        <v>171</v>
      </c>
      <c r="AL28" t="s">
        <v>121</v>
      </c>
      <c r="AM28" t="s">
        <v>91</v>
      </c>
      <c r="AN28" t="s">
        <v>91</v>
      </c>
      <c r="AO28" t="s">
        <v>122</v>
      </c>
      <c r="AP28" t="s">
        <v>100</v>
      </c>
      <c r="AQ28">
        <v>491</v>
      </c>
      <c r="AR28">
        <v>46.48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R28">
        <v>3</v>
      </c>
      <c r="BS28">
        <v>0</v>
      </c>
      <c r="BT28">
        <v>0</v>
      </c>
      <c r="BU28">
        <v>0</v>
      </c>
      <c r="BV28">
        <f>COUNTIF(A:A,A28)</f>
        <v>4</v>
      </c>
      <c r="BW28" s="1">
        <f>1/BV28</f>
        <v>0.25</v>
      </c>
      <c r="BX28">
        <v>0.5</v>
      </c>
      <c r="BY28">
        <v>0.5</v>
      </c>
      <c r="BZ28" s="1">
        <f>BW28*BX28*BY28</f>
        <v>6.25E-2</v>
      </c>
      <c r="CA28">
        <f>2*(BW28*BX28)</f>
        <v>0.25</v>
      </c>
    </row>
    <row r="29" spans="1:79">
      <c r="A29">
        <v>1151095</v>
      </c>
      <c r="B29">
        <v>2024</v>
      </c>
      <c r="C29" t="s">
        <v>79</v>
      </c>
      <c r="D29" t="s">
        <v>80</v>
      </c>
      <c r="E29" t="s">
        <v>111</v>
      </c>
      <c r="F29" t="s">
        <v>112</v>
      </c>
      <c r="G29" t="s">
        <v>101</v>
      </c>
      <c r="H29">
        <v>100</v>
      </c>
      <c r="I29">
        <v>1</v>
      </c>
      <c r="J29">
        <v>1</v>
      </c>
      <c r="K29">
        <v>1</v>
      </c>
      <c r="L29">
        <v>24800</v>
      </c>
      <c r="M29" t="s">
        <v>102</v>
      </c>
      <c r="N29" t="s">
        <v>103</v>
      </c>
      <c r="O29" t="s">
        <v>172</v>
      </c>
      <c r="Q29" t="s">
        <v>173</v>
      </c>
      <c r="S29">
        <v>80</v>
      </c>
      <c r="X29">
        <v>6213</v>
      </c>
      <c r="AE29" t="s">
        <v>174</v>
      </c>
      <c r="AL29" t="s">
        <v>121</v>
      </c>
      <c r="AM29" t="s">
        <v>91</v>
      </c>
      <c r="AN29" t="s">
        <v>91</v>
      </c>
      <c r="AO29" t="s">
        <v>122</v>
      </c>
      <c r="AP29" t="s">
        <v>131</v>
      </c>
      <c r="AQ29">
        <v>147</v>
      </c>
      <c r="AR29">
        <v>7.9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R29">
        <v>0</v>
      </c>
      <c r="BS29">
        <v>0</v>
      </c>
      <c r="BT29">
        <v>0</v>
      </c>
      <c r="BU29">
        <v>0</v>
      </c>
      <c r="BV29">
        <f>COUNTIF(A:A,A29)</f>
        <v>1</v>
      </c>
      <c r="BW29" s="1">
        <f>1/BV29</f>
        <v>1</v>
      </c>
      <c r="BX29">
        <v>0.5</v>
      </c>
      <c r="BY29">
        <v>0.5</v>
      </c>
      <c r="BZ29" s="1">
        <f>BW29*BX29*BY29</f>
        <v>0.25</v>
      </c>
      <c r="CA29">
        <f>2*(BW29*BX29)</f>
        <v>1</v>
      </c>
    </row>
    <row r="30" spans="1:79">
      <c r="A30">
        <v>1167317</v>
      </c>
      <c r="B30">
        <v>2024</v>
      </c>
      <c r="C30" t="s">
        <v>79</v>
      </c>
      <c r="D30" t="s">
        <v>80</v>
      </c>
      <c r="E30" t="s">
        <v>81</v>
      </c>
      <c r="F30" t="s">
        <v>82</v>
      </c>
      <c r="G30" t="s">
        <v>101</v>
      </c>
      <c r="H30">
        <v>37.770000000000003</v>
      </c>
      <c r="I30">
        <v>3</v>
      </c>
      <c r="J30">
        <v>1</v>
      </c>
      <c r="K30">
        <v>1</v>
      </c>
      <c r="L30">
        <v>24800</v>
      </c>
      <c r="M30" t="s">
        <v>102</v>
      </c>
      <c r="N30" t="s">
        <v>103</v>
      </c>
      <c r="O30" t="s">
        <v>172</v>
      </c>
      <c r="Q30" t="s">
        <v>175</v>
      </c>
      <c r="S30">
        <v>80</v>
      </c>
      <c r="X30">
        <v>6213</v>
      </c>
      <c r="AE30" t="s">
        <v>176</v>
      </c>
      <c r="AK30" t="s">
        <v>177</v>
      </c>
      <c r="AL30" t="s">
        <v>178</v>
      </c>
      <c r="AM30" t="s">
        <v>99</v>
      </c>
      <c r="AP30" t="s">
        <v>100</v>
      </c>
      <c r="AQ30">
        <v>162</v>
      </c>
      <c r="AR30">
        <v>11.41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R30">
        <v>0</v>
      </c>
      <c r="BS30">
        <v>0</v>
      </c>
      <c r="BT30">
        <v>0</v>
      </c>
      <c r="BU30">
        <v>0</v>
      </c>
      <c r="BV30" s="2">
        <v>2</v>
      </c>
      <c r="BW30" s="3">
        <v>0.5</v>
      </c>
      <c r="BX30" s="2">
        <v>0.5</v>
      </c>
      <c r="BY30">
        <v>3</v>
      </c>
      <c r="BZ30" s="1">
        <f>BW30*BX30*BY30</f>
        <v>0.75</v>
      </c>
      <c r="CA30">
        <f>2*(BW30*BX30)</f>
        <v>0.5</v>
      </c>
    </row>
    <row r="31" spans="1:79">
      <c r="A31">
        <v>1204519</v>
      </c>
      <c r="B31">
        <v>2024</v>
      </c>
      <c r="C31" t="s">
        <v>79</v>
      </c>
      <c r="D31" t="s">
        <v>80</v>
      </c>
      <c r="E31" t="s">
        <v>111</v>
      </c>
      <c r="F31" t="s">
        <v>112</v>
      </c>
      <c r="G31" t="s">
        <v>101</v>
      </c>
      <c r="H31">
        <v>100</v>
      </c>
      <c r="I31">
        <v>1</v>
      </c>
      <c r="J31">
        <v>1</v>
      </c>
      <c r="K31">
        <v>1</v>
      </c>
      <c r="L31">
        <v>24800</v>
      </c>
      <c r="M31" t="s">
        <v>102</v>
      </c>
      <c r="N31" t="s">
        <v>103</v>
      </c>
      <c r="O31" t="s">
        <v>172</v>
      </c>
      <c r="Q31" t="s">
        <v>179</v>
      </c>
      <c r="S31">
        <v>80</v>
      </c>
      <c r="X31">
        <v>6213</v>
      </c>
      <c r="AE31" t="s">
        <v>180</v>
      </c>
      <c r="AL31" t="s">
        <v>128</v>
      </c>
      <c r="AM31" t="s">
        <v>99</v>
      </c>
      <c r="AP31" t="s">
        <v>100</v>
      </c>
      <c r="AQ31">
        <v>52</v>
      </c>
      <c r="AR31">
        <v>3.13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R31">
        <v>0</v>
      </c>
      <c r="BS31">
        <v>0</v>
      </c>
      <c r="BT31">
        <v>0</v>
      </c>
      <c r="BU31">
        <v>0</v>
      </c>
      <c r="BV31">
        <f>COUNTIF(A:A,A31)</f>
        <v>1</v>
      </c>
      <c r="BW31" s="1">
        <f>1/BV31</f>
        <v>1</v>
      </c>
      <c r="BX31">
        <v>0.5</v>
      </c>
      <c r="BY31">
        <v>0.5</v>
      </c>
      <c r="BZ31" s="1">
        <f>BW31*BX31*BY31</f>
        <v>0.25</v>
      </c>
      <c r="CA31">
        <f>2*(BW31*BX31)</f>
        <v>1</v>
      </c>
    </row>
    <row r="32" spans="1:79">
      <c r="A32">
        <v>1212955</v>
      </c>
      <c r="B32">
        <v>2024</v>
      </c>
      <c r="C32" t="s">
        <v>79</v>
      </c>
      <c r="D32" t="s">
        <v>80</v>
      </c>
      <c r="E32" t="s">
        <v>111</v>
      </c>
      <c r="F32" t="s">
        <v>112</v>
      </c>
      <c r="G32" t="s">
        <v>101</v>
      </c>
      <c r="H32">
        <v>100</v>
      </c>
      <c r="I32">
        <v>2</v>
      </c>
      <c r="J32">
        <v>2</v>
      </c>
      <c r="K32">
        <v>1</v>
      </c>
      <c r="L32">
        <v>24800</v>
      </c>
      <c r="M32" t="s">
        <v>102</v>
      </c>
      <c r="N32" t="s">
        <v>103</v>
      </c>
      <c r="O32" t="s">
        <v>172</v>
      </c>
      <c r="Q32" t="s">
        <v>173</v>
      </c>
      <c r="S32">
        <v>80</v>
      </c>
      <c r="X32">
        <v>6213</v>
      </c>
      <c r="AE32" t="s">
        <v>181</v>
      </c>
      <c r="AL32" t="s">
        <v>172</v>
      </c>
      <c r="AM32" t="s">
        <v>91</v>
      </c>
      <c r="AP32" t="s">
        <v>131</v>
      </c>
      <c r="AQ32">
        <v>133</v>
      </c>
      <c r="AR32">
        <v>6.65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R32">
        <v>0</v>
      </c>
      <c r="BS32">
        <v>0</v>
      </c>
      <c r="BT32">
        <v>0</v>
      </c>
      <c r="BU32">
        <v>0</v>
      </c>
      <c r="BV32">
        <f>COUNTIF(A:A,A32)</f>
        <v>1</v>
      </c>
      <c r="BW32" s="1">
        <f>1/BV32</f>
        <v>1</v>
      </c>
      <c r="BX32">
        <v>0.5</v>
      </c>
      <c r="BY32">
        <v>0.5</v>
      </c>
      <c r="BZ32" s="1">
        <f>BW32*BX32*BY32</f>
        <v>0.25</v>
      </c>
      <c r="CA32">
        <f>2*(BW32*BX32)</f>
        <v>1</v>
      </c>
    </row>
    <row r="33" spans="1:79">
      <c r="A33">
        <v>1232043</v>
      </c>
      <c r="B33">
        <v>2024</v>
      </c>
      <c r="C33" t="s">
        <v>79</v>
      </c>
      <c r="D33" t="s">
        <v>80</v>
      </c>
      <c r="E33" t="s">
        <v>166</v>
      </c>
      <c r="F33" t="s">
        <v>112</v>
      </c>
      <c r="G33" t="s">
        <v>101</v>
      </c>
      <c r="H33">
        <v>100</v>
      </c>
      <c r="I33">
        <v>1</v>
      </c>
      <c r="J33">
        <v>1</v>
      </c>
      <c r="K33">
        <v>1</v>
      </c>
      <c r="L33">
        <v>24800</v>
      </c>
      <c r="M33" t="s">
        <v>102</v>
      </c>
      <c r="N33" t="s">
        <v>103</v>
      </c>
      <c r="O33" t="s">
        <v>172</v>
      </c>
      <c r="Q33" t="s">
        <v>173</v>
      </c>
      <c r="S33">
        <v>80</v>
      </c>
      <c r="X33">
        <v>6213</v>
      </c>
      <c r="AE33" t="s">
        <v>182</v>
      </c>
      <c r="AF33" t="s">
        <v>183</v>
      </c>
      <c r="AK33" t="s">
        <v>184</v>
      </c>
      <c r="AL33" t="s">
        <v>185</v>
      </c>
      <c r="AM33" t="s">
        <v>126</v>
      </c>
      <c r="AP33" t="s">
        <v>100</v>
      </c>
      <c r="AQ33">
        <v>190</v>
      </c>
      <c r="AR33">
        <v>10.4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R33">
        <v>0</v>
      </c>
      <c r="BS33">
        <v>0</v>
      </c>
      <c r="BT33">
        <v>0</v>
      </c>
      <c r="BU33">
        <v>0</v>
      </c>
      <c r="BV33" s="2">
        <v>1</v>
      </c>
      <c r="BW33" s="3">
        <v>1</v>
      </c>
      <c r="BX33" s="2">
        <v>4</v>
      </c>
      <c r="BY33">
        <f>(IF(A33="monografia",3,IF(A33="zborník - vedecký",0.5,1)))</f>
        <v>1</v>
      </c>
      <c r="BZ33" s="1">
        <f>BW33*BX33*BY33</f>
        <v>4</v>
      </c>
      <c r="CA33">
        <f>2*(BW33*BX33)</f>
        <v>8</v>
      </c>
    </row>
    <row r="34" spans="1:79">
      <c r="A34">
        <v>1245232</v>
      </c>
      <c r="B34">
        <v>2024</v>
      </c>
      <c r="C34" t="s">
        <v>79</v>
      </c>
      <c r="D34" t="s">
        <v>80</v>
      </c>
      <c r="E34" t="s">
        <v>111</v>
      </c>
      <c r="F34" t="s">
        <v>112</v>
      </c>
      <c r="G34" t="s">
        <v>101</v>
      </c>
      <c r="H34">
        <v>100</v>
      </c>
      <c r="I34">
        <v>4</v>
      </c>
      <c r="J34">
        <v>4</v>
      </c>
      <c r="K34">
        <v>1</v>
      </c>
      <c r="L34">
        <v>24800</v>
      </c>
      <c r="M34" t="s">
        <v>102</v>
      </c>
      <c r="N34" t="s">
        <v>103</v>
      </c>
      <c r="O34" t="s">
        <v>172</v>
      </c>
      <c r="Q34" t="s">
        <v>179</v>
      </c>
      <c r="S34">
        <v>80</v>
      </c>
      <c r="X34">
        <v>6213</v>
      </c>
      <c r="AE34" t="s">
        <v>186</v>
      </c>
      <c r="AL34" t="s">
        <v>179</v>
      </c>
      <c r="AM34" t="s">
        <v>91</v>
      </c>
      <c r="AN34" t="s">
        <v>91</v>
      </c>
      <c r="AO34" t="s">
        <v>122</v>
      </c>
      <c r="AP34" t="s">
        <v>100</v>
      </c>
      <c r="AQ34">
        <v>239</v>
      </c>
      <c r="AR34">
        <v>11.95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R34">
        <v>3</v>
      </c>
      <c r="BS34">
        <v>0</v>
      </c>
      <c r="BT34">
        <v>0</v>
      </c>
      <c r="BU34">
        <v>0</v>
      </c>
      <c r="BV34">
        <f>COUNTIF(A:A,A34)</f>
        <v>1</v>
      </c>
      <c r="BW34" s="1">
        <f>1/BV34</f>
        <v>1</v>
      </c>
      <c r="BX34">
        <v>0.5</v>
      </c>
      <c r="BY34">
        <v>0.5</v>
      </c>
      <c r="BZ34" s="1">
        <f>BW34*BX34*BY34</f>
        <v>0.25</v>
      </c>
      <c r="CA34">
        <f>2*(BW34*BX34)</f>
        <v>1</v>
      </c>
    </row>
    <row r="35" spans="1:79">
      <c r="A35">
        <v>1268483</v>
      </c>
      <c r="B35">
        <v>2024</v>
      </c>
      <c r="C35" t="s">
        <v>79</v>
      </c>
      <c r="D35" t="s">
        <v>80</v>
      </c>
      <c r="E35" t="s">
        <v>166</v>
      </c>
      <c r="F35" t="s">
        <v>82</v>
      </c>
      <c r="G35" t="s">
        <v>101</v>
      </c>
      <c r="H35">
        <v>50</v>
      </c>
      <c r="I35">
        <v>4</v>
      </c>
      <c r="J35">
        <v>2</v>
      </c>
      <c r="K35">
        <v>1</v>
      </c>
      <c r="L35">
        <v>24800</v>
      </c>
      <c r="M35" t="s">
        <v>102</v>
      </c>
      <c r="N35" t="s">
        <v>103</v>
      </c>
      <c r="O35" t="s">
        <v>172</v>
      </c>
      <c r="Q35" t="s">
        <v>173</v>
      </c>
      <c r="S35">
        <v>80</v>
      </c>
      <c r="X35">
        <v>6213</v>
      </c>
      <c r="AE35" t="s">
        <v>187</v>
      </c>
      <c r="AF35" t="s">
        <v>188</v>
      </c>
      <c r="AL35" t="s">
        <v>189</v>
      </c>
      <c r="AM35" t="s">
        <v>110</v>
      </c>
      <c r="AP35" t="s">
        <v>100</v>
      </c>
      <c r="AQ35">
        <v>267</v>
      </c>
      <c r="AR35">
        <v>12.34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R35">
        <v>0</v>
      </c>
      <c r="BS35">
        <v>0</v>
      </c>
      <c r="BT35">
        <v>0</v>
      </c>
      <c r="BU35">
        <v>0</v>
      </c>
      <c r="BV35" s="2">
        <v>1</v>
      </c>
      <c r="BW35" s="3">
        <v>1</v>
      </c>
      <c r="BX35" s="2">
        <v>0.5</v>
      </c>
      <c r="BY35">
        <f>(IF(A35="monografia",3,IF(A35="zborník - vedecký",0.5,1)))</f>
        <v>1</v>
      </c>
      <c r="BZ35" s="1">
        <f>BW35*BX35*BY35</f>
        <v>0.5</v>
      </c>
      <c r="CA35">
        <f>2*(BW35*BX35)</f>
        <v>1</v>
      </c>
    </row>
    <row r="36" spans="1:79">
      <c r="A36">
        <v>1269102</v>
      </c>
      <c r="B36">
        <v>2024</v>
      </c>
      <c r="C36" t="s">
        <v>79</v>
      </c>
      <c r="D36" t="s">
        <v>80</v>
      </c>
      <c r="E36" t="s">
        <v>111</v>
      </c>
      <c r="F36" t="s">
        <v>112</v>
      </c>
      <c r="G36" t="s">
        <v>101</v>
      </c>
      <c r="H36">
        <v>100</v>
      </c>
      <c r="I36">
        <v>1</v>
      </c>
      <c r="J36">
        <v>1</v>
      </c>
      <c r="K36">
        <v>1</v>
      </c>
      <c r="L36">
        <v>24800</v>
      </c>
      <c r="M36" t="s">
        <v>102</v>
      </c>
      <c r="N36" t="s">
        <v>103</v>
      </c>
      <c r="O36" t="s">
        <v>172</v>
      </c>
      <c r="Q36" t="s">
        <v>179</v>
      </c>
      <c r="S36">
        <v>80</v>
      </c>
      <c r="X36">
        <v>6213</v>
      </c>
      <c r="AE36" t="s">
        <v>190</v>
      </c>
      <c r="AL36" t="s">
        <v>128</v>
      </c>
      <c r="AM36" t="s">
        <v>99</v>
      </c>
      <c r="AP36" t="s">
        <v>100</v>
      </c>
      <c r="AQ36">
        <v>89</v>
      </c>
      <c r="AR36">
        <v>4.92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R36">
        <v>0</v>
      </c>
      <c r="BS36">
        <v>0</v>
      </c>
      <c r="BT36">
        <v>0</v>
      </c>
      <c r="BU36">
        <v>0</v>
      </c>
      <c r="BV36">
        <f>COUNTIF(A:A,A36)</f>
        <v>1</v>
      </c>
      <c r="BW36" s="1">
        <f>1/BV36</f>
        <v>1</v>
      </c>
      <c r="BX36">
        <v>0.5</v>
      </c>
      <c r="BY36">
        <v>0.5</v>
      </c>
      <c r="BZ36" s="1">
        <f>BW36*BX36*BY36</f>
        <v>0.25</v>
      </c>
      <c r="CA36">
        <f>2*(BW36*BX36)</f>
        <v>1</v>
      </c>
    </row>
    <row r="37" spans="1:79">
      <c r="A37">
        <v>1269455</v>
      </c>
      <c r="B37">
        <v>2024</v>
      </c>
      <c r="C37" t="s">
        <v>79</v>
      </c>
      <c r="D37" t="s">
        <v>80</v>
      </c>
      <c r="E37" t="s">
        <v>81</v>
      </c>
      <c r="F37" t="s">
        <v>82</v>
      </c>
      <c r="G37" t="s">
        <v>101</v>
      </c>
      <c r="H37">
        <v>100</v>
      </c>
      <c r="I37">
        <v>1</v>
      </c>
      <c r="J37">
        <v>1</v>
      </c>
      <c r="K37">
        <v>1</v>
      </c>
      <c r="L37">
        <v>24800</v>
      </c>
      <c r="M37" t="s">
        <v>102</v>
      </c>
      <c r="N37" t="s">
        <v>103</v>
      </c>
      <c r="O37" t="s">
        <v>172</v>
      </c>
      <c r="Q37" t="s">
        <v>173</v>
      </c>
      <c r="S37">
        <v>80</v>
      </c>
      <c r="X37">
        <v>6213</v>
      </c>
      <c r="AE37" t="s">
        <v>191</v>
      </c>
      <c r="AL37" t="s">
        <v>192</v>
      </c>
      <c r="AM37" t="s">
        <v>193</v>
      </c>
      <c r="AP37" t="s">
        <v>131</v>
      </c>
      <c r="AQ37">
        <v>366</v>
      </c>
      <c r="AR37">
        <v>18.25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R37">
        <v>0</v>
      </c>
      <c r="BS37">
        <v>0</v>
      </c>
      <c r="BT37">
        <v>0</v>
      </c>
      <c r="BU37">
        <v>0</v>
      </c>
      <c r="BV37" s="2">
        <v>1</v>
      </c>
      <c r="BW37" s="3">
        <v>1</v>
      </c>
      <c r="BX37" s="2">
        <v>0.5</v>
      </c>
      <c r="BY37">
        <v>3</v>
      </c>
      <c r="BZ37" s="1">
        <f>BW37*BX37*BY37</f>
        <v>1.5</v>
      </c>
      <c r="CA37">
        <f>2*(BW37*BX37)</f>
        <v>1</v>
      </c>
    </row>
    <row r="38" spans="1:79">
      <c r="A38">
        <v>1281403</v>
      </c>
      <c r="B38">
        <v>2024</v>
      </c>
      <c r="C38" t="s">
        <v>79</v>
      </c>
      <c r="D38" t="s">
        <v>80</v>
      </c>
      <c r="E38" t="s">
        <v>111</v>
      </c>
      <c r="F38" t="s">
        <v>112</v>
      </c>
      <c r="G38" t="s">
        <v>101</v>
      </c>
      <c r="H38">
        <v>100</v>
      </c>
      <c r="I38">
        <v>2</v>
      </c>
      <c r="J38">
        <v>2</v>
      </c>
      <c r="K38">
        <v>1</v>
      </c>
      <c r="L38">
        <v>24800</v>
      </c>
      <c r="M38" t="s">
        <v>102</v>
      </c>
      <c r="N38" t="s">
        <v>103</v>
      </c>
      <c r="O38" t="s">
        <v>172</v>
      </c>
      <c r="Q38" t="s">
        <v>179</v>
      </c>
      <c r="S38">
        <v>80</v>
      </c>
      <c r="X38">
        <v>6213</v>
      </c>
      <c r="AE38" t="s">
        <v>194</v>
      </c>
      <c r="AL38" t="s">
        <v>128</v>
      </c>
      <c r="AM38" t="s">
        <v>99</v>
      </c>
      <c r="AP38" t="s">
        <v>100</v>
      </c>
      <c r="AQ38">
        <v>133</v>
      </c>
      <c r="AR38">
        <v>6.7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R38">
        <v>0</v>
      </c>
      <c r="BS38">
        <v>0</v>
      </c>
      <c r="BT38">
        <v>0</v>
      </c>
      <c r="BU38">
        <v>0</v>
      </c>
      <c r="BV38">
        <f>COUNTIF(A:A,A38)</f>
        <v>1</v>
      </c>
      <c r="BW38" s="1">
        <f>1/BV38</f>
        <v>1</v>
      </c>
      <c r="BX38">
        <v>0.5</v>
      </c>
      <c r="BY38">
        <v>0.5</v>
      </c>
      <c r="BZ38" s="1">
        <f>BW38*BX38*BY38</f>
        <v>0.25</v>
      </c>
      <c r="CA38">
        <f>2*(BW38*BX38)</f>
        <v>1</v>
      </c>
    </row>
    <row r="39" spans="1:79">
      <c r="A39">
        <v>1283879</v>
      </c>
      <c r="B39">
        <v>2024</v>
      </c>
      <c r="C39" t="s">
        <v>79</v>
      </c>
      <c r="D39" t="s">
        <v>80</v>
      </c>
      <c r="E39" t="s">
        <v>111</v>
      </c>
      <c r="F39" t="s">
        <v>112</v>
      </c>
      <c r="G39" t="s">
        <v>101</v>
      </c>
      <c r="H39">
        <v>100</v>
      </c>
      <c r="I39">
        <v>1</v>
      </c>
      <c r="J39">
        <v>1</v>
      </c>
      <c r="K39">
        <v>1</v>
      </c>
      <c r="L39">
        <v>24800</v>
      </c>
      <c r="M39" t="s">
        <v>102</v>
      </c>
      <c r="N39" t="s">
        <v>103</v>
      </c>
      <c r="O39" t="s">
        <v>172</v>
      </c>
      <c r="Q39" t="s">
        <v>179</v>
      </c>
      <c r="S39">
        <v>80</v>
      </c>
      <c r="X39">
        <v>6213</v>
      </c>
      <c r="AE39" t="s">
        <v>195</v>
      </c>
      <c r="AL39" t="s">
        <v>196</v>
      </c>
      <c r="AM39" t="s">
        <v>99</v>
      </c>
      <c r="AP39" t="s">
        <v>100</v>
      </c>
      <c r="AQ39">
        <v>249</v>
      </c>
      <c r="AR39">
        <v>18.32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R39">
        <v>0</v>
      </c>
      <c r="BS39">
        <v>0</v>
      </c>
      <c r="BT39">
        <v>0</v>
      </c>
      <c r="BU39">
        <v>0</v>
      </c>
      <c r="BV39">
        <f>COUNTIF(A:A,A39)</f>
        <v>1</v>
      </c>
      <c r="BW39" s="1">
        <f>1/BV39</f>
        <v>1</v>
      </c>
      <c r="BX39">
        <v>0.5</v>
      </c>
      <c r="BY39">
        <v>0.5</v>
      </c>
      <c r="BZ39" s="1">
        <f>BW39*BX39*BY39</f>
        <v>0.25</v>
      </c>
      <c r="CA39">
        <f>2*(BW39*BX39)</f>
        <v>1</v>
      </c>
    </row>
    <row r="40" spans="1:79">
      <c r="A40">
        <v>1169230</v>
      </c>
      <c r="B40">
        <v>2024</v>
      </c>
      <c r="C40" t="s">
        <v>79</v>
      </c>
      <c r="D40" t="s">
        <v>80</v>
      </c>
      <c r="E40" t="s">
        <v>81</v>
      </c>
      <c r="F40" t="s">
        <v>82</v>
      </c>
      <c r="G40" t="s">
        <v>101</v>
      </c>
      <c r="H40">
        <v>100</v>
      </c>
      <c r="I40">
        <v>1</v>
      </c>
      <c r="J40">
        <v>1</v>
      </c>
      <c r="K40">
        <v>1</v>
      </c>
      <c r="L40">
        <v>24800</v>
      </c>
      <c r="M40" t="s">
        <v>102</v>
      </c>
      <c r="N40" t="s">
        <v>103</v>
      </c>
      <c r="O40" t="s">
        <v>197</v>
      </c>
      <c r="Q40" t="s">
        <v>198</v>
      </c>
      <c r="S40">
        <v>80</v>
      </c>
      <c r="X40">
        <v>6213</v>
      </c>
      <c r="AE40" t="s">
        <v>199</v>
      </c>
      <c r="AF40" t="s">
        <v>200</v>
      </c>
      <c r="AK40" t="s">
        <v>201</v>
      </c>
      <c r="AL40" t="s">
        <v>202</v>
      </c>
      <c r="AM40" t="s">
        <v>203</v>
      </c>
      <c r="AP40" t="s">
        <v>100</v>
      </c>
      <c r="AQ40">
        <v>80</v>
      </c>
      <c r="AR40">
        <v>4.55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R40">
        <v>0</v>
      </c>
      <c r="BS40">
        <v>0</v>
      </c>
      <c r="BT40">
        <v>0</v>
      </c>
      <c r="BU40">
        <v>0</v>
      </c>
      <c r="BV40" s="2">
        <v>1</v>
      </c>
      <c r="BW40" s="3">
        <v>1</v>
      </c>
      <c r="BX40" s="2">
        <v>4</v>
      </c>
      <c r="BY40">
        <v>3</v>
      </c>
      <c r="BZ40" s="1">
        <f>BW40*BX40*BY40</f>
        <v>12</v>
      </c>
      <c r="CA40">
        <f>2*(BW40*BX40)</f>
        <v>8</v>
      </c>
    </row>
    <row r="41" spans="1:79">
      <c r="A41">
        <v>1209752</v>
      </c>
      <c r="B41">
        <v>2024</v>
      </c>
      <c r="C41" t="s">
        <v>79</v>
      </c>
      <c r="D41" t="s">
        <v>80</v>
      </c>
      <c r="E41" t="s">
        <v>81</v>
      </c>
      <c r="F41" t="s">
        <v>82</v>
      </c>
      <c r="G41" t="s">
        <v>101</v>
      </c>
      <c r="H41">
        <v>100</v>
      </c>
      <c r="I41">
        <v>1</v>
      </c>
      <c r="J41">
        <v>1</v>
      </c>
      <c r="K41">
        <v>1</v>
      </c>
      <c r="L41">
        <v>24800</v>
      </c>
      <c r="M41" t="s">
        <v>102</v>
      </c>
      <c r="N41" t="s">
        <v>103</v>
      </c>
      <c r="O41" t="s">
        <v>197</v>
      </c>
      <c r="Q41" t="s">
        <v>204</v>
      </c>
      <c r="R41" t="s">
        <v>205</v>
      </c>
      <c r="S41">
        <v>30</v>
      </c>
      <c r="T41">
        <v>80</v>
      </c>
      <c r="X41">
        <v>6213</v>
      </c>
      <c r="AE41" t="s">
        <v>206</v>
      </c>
      <c r="AG41" t="s">
        <v>207</v>
      </c>
      <c r="AL41" t="s">
        <v>208</v>
      </c>
      <c r="AM41" t="s">
        <v>209</v>
      </c>
      <c r="AP41" t="s">
        <v>131</v>
      </c>
      <c r="AQ41">
        <v>201</v>
      </c>
      <c r="AR41">
        <v>10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R41">
        <v>0</v>
      </c>
      <c r="BS41">
        <v>0</v>
      </c>
      <c r="BT41">
        <v>0</v>
      </c>
      <c r="BU41">
        <v>0</v>
      </c>
      <c r="BV41" s="2">
        <v>1</v>
      </c>
      <c r="BW41" s="3">
        <v>1</v>
      </c>
      <c r="BX41" s="2">
        <v>0.5</v>
      </c>
      <c r="BY41">
        <v>3</v>
      </c>
      <c r="BZ41" s="1">
        <f>BW41*BX41*BY41</f>
        <v>1.5</v>
      </c>
      <c r="CA41">
        <f>2*(BW41*BX41)</f>
        <v>1</v>
      </c>
    </row>
    <row r="42" spans="1:79">
      <c r="A42">
        <v>1256013</v>
      </c>
      <c r="B42">
        <v>2024</v>
      </c>
      <c r="C42" t="s">
        <v>79</v>
      </c>
      <c r="D42" t="s">
        <v>80</v>
      </c>
      <c r="E42" t="s">
        <v>166</v>
      </c>
      <c r="F42" t="s">
        <v>82</v>
      </c>
      <c r="G42" t="s">
        <v>101</v>
      </c>
      <c r="H42">
        <v>37.5</v>
      </c>
      <c r="I42">
        <v>8</v>
      </c>
      <c r="J42">
        <v>3</v>
      </c>
      <c r="K42">
        <v>1</v>
      </c>
      <c r="L42">
        <v>24800</v>
      </c>
      <c r="M42" t="s">
        <v>102</v>
      </c>
      <c r="N42" t="s">
        <v>103</v>
      </c>
      <c r="O42" t="s">
        <v>197</v>
      </c>
      <c r="Q42" t="s">
        <v>204</v>
      </c>
      <c r="R42" t="s">
        <v>205</v>
      </c>
      <c r="S42">
        <v>20</v>
      </c>
      <c r="T42">
        <v>60</v>
      </c>
      <c r="U42">
        <v>80</v>
      </c>
      <c r="X42">
        <v>6213</v>
      </c>
      <c r="AE42" t="s">
        <v>210</v>
      </c>
      <c r="AL42" t="s">
        <v>211</v>
      </c>
      <c r="AM42" t="s">
        <v>146</v>
      </c>
      <c r="AP42" t="s">
        <v>100</v>
      </c>
      <c r="AQ42">
        <v>216</v>
      </c>
      <c r="AR42">
        <v>23.81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R42">
        <v>0</v>
      </c>
      <c r="BS42">
        <v>0</v>
      </c>
      <c r="BT42">
        <v>0</v>
      </c>
      <c r="BU42">
        <v>0</v>
      </c>
      <c r="BV42" s="2">
        <v>1</v>
      </c>
      <c r="BW42" s="3">
        <v>1</v>
      </c>
      <c r="BX42" s="2">
        <v>0.5</v>
      </c>
      <c r="BY42">
        <f>(IF(A42="monografia",3,IF(A42="zborník - vedecký",0.5,1)))</f>
        <v>1</v>
      </c>
      <c r="BZ42" s="1">
        <f>BW42*BX42*BY42</f>
        <v>0.5</v>
      </c>
      <c r="CA42">
        <f>2*(BW42*BX42)</f>
        <v>1</v>
      </c>
    </row>
    <row r="43" spans="1:79">
      <c r="A43">
        <v>1260265</v>
      </c>
      <c r="B43">
        <v>2024</v>
      </c>
      <c r="C43" t="s">
        <v>79</v>
      </c>
      <c r="D43" t="s">
        <v>80</v>
      </c>
      <c r="E43" t="s">
        <v>81</v>
      </c>
      <c r="F43" t="s">
        <v>82</v>
      </c>
      <c r="G43" t="s">
        <v>101</v>
      </c>
      <c r="H43">
        <v>100</v>
      </c>
      <c r="I43">
        <v>1</v>
      </c>
      <c r="J43">
        <v>1</v>
      </c>
      <c r="K43">
        <v>1</v>
      </c>
      <c r="L43">
        <v>24800</v>
      </c>
      <c r="M43" t="s">
        <v>102</v>
      </c>
      <c r="N43" t="s">
        <v>103</v>
      </c>
      <c r="O43" t="s">
        <v>197</v>
      </c>
      <c r="Q43" t="s">
        <v>198</v>
      </c>
      <c r="S43">
        <v>80</v>
      </c>
      <c r="X43">
        <v>6213</v>
      </c>
      <c r="AE43" t="s">
        <v>212</v>
      </c>
      <c r="AL43" t="s">
        <v>121</v>
      </c>
      <c r="AM43" t="s">
        <v>91</v>
      </c>
      <c r="AP43" t="s">
        <v>131</v>
      </c>
      <c r="AQ43">
        <v>87</v>
      </c>
      <c r="AR43">
        <v>4.04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R43">
        <v>0</v>
      </c>
      <c r="BS43">
        <v>0</v>
      </c>
      <c r="BT43">
        <v>0</v>
      </c>
      <c r="BU43">
        <v>0</v>
      </c>
      <c r="BV43" s="2">
        <v>1</v>
      </c>
      <c r="BW43" s="3">
        <v>1</v>
      </c>
      <c r="BX43" s="2">
        <v>0.5</v>
      </c>
      <c r="BY43">
        <v>3</v>
      </c>
      <c r="BZ43" s="1">
        <f>BW43*BX43*BY43</f>
        <v>1.5</v>
      </c>
      <c r="CA43">
        <f>2*(BW43*BX43)</f>
        <v>1</v>
      </c>
    </row>
    <row r="44" spans="1:79">
      <c r="A44">
        <v>1272215</v>
      </c>
      <c r="B44">
        <v>2024</v>
      </c>
      <c r="C44" t="s">
        <v>79</v>
      </c>
      <c r="D44" t="s">
        <v>80</v>
      </c>
      <c r="E44" t="s">
        <v>111</v>
      </c>
      <c r="F44" t="s">
        <v>112</v>
      </c>
      <c r="G44" t="s">
        <v>101</v>
      </c>
      <c r="H44">
        <v>100</v>
      </c>
      <c r="I44">
        <v>1</v>
      </c>
      <c r="J44">
        <v>1</v>
      </c>
      <c r="K44">
        <v>1</v>
      </c>
      <c r="L44">
        <v>24800</v>
      </c>
      <c r="M44" t="s">
        <v>102</v>
      </c>
      <c r="N44" t="s">
        <v>103</v>
      </c>
      <c r="O44" t="s">
        <v>197</v>
      </c>
      <c r="Q44" t="s">
        <v>213</v>
      </c>
      <c r="S44">
        <v>80</v>
      </c>
      <c r="X44">
        <v>6213</v>
      </c>
      <c r="AE44" t="s">
        <v>214</v>
      </c>
      <c r="AL44" t="s">
        <v>121</v>
      </c>
      <c r="AM44" t="s">
        <v>91</v>
      </c>
      <c r="AP44" t="s">
        <v>131</v>
      </c>
      <c r="AQ44">
        <v>120</v>
      </c>
      <c r="AR44">
        <v>6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R44">
        <v>0</v>
      </c>
      <c r="BS44">
        <v>0</v>
      </c>
      <c r="BT44">
        <v>0</v>
      </c>
      <c r="BU44">
        <v>0</v>
      </c>
      <c r="BV44">
        <f>COUNTIF(A:A,A44)</f>
        <v>1</v>
      </c>
      <c r="BW44" s="1">
        <f>1/BV44</f>
        <v>1</v>
      </c>
      <c r="BX44">
        <v>0.5</v>
      </c>
      <c r="BY44">
        <v>0.5</v>
      </c>
      <c r="BZ44" s="1">
        <f>BW44*BX44*BY44</f>
        <v>0.25</v>
      </c>
      <c r="CA44">
        <f>2*(BW44*BX44)</f>
        <v>1</v>
      </c>
    </row>
    <row r="45" spans="1:79">
      <c r="A45">
        <v>1283274</v>
      </c>
      <c r="B45">
        <v>2024</v>
      </c>
      <c r="C45" t="s">
        <v>79</v>
      </c>
      <c r="D45" t="s">
        <v>80</v>
      </c>
      <c r="E45" t="s">
        <v>81</v>
      </c>
      <c r="F45" t="s">
        <v>82</v>
      </c>
      <c r="G45" t="s">
        <v>101</v>
      </c>
      <c r="H45">
        <v>100</v>
      </c>
      <c r="I45">
        <v>2</v>
      </c>
      <c r="J45">
        <v>2</v>
      </c>
      <c r="K45">
        <v>1</v>
      </c>
      <c r="L45">
        <v>24800</v>
      </c>
      <c r="M45" t="s">
        <v>102</v>
      </c>
      <c r="N45" t="s">
        <v>103</v>
      </c>
      <c r="O45" t="s">
        <v>197</v>
      </c>
      <c r="Q45" t="s">
        <v>213</v>
      </c>
      <c r="S45">
        <v>80</v>
      </c>
      <c r="X45">
        <v>6213</v>
      </c>
      <c r="AE45" t="s">
        <v>215</v>
      </c>
      <c r="AL45" t="s">
        <v>121</v>
      </c>
      <c r="AM45" t="s">
        <v>91</v>
      </c>
      <c r="AP45" t="s">
        <v>131</v>
      </c>
      <c r="AQ45">
        <v>161</v>
      </c>
      <c r="AR45">
        <v>10.3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R45">
        <v>0</v>
      </c>
      <c r="BS45">
        <v>0</v>
      </c>
      <c r="BT45">
        <v>0</v>
      </c>
      <c r="BU45">
        <v>0</v>
      </c>
      <c r="BV45" s="2">
        <v>1</v>
      </c>
      <c r="BW45" s="3">
        <v>1</v>
      </c>
      <c r="BX45" s="2">
        <v>0.5</v>
      </c>
      <c r="BY45">
        <v>3</v>
      </c>
      <c r="BZ45" s="1">
        <f>BW45*BX45*BY45</f>
        <v>1.5</v>
      </c>
      <c r="CA45">
        <f>2*(BW45*BX45)</f>
        <v>1</v>
      </c>
    </row>
    <row r="46" spans="1:79">
      <c r="A46">
        <v>1148682</v>
      </c>
      <c r="B46">
        <v>2023</v>
      </c>
      <c r="C46" t="s">
        <v>79</v>
      </c>
      <c r="D46" t="s">
        <v>80</v>
      </c>
      <c r="E46" t="s">
        <v>111</v>
      </c>
      <c r="F46" t="s">
        <v>112</v>
      </c>
      <c r="G46" t="s">
        <v>101</v>
      </c>
      <c r="H46">
        <v>100</v>
      </c>
      <c r="I46">
        <v>1</v>
      </c>
      <c r="J46">
        <v>1</v>
      </c>
      <c r="K46">
        <v>1</v>
      </c>
      <c r="L46">
        <v>24800</v>
      </c>
      <c r="M46" t="s">
        <v>102</v>
      </c>
      <c r="N46" t="s">
        <v>103</v>
      </c>
      <c r="O46" t="s">
        <v>216</v>
      </c>
      <c r="Q46" t="s">
        <v>217</v>
      </c>
      <c r="R46" t="s">
        <v>218</v>
      </c>
      <c r="S46">
        <v>80</v>
      </c>
      <c r="X46">
        <v>6213</v>
      </c>
      <c r="AE46" t="s">
        <v>219</v>
      </c>
      <c r="AL46" t="s">
        <v>220</v>
      </c>
      <c r="AM46" t="s">
        <v>91</v>
      </c>
      <c r="AP46" t="s">
        <v>131</v>
      </c>
      <c r="AQ46">
        <v>170</v>
      </c>
      <c r="AR46">
        <v>10.26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R46">
        <v>0</v>
      </c>
      <c r="BS46">
        <v>0</v>
      </c>
      <c r="BT46">
        <v>0</v>
      </c>
      <c r="BU46">
        <v>0</v>
      </c>
      <c r="BV46">
        <f>COUNTIF(A:A,A46)</f>
        <v>1</v>
      </c>
      <c r="BW46" s="1">
        <f>1/BV46</f>
        <v>1</v>
      </c>
      <c r="BX46">
        <v>0.5</v>
      </c>
      <c r="BY46">
        <v>0.5</v>
      </c>
      <c r="BZ46" s="1">
        <f>BW46*BX46*BY46</f>
        <v>0.25</v>
      </c>
      <c r="CA46">
        <f>2*(BW46*BX46)</f>
        <v>1</v>
      </c>
    </row>
    <row r="47" spans="1:79">
      <c r="A47">
        <v>1163158</v>
      </c>
      <c r="B47">
        <v>2024</v>
      </c>
      <c r="C47" t="s">
        <v>79</v>
      </c>
      <c r="D47" t="s">
        <v>80</v>
      </c>
      <c r="E47" t="s">
        <v>81</v>
      </c>
      <c r="F47" t="s">
        <v>82</v>
      </c>
      <c r="G47" t="s">
        <v>101</v>
      </c>
      <c r="H47">
        <v>65</v>
      </c>
      <c r="I47">
        <v>3</v>
      </c>
      <c r="J47">
        <v>2</v>
      </c>
      <c r="K47">
        <v>0</v>
      </c>
      <c r="L47">
        <v>24800</v>
      </c>
      <c r="M47" t="s">
        <v>102</v>
      </c>
      <c r="N47" t="s">
        <v>103</v>
      </c>
      <c r="O47" t="s">
        <v>216</v>
      </c>
      <c r="Q47" t="s">
        <v>221</v>
      </c>
      <c r="S47">
        <v>80</v>
      </c>
      <c r="T47">
        <v>140</v>
      </c>
      <c r="X47">
        <v>6213</v>
      </c>
      <c r="Y47">
        <v>2381</v>
      </c>
      <c r="AE47" t="s">
        <v>222</v>
      </c>
      <c r="AL47" t="s">
        <v>223</v>
      </c>
      <c r="AM47" t="s">
        <v>110</v>
      </c>
      <c r="AP47" t="s">
        <v>100</v>
      </c>
      <c r="AQ47">
        <v>169</v>
      </c>
      <c r="AR47">
        <v>8.5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R47">
        <v>0</v>
      </c>
      <c r="BS47">
        <v>0</v>
      </c>
      <c r="BT47">
        <v>0</v>
      </c>
      <c r="BU47">
        <v>0</v>
      </c>
      <c r="BV47" s="2">
        <v>2</v>
      </c>
      <c r="BW47" s="3">
        <v>0.5</v>
      </c>
      <c r="BX47" s="2">
        <v>0.5</v>
      </c>
      <c r="BY47">
        <v>3</v>
      </c>
      <c r="BZ47" s="1">
        <f>BW47*BX47*BY47</f>
        <v>0.75</v>
      </c>
      <c r="CA47">
        <f>2*(BW47*BX47)</f>
        <v>0.5</v>
      </c>
    </row>
    <row r="48" spans="1:79">
      <c r="A48">
        <v>1181885</v>
      </c>
      <c r="B48">
        <v>2024</v>
      </c>
      <c r="C48" t="s">
        <v>79</v>
      </c>
      <c r="D48" t="s">
        <v>80</v>
      </c>
      <c r="E48" t="s">
        <v>111</v>
      </c>
      <c r="F48" t="s">
        <v>112</v>
      </c>
      <c r="G48" t="s">
        <v>101</v>
      </c>
      <c r="H48">
        <v>50</v>
      </c>
      <c r="I48">
        <v>2</v>
      </c>
      <c r="J48">
        <v>1</v>
      </c>
      <c r="K48">
        <v>1</v>
      </c>
      <c r="L48">
        <v>24800</v>
      </c>
      <c r="M48" t="s">
        <v>102</v>
      </c>
      <c r="N48" t="s">
        <v>103</v>
      </c>
      <c r="O48" t="s">
        <v>216</v>
      </c>
      <c r="Q48" t="s">
        <v>221</v>
      </c>
      <c r="S48">
        <v>100</v>
      </c>
      <c r="T48">
        <v>80</v>
      </c>
      <c r="X48">
        <v>6213</v>
      </c>
      <c r="AE48" t="s">
        <v>224</v>
      </c>
      <c r="AL48" t="s">
        <v>225</v>
      </c>
      <c r="AM48" t="s">
        <v>91</v>
      </c>
      <c r="AN48" t="s">
        <v>91</v>
      </c>
      <c r="AO48" t="s">
        <v>122</v>
      </c>
      <c r="AP48" t="s">
        <v>100</v>
      </c>
      <c r="AQ48">
        <v>167</v>
      </c>
      <c r="AR48">
        <v>6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R48">
        <v>0</v>
      </c>
      <c r="BS48">
        <v>0</v>
      </c>
      <c r="BT48">
        <v>0</v>
      </c>
      <c r="BU48">
        <v>0</v>
      </c>
      <c r="BV48">
        <f>COUNTIF(A:A,A48)</f>
        <v>1</v>
      </c>
      <c r="BW48" s="1">
        <f>1/BV48</f>
        <v>1</v>
      </c>
      <c r="BX48">
        <v>0.5</v>
      </c>
      <c r="BY48">
        <v>0.5</v>
      </c>
      <c r="BZ48" s="1">
        <f>BW48*BX48*BY48</f>
        <v>0.25</v>
      </c>
      <c r="CA48">
        <f>2*(BW48*BX48)</f>
        <v>1</v>
      </c>
    </row>
    <row r="49" spans="1:79">
      <c r="A49">
        <v>1208437</v>
      </c>
      <c r="B49">
        <v>2024</v>
      </c>
      <c r="C49" t="s">
        <v>79</v>
      </c>
      <c r="D49" t="s">
        <v>80</v>
      </c>
      <c r="E49" t="s">
        <v>81</v>
      </c>
      <c r="F49" t="s">
        <v>82</v>
      </c>
      <c r="G49" t="s">
        <v>101</v>
      </c>
      <c r="H49">
        <v>100</v>
      </c>
      <c r="I49">
        <v>2</v>
      </c>
      <c r="J49">
        <v>2</v>
      </c>
      <c r="K49">
        <v>0</v>
      </c>
      <c r="L49">
        <v>24800</v>
      </c>
      <c r="M49" t="s">
        <v>102</v>
      </c>
      <c r="N49" t="s">
        <v>103</v>
      </c>
      <c r="O49" t="s">
        <v>216</v>
      </c>
      <c r="Q49" t="s">
        <v>226</v>
      </c>
      <c r="S49">
        <v>80</v>
      </c>
      <c r="X49">
        <v>6213</v>
      </c>
      <c r="AE49" t="s">
        <v>227</v>
      </c>
      <c r="AL49" t="s">
        <v>228</v>
      </c>
      <c r="AM49" t="s">
        <v>99</v>
      </c>
      <c r="AP49" t="s">
        <v>131</v>
      </c>
      <c r="AQ49">
        <v>164</v>
      </c>
      <c r="AR49">
        <v>9.0299999999999994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R49">
        <v>0</v>
      </c>
      <c r="BS49">
        <v>0</v>
      </c>
      <c r="BT49">
        <v>0</v>
      </c>
      <c r="BU49">
        <v>0</v>
      </c>
      <c r="BV49" s="2">
        <v>1</v>
      </c>
      <c r="BW49" s="3">
        <v>1</v>
      </c>
      <c r="BX49" s="2">
        <v>1</v>
      </c>
      <c r="BY49">
        <v>3</v>
      </c>
      <c r="BZ49" s="1">
        <f>BW49*BX49*BY49</f>
        <v>3</v>
      </c>
      <c r="CA49">
        <f>2*(BW49*BX49)</f>
        <v>2</v>
      </c>
    </row>
    <row r="50" spans="1:79">
      <c r="A50">
        <v>1239465</v>
      </c>
      <c r="B50">
        <v>2024</v>
      </c>
      <c r="C50" t="s">
        <v>79</v>
      </c>
      <c r="D50" t="s">
        <v>80</v>
      </c>
      <c r="E50" t="s">
        <v>81</v>
      </c>
      <c r="F50" t="s">
        <v>82</v>
      </c>
      <c r="G50" t="s">
        <v>101</v>
      </c>
      <c r="H50">
        <v>50</v>
      </c>
      <c r="I50">
        <v>2</v>
      </c>
      <c r="J50">
        <v>1</v>
      </c>
      <c r="K50">
        <v>0</v>
      </c>
      <c r="L50">
        <v>24800</v>
      </c>
      <c r="M50" t="s">
        <v>102</v>
      </c>
      <c r="N50" t="s">
        <v>103</v>
      </c>
      <c r="O50" t="s">
        <v>216</v>
      </c>
      <c r="Q50" t="s">
        <v>221</v>
      </c>
      <c r="S50">
        <v>20</v>
      </c>
      <c r="T50">
        <v>80</v>
      </c>
      <c r="X50">
        <v>7205</v>
      </c>
      <c r="Y50">
        <v>6213</v>
      </c>
      <c r="AE50" t="s">
        <v>229</v>
      </c>
      <c r="AF50" t="s">
        <v>230</v>
      </c>
      <c r="AL50" t="s">
        <v>231</v>
      </c>
      <c r="AM50" t="s">
        <v>91</v>
      </c>
      <c r="AP50" t="s">
        <v>131</v>
      </c>
      <c r="AQ50">
        <v>144</v>
      </c>
      <c r="AR50">
        <v>7.7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1</v>
      </c>
      <c r="BR50">
        <v>0</v>
      </c>
      <c r="BS50">
        <v>0</v>
      </c>
      <c r="BT50">
        <v>0</v>
      </c>
      <c r="BU50">
        <v>0</v>
      </c>
      <c r="BV50" s="2">
        <v>2</v>
      </c>
      <c r="BW50" s="3">
        <v>0.5</v>
      </c>
      <c r="BX50" s="2">
        <v>0.5</v>
      </c>
      <c r="BY50">
        <v>3</v>
      </c>
      <c r="BZ50" s="1">
        <f>BW50*BX50*BY50</f>
        <v>0.75</v>
      </c>
      <c r="CA50">
        <f>2*(BW50*BX50)</f>
        <v>0.5</v>
      </c>
    </row>
    <row r="51" spans="1:79">
      <c r="A51">
        <v>1240927</v>
      </c>
      <c r="B51">
        <v>2024</v>
      </c>
      <c r="C51" t="s">
        <v>79</v>
      </c>
      <c r="D51" t="s">
        <v>80</v>
      </c>
      <c r="E51" t="s">
        <v>166</v>
      </c>
      <c r="F51" t="s">
        <v>82</v>
      </c>
      <c r="G51" t="s">
        <v>101</v>
      </c>
      <c r="H51">
        <v>11</v>
      </c>
      <c r="I51">
        <v>9</v>
      </c>
      <c r="J51">
        <v>1</v>
      </c>
      <c r="K51">
        <v>1</v>
      </c>
      <c r="L51">
        <v>24800</v>
      </c>
      <c r="M51" t="s">
        <v>102</v>
      </c>
      <c r="N51" t="s">
        <v>103</v>
      </c>
      <c r="O51" t="s">
        <v>216</v>
      </c>
      <c r="Q51" t="s">
        <v>217</v>
      </c>
      <c r="R51" t="s">
        <v>218</v>
      </c>
      <c r="S51">
        <v>80</v>
      </c>
      <c r="X51">
        <v>6213</v>
      </c>
      <c r="AE51" t="s">
        <v>232</v>
      </c>
      <c r="AL51" t="s">
        <v>233</v>
      </c>
      <c r="AM51" t="s">
        <v>234</v>
      </c>
      <c r="AP51" t="s">
        <v>100</v>
      </c>
      <c r="AQ51">
        <v>169</v>
      </c>
      <c r="AR51">
        <v>8.4499999999999993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R51">
        <v>0</v>
      </c>
      <c r="BS51">
        <v>0</v>
      </c>
      <c r="BT51">
        <v>0</v>
      </c>
      <c r="BU51">
        <v>0</v>
      </c>
      <c r="BV51" s="2">
        <v>2</v>
      </c>
      <c r="BW51" s="3">
        <v>0.5</v>
      </c>
      <c r="BX51" s="2">
        <v>0.5</v>
      </c>
      <c r="BY51">
        <f>(IF(A51="monografia",3,IF(A51="zborník - vedecký",0.5,1)))</f>
        <v>1</v>
      </c>
      <c r="BZ51" s="1">
        <f>BW51*BX51*BY51</f>
        <v>0.25</v>
      </c>
      <c r="CA51">
        <f>2*(BW51*BX51)</f>
        <v>0.5</v>
      </c>
    </row>
    <row r="52" spans="1:79">
      <c r="A52">
        <v>1240927</v>
      </c>
      <c r="B52">
        <v>2024</v>
      </c>
      <c r="C52" t="s">
        <v>79</v>
      </c>
      <c r="D52" t="s">
        <v>80</v>
      </c>
      <c r="E52" t="s">
        <v>166</v>
      </c>
      <c r="F52" t="s">
        <v>82</v>
      </c>
      <c r="G52" t="s">
        <v>101</v>
      </c>
      <c r="H52">
        <v>11</v>
      </c>
      <c r="I52">
        <v>9</v>
      </c>
      <c r="J52">
        <v>1</v>
      </c>
      <c r="K52">
        <v>1</v>
      </c>
      <c r="L52">
        <v>24800</v>
      </c>
      <c r="M52" t="s">
        <v>102</v>
      </c>
      <c r="N52" t="s">
        <v>103</v>
      </c>
      <c r="O52" t="s">
        <v>216</v>
      </c>
      <c r="Q52" t="s">
        <v>221</v>
      </c>
      <c r="S52">
        <v>80</v>
      </c>
      <c r="X52">
        <v>6213</v>
      </c>
      <c r="AE52" t="s">
        <v>232</v>
      </c>
      <c r="AL52" t="s">
        <v>233</v>
      </c>
      <c r="AM52" t="s">
        <v>234</v>
      </c>
      <c r="AP52" t="s">
        <v>100</v>
      </c>
      <c r="AQ52">
        <v>169</v>
      </c>
      <c r="AR52">
        <v>8.4499999999999993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R52">
        <v>0</v>
      </c>
      <c r="BS52">
        <v>0</v>
      </c>
      <c r="BT52">
        <v>0</v>
      </c>
      <c r="BU52">
        <v>0</v>
      </c>
      <c r="BV52" s="2">
        <v>2</v>
      </c>
      <c r="BW52" s="3">
        <v>0.5</v>
      </c>
      <c r="BX52" s="2">
        <v>0.5</v>
      </c>
      <c r="BY52">
        <f>(IF(A52="monografia",3,IF(A52="zborník - vedecký",0.5,1)))</f>
        <v>1</v>
      </c>
      <c r="BZ52" s="1">
        <f>BW52*BX52*BY52</f>
        <v>0.25</v>
      </c>
      <c r="CA52">
        <f>2*(BW52*BX52)</f>
        <v>0.5</v>
      </c>
    </row>
    <row r="53" spans="1:79">
      <c r="A53">
        <v>1241450</v>
      </c>
      <c r="B53">
        <v>2024</v>
      </c>
      <c r="C53" t="s">
        <v>79</v>
      </c>
      <c r="D53" t="s">
        <v>80</v>
      </c>
      <c r="E53" t="s">
        <v>111</v>
      </c>
      <c r="F53" t="s">
        <v>112</v>
      </c>
      <c r="G53" t="s">
        <v>101</v>
      </c>
      <c r="H53">
        <v>100</v>
      </c>
      <c r="I53">
        <v>1</v>
      </c>
      <c r="J53">
        <v>1</v>
      </c>
      <c r="K53">
        <v>1</v>
      </c>
      <c r="L53">
        <v>24800</v>
      </c>
      <c r="M53" t="s">
        <v>102</v>
      </c>
      <c r="N53" t="s">
        <v>103</v>
      </c>
      <c r="O53" t="s">
        <v>216</v>
      </c>
      <c r="Q53" t="s">
        <v>217</v>
      </c>
      <c r="R53" t="s">
        <v>218</v>
      </c>
      <c r="S53">
        <v>80</v>
      </c>
      <c r="X53">
        <v>6213</v>
      </c>
      <c r="AE53" t="s">
        <v>235</v>
      </c>
      <c r="AL53" t="s">
        <v>236</v>
      </c>
      <c r="AM53" t="s">
        <v>99</v>
      </c>
      <c r="AP53" t="s">
        <v>131</v>
      </c>
      <c r="AQ53">
        <v>164</v>
      </c>
      <c r="AR53">
        <v>9.5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R53">
        <v>0</v>
      </c>
      <c r="BS53">
        <v>0</v>
      </c>
      <c r="BT53">
        <v>0</v>
      </c>
      <c r="BU53">
        <v>0</v>
      </c>
      <c r="BV53">
        <f>COUNTIF(A:A,A53)</f>
        <v>1</v>
      </c>
      <c r="BW53" s="1">
        <f>1/BV53</f>
        <v>1</v>
      </c>
      <c r="BX53">
        <v>0.5</v>
      </c>
      <c r="BY53">
        <v>0.5</v>
      </c>
      <c r="BZ53" s="1">
        <f>BW53*BX53*BY53</f>
        <v>0.25</v>
      </c>
      <c r="CA53">
        <f>2*(BW53*BX53)</f>
        <v>1</v>
      </c>
    </row>
    <row r="54" spans="1:79">
      <c r="A54">
        <v>1241751</v>
      </c>
      <c r="B54">
        <v>2024</v>
      </c>
      <c r="C54" t="s">
        <v>79</v>
      </c>
      <c r="D54" t="s">
        <v>80</v>
      </c>
      <c r="E54" t="s">
        <v>81</v>
      </c>
      <c r="F54" t="s">
        <v>82</v>
      </c>
      <c r="G54" t="s">
        <v>101</v>
      </c>
      <c r="H54">
        <v>100</v>
      </c>
      <c r="I54">
        <v>1</v>
      </c>
      <c r="J54">
        <v>1</v>
      </c>
      <c r="K54">
        <v>1</v>
      </c>
      <c r="L54">
        <v>24800</v>
      </c>
      <c r="M54" t="s">
        <v>102</v>
      </c>
      <c r="N54" t="s">
        <v>103</v>
      </c>
      <c r="O54" t="s">
        <v>216</v>
      </c>
      <c r="Q54" t="s">
        <v>221</v>
      </c>
      <c r="S54">
        <v>80</v>
      </c>
      <c r="X54">
        <v>6213</v>
      </c>
      <c r="AE54" t="s">
        <v>237</v>
      </c>
      <c r="AL54" t="s">
        <v>121</v>
      </c>
      <c r="AM54" t="s">
        <v>91</v>
      </c>
      <c r="AP54" t="s">
        <v>131</v>
      </c>
      <c r="AQ54">
        <v>77</v>
      </c>
      <c r="AR54">
        <v>4.84</v>
      </c>
      <c r="AS54">
        <v>0</v>
      </c>
      <c r="AT54">
        <v>0</v>
      </c>
      <c r="AU54">
        <v>1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R54">
        <v>0</v>
      </c>
      <c r="BS54">
        <v>0</v>
      </c>
      <c r="BT54">
        <v>0</v>
      </c>
      <c r="BU54">
        <v>0</v>
      </c>
      <c r="BV54" s="2">
        <v>1</v>
      </c>
      <c r="BW54" s="3">
        <v>1</v>
      </c>
      <c r="BX54" s="2">
        <v>0.5</v>
      </c>
      <c r="BY54">
        <v>3</v>
      </c>
      <c r="BZ54" s="1">
        <f>BW54*BX54*BY54</f>
        <v>1.5</v>
      </c>
      <c r="CA54">
        <f>2*(BW54*BX54)</f>
        <v>1</v>
      </c>
    </row>
    <row r="55" spans="1:79">
      <c r="A55">
        <v>1279384</v>
      </c>
      <c r="B55">
        <v>2024</v>
      </c>
      <c r="C55" t="s">
        <v>79</v>
      </c>
      <c r="D55" t="s">
        <v>80</v>
      </c>
      <c r="E55" t="s">
        <v>111</v>
      </c>
      <c r="F55" t="s">
        <v>112</v>
      </c>
      <c r="G55" t="s">
        <v>101</v>
      </c>
      <c r="H55">
        <v>100</v>
      </c>
      <c r="I55">
        <v>1</v>
      </c>
      <c r="J55">
        <v>1</v>
      </c>
      <c r="K55">
        <v>1</v>
      </c>
      <c r="L55">
        <v>24800</v>
      </c>
      <c r="M55" t="s">
        <v>102</v>
      </c>
      <c r="N55" t="s">
        <v>103</v>
      </c>
      <c r="O55" t="s">
        <v>216</v>
      </c>
      <c r="Q55" t="s">
        <v>221</v>
      </c>
      <c r="S55">
        <v>80</v>
      </c>
      <c r="X55">
        <v>6213</v>
      </c>
      <c r="AE55" t="s">
        <v>238</v>
      </c>
      <c r="AL55" t="s">
        <v>239</v>
      </c>
      <c r="AM55" t="s">
        <v>91</v>
      </c>
      <c r="AP55" t="s">
        <v>100</v>
      </c>
      <c r="AQ55">
        <v>123</v>
      </c>
      <c r="AR55">
        <v>9.4499999999999993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R55">
        <v>0</v>
      </c>
      <c r="BS55">
        <v>0</v>
      </c>
      <c r="BT55">
        <v>0</v>
      </c>
      <c r="BU55">
        <v>0</v>
      </c>
      <c r="BV55">
        <f>COUNTIF(A:A,A55)</f>
        <v>1</v>
      </c>
      <c r="BW55" s="1">
        <f>1/BV55</f>
        <v>1</v>
      </c>
      <c r="BX55">
        <v>0.5</v>
      </c>
      <c r="BY55">
        <v>0.5</v>
      </c>
      <c r="BZ55" s="1">
        <f>BW55*BX55*BY55</f>
        <v>0.25</v>
      </c>
      <c r="CA55">
        <f>2*(BW55*BX55)</f>
        <v>1</v>
      </c>
    </row>
    <row r="56" spans="1:79">
      <c r="A56">
        <v>1280510</v>
      </c>
      <c r="B56">
        <v>2024</v>
      </c>
      <c r="C56" t="s">
        <v>79</v>
      </c>
      <c r="D56" t="s">
        <v>80</v>
      </c>
      <c r="E56" t="s">
        <v>81</v>
      </c>
      <c r="F56" t="s">
        <v>82</v>
      </c>
      <c r="G56" t="s">
        <v>101</v>
      </c>
      <c r="H56">
        <v>100</v>
      </c>
      <c r="I56">
        <v>2</v>
      </c>
      <c r="J56">
        <v>2</v>
      </c>
      <c r="K56">
        <v>1</v>
      </c>
      <c r="L56">
        <v>24800</v>
      </c>
      <c r="M56" t="s">
        <v>102</v>
      </c>
      <c r="N56" t="s">
        <v>103</v>
      </c>
      <c r="O56" t="s">
        <v>216</v>
      </c>
      <c r="Q56" t="s">
        <v>221</v>
      </c>
      <c r="S56">
        <v>80</v>
      </c>
      <c r="X56">
        <v>6213</v>
      </c>
      <c r="AE56" t="s">
        <v>240</v>
      </c>
      <c r="AL56" t="s">
        <v>239</v>
      </c>
      <c r="AM56" t="s">
        <v>91</v>
      </c>
      <c r="AP56" t="s">
        <v>100</v>
      </c>
      <c r="AQ56">
        <v>84</v>
      </c>
      <c r="AR56">
        <v>6.89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R56">
        <v>0</v>
      </c>
      <c r="BS56">
        <v>0</v>
      </c>
      <c r="BT56">
        <v>0</v>
      </c>
      <c r="BU56">
        <v>0</v>
      </c>
      <c r="BV56" s="2">
        <v>1</v>
      </c>
      <c r="BW56" s="3">
        <v>1</v>
      </c>
      <c r="BX56" s="2">
        <v>0.5</v>
      </c>
      <c r="BY56">
        <v>3</v>
      </c>
      <c r="BZ56" s="1">
        <f>BW56*BX56*BY56</f>
        <v>1.5</v>
      </c>
      <c r="CA56">
        <f>2*(BW56*BX56)</f>
        <v>1</v>
      </c>
    </row>
    <row r="57" spans="1:79">
      <c r="A57">
        <v>1280798</v>
      </c>
      <c r="B57">
        <v>2024</v>
      </c>
      <c r="C57" t="s">
        <v>79</v>
      </c>
      <c r="D57" t="s">
        <v>80</v>
      </c>
      <c r="E57" t="s">
        <v>81</v>
      </c>
      <c r="F57" t="s">
        <v>82</v>
      </c>
      <c r="G57" t="s">
        <v>101</v>
      </c>
      <c r="H57">
        <v>100</v>
      </c>
      <c r="I57">
        <v>3</v>
      </c>
      <c r="J57">
        <v>3</v>
      </c>
      <c r="K57">
        <v>0</v>
      </c>
      <c r="L57">
        <v>24800</v>
      </c>
      <c r="M57" t="s">
        <v>102</v>
      </c>
      <c r="N57" t="s">
        <v>103</v>
      </c>
      <c r="O57" t="s">
        <v>216</v>
      </c>
      <c r="Q57" t="s">
        <v>226</v>
      </c>
      <c r="S57">
        <v>80</v>
      </c>
      <c r="X57">
        <v>6213</v>
      </c>
      <c r="AE57" t="s">
        <v>241</v>
      </c>
      <c r="AL57" t="s">
        <v>121</v>
      </c>
      <c r="AM57" t="s">
        <v>91</v>
      </c>
      <c r="AP57" t="s">
        <v>131</v>
      </c>
      <c r="AQ57">
        <v>119</v>
      </c>
      <c r="AR57">
        <v>8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R57">
        <v>0</v>
      </c>
      <c r="BS57">
        <v>0</v>
      </c>
      <c r="BT57">
        <v>0</v>
      </c>
      <c r="BU57">
        <v>0</v>
      </c>
      <c r="BV57" s="2">
        <v>1</v>
      </c>
      <c r="BW57" s="3">
        <v>1</v>
      </c>
      <c r="BX57" s="2">
        <v>0.5</v>
      </c>
      <c r="BY57">
        <v>3</v>
      </c>
      <c r="BZ57" s="1">
        <f>BW57*BX57*BY57</f>
        <v>1.5</v>
      </c>
      <c r="CA57">
        <f>2*(BW57*BX57)</f>
        <v>1</v>
      </c>
    </row>
    <row r="58" spans="1:79">
      <c r="A58">
        <v>1282774</v>
      </c>
      <c r="B58">
        <v>2024</v>
      </c>
      <c r="C58" t="s">
        <v>79</v>
      </c>
      <c r="D58" t="s">
        <v>80</v>
      </c>
      <c r="E58" t="s">
        <v>111</v>
      </c>
      <c r="F58" t="s">
        <v>112</v>
      </c>
      <c r="G58" t="s">
        <v>101</v>
      </c>
      <c r="H58">
        <v>100</v>
      </c>
      <c r="I58">
        <v>2</v>
      </c>
      <c r="J58">
        <v>2</v>
      </c>
      <c r="K58">
        <v>1</v>
      </c>
      <c r="L58">
        <v>24800</v>
      </c>
      <c r="M58" t="s">
        <v>102</v>
      </c>
      <c r="N58" t="s">
        <v>103</v>
      </c>
      <c r="O58" t="s">
        <v>216</v>
      </c>
      <c r="Q58" t="s">
        <v>221</v>
      </c>
      <c r="S58">
        <v>80</v>
      </c>
      <c r="X58">
        <v>6213</v>
      </c>
      <c r="AE58" t="s">
        <v>242</v>
      </c>
      <c r="AL58" t="s">
        <v>121</v>
      </c>
      <c r="AM58" t="s">
        <v>91</v>
      </c>
      <c r="AP58" t="s">
        <v>131</v>
      </c>
      <c r="AQ58">
        <v>97</v>
      </c>
      <c r="AR58">
        <v>7.43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R58">
        <v>0</v>
      </c>
      <c r="BS58">
        <v>0</v>
      </c>
      <c r="BT58">
        <v>0</v>
      </c>
      <c r="BU58">
        <v>0</v>
      </c>
      <c r="BV58">
        <f>COUNTIF(A:A,A58)</f>
        <v>1</v>
      </c>
      <c r="BW58" s="1">
        <f>1/BV58</f>
        <v>1</v>
      </c>
      <c r="BX58">
        <v>0.5</v>
      </c>
      <c r="BY58">
        <v>0.5</v>
      </c>
      <c r="BZ58" s="1">
        <f>BW58*BX58*BY58</f>
        <v>0.25</v>
      </c>
      <c r="CA58">
        <f>2*(BW58*BX58)</f>
        <v>1</v>
      </c>
    </row>
    <row r="59" spans="1:79">
      <c r="A59">
        <v>1286224</v>
      </c>
      <c r="B59">
        <v>2024</v>
      </c>
      <c r="C59" t="s">
        <v>79</v>
      </c>
      <c r="D59" t="s">
        <v>80</v>
      </c>
      <c r="E59" t="s">
        <v>81</v>
      </c>
      <c r="F59" t="s">
        <v>82</v>
      </c>
      <c r="G59" t="s">
        <v>101</v>
      </c>
      <c r="H59">
        <v>100</v>
      </c>
      <c r="I59">
        <v>1</v>
      </c>
      <c r="J59">
        <v>1</v>
      </c>
      <c r="K59">
        <v>1</v>
      </c>
      <c r="L59">
        <v>24800</v>
      </c>
      <c r="M59" t="s">
        <v>102</v>
      </c>
      <c r="N59" t="s">
        <v>103</v>
      </c>
      <c r="O59" t="s">
        <v>216</v>
      </c>
      <c r="Q59" t="s">
        <v>243</v>
      </c>
      <c r="S59">
        <v>70</v>
      </c>
      <c r="X59">
        <v>6835</v>
      </c>
      <c r="AE59" t="s">
        <v>244</v>
      </c>
      <c r="AF59" t="s">
        <v>245</v>
      </c>
      <c r="AL59" t="s">
        <v>246</v>
      </c>
      <c r="AM59" t="s">
        <v>91</v>
      </c>
      <c r="AP59" t="s">
        <v>131</v>
      </c>
      <c r="AQ59">
        <v>100</v>
      </c>
      <c r="AR59">
        <v>6.88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R59">
        <v>0</v>
      </c>
      <c r="BS59">
        <v>0</v>
      </c>
      <c r="BT59">
        <v>0</v>
      </c>
      <c r="BU59">
        <v>0</v>
      </c>
      <c r="BV59" s="2">
        <v>1</v>
      </c>
      <c r="BW59" s="3">
        <v>1</v>
      </c>
      <c r="BX59" s="2">
        <v>4</v>
      </c>
      <c r="BY59">
        <v>3</v>
      </c>
      <c r="BZ59" s="1">
        <f>BW59*BX59*BY59</f>
        <v>12</v>
      </c>
      <c r="CA59">
        <f>2*(BW59*BX59)</f>
        <v>8</v>
      </c>
    </row>
    <row r="60" spans="1:79">
      <c r="A60">
        <v>1289899</v>
      </c>
      <c r="B60">
        <v>2024</v>
      </c>
      <c r="C60" t="s">
        <v>79</v>
      </c>
      <c r="D60" t="s">
        <v>80</v>
      </c>
      <c r="E60" t="s">
        <v>111</v>
      </c>
      <c r="F60" t="s">
        <v>112</v>
      </c>
      <c r="G60" t="s">
        <v>101</v>
      </c>
      <c r="H60">
        <v>100</v>
      </c>
      <c r="I60">
        <v>1</v>
      </c>
      <c r="J60">
        <v>1</v>
      </c>
      <c r="K60">
        <v>0</v>
      </c>
      <c r="L60">
        <v>24800</v>
      </c>
      <c r="M60" t="s">
        <v>102</v>
      </c>
      <c r="N60" t="s">
        <v>103</v>
      </c>
      <c r="O60" t="s">
        <v>216</v>
      </c>
      <c r="Q60" t="s">
        <v>221</v>
      </c>
      <c r="S60">
        <v>80</v>
      </c>
      <c r="X60">
        <v>6213</v>
      </c>
      <c r="AE60" t="s">
        <v>247</v>
      </c>
      <c r="AL60" t="s">
        <v>121</v>
      </c>
      <c r="AM60" t="s">
        <v>91</v>
      </c>
      <c r="AP60" t="s">
        <v>100</v>
      </c>
      <c r="AQ60">
        <v>135</v>
      </c>
      <c r="AR60">
        <v>9.15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R60">
        <v>0</v>
      </c>
      <c r="BS60">
        <v>0</v>
      </c>
      <c r="BT60">
        <v>0</v>
      </c>
      <c r="BU60">
        <v>0</v>
      </c>
      <c r="BV60">
        <f>COUNTIF(A:A,A60)</f>
        <v>1</v>
      </c>
      <c r="BW60" s="1">
        <f>1/BV60</f>
        <v>1</v>
      </c>
      <c r="BX60">
        <v>0.5</v>
      </c>
      <c r="BY60">
        <v>0.5</v>
      </c>
      <c r="BZ60" s="1">
        <f>BW60*BX60*BY60</f>
        <v>0.25</v>
      </c>
      <c r="CA60">
        <f>2*(BW60*BX60)</f>
        <v>1</v>
      </c>
    </row>
    <row r="61" spans="1:79">
      <c r="A61">
        <v>1163099</v>
      </c>
      <c r="B61">
        <v>2024</v>
      </c>
      <c r="C61" t="s">
        <v>79</v>
      </c>
      <c r="D61" t="s">
        <v>80</v>
      </c>
      <c r="E61" t="s">
        <v>81</v>
      </c>
      <c r="F61" t="s">
        <v>82</v>
      </c>
      <c r="G61" t="s">
        <v>101</v>
      </c>
      <c r="H61">
        <v>34</v>
      </c>
      <c r="I61">
        <v>3</v>
      </c>
      <c r="J61">
        <v>1</v>
      </c>
      <c r="K61">
        <v>1</v>
      </c>
      <c r="L61">
        <v>24800</v>
      </c>
      <c r="M61" t="s">
        <v>102</v>
      </c>
      <c r="N61" t="s">
        <v>103</v>
      </c>
      <c r="O61" t="s">
        <v>248</v>
      </c>
      <c r="Q61" t="s">
        <v>249</v>
      </c>
      <c r="R61" t="s">
        <v>250</v>
      </c>
      <c r="S61">
        <v>80</v>
      </c>
      <c r="X61">
        <v>6213</v>
      </c>
      <c r="AE61" t="s">
        <v>251</v>
      </c>
      <c r="AL61" t="s">
        <v>223</v>
      </c>
      <c r="AM61" t="s">
        <v>110</v>
      </c>
      <c r="AP61" t="s">
        <v>100</v>
      </c>
      <c r="AQ61">
        <v>232</v>
      </c>
      <c r="AR61">
        <v>12.37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R61">
        <v>0</v>
      </c>
      <c r="BS61">
        <v>0</v>
      </c>
      <c r="BT61">
        <v>0</v>
      </c>
      <c r="BU61">
        <v>0</v>
      </c>
      <c r="BV61" s="2">
        <v>2</v>
      </c>
      <c r="BW61" s="3">
        <v>0.5</v>
      </c>
      <c r="BX61" s="2">
        <v>0.5</v>
      </c>
      <c r="BY61">
        <v>3</v>
      </c>
      <c r="BZ61" s="1">
        <f>BW61*BX61*BY61</f>
        <v>0.75</v>
      </c>
      <c r="CA61">
        <f>2*(BW61*BX61)</f>
        <v>0.5</v>
      </c>
    </row>
    <row r="62" spans="1:79">
      <c r="A62">
        <v>1165764</v>
      </c>
      <c r="B62">
        <v>2024</v>
      </c>
      <c r="C62" t="s">
        <v>79</v>
      </c>
      <c r="D62" t="s">
        <v>80</v>
      </c>
      <c r="E62" t="s">
        <v>81</v>
      </c>
      <c r="F62" t="s">
        <v>82</v>
      </c>
      <c r="G62" t="s">
        <v>101</v>
      </c>
      <c r="H62">
        <v>50</v>
      </c>
      <c r="I62">
        <v>2</v>
      </c>
      <c r="J62">
        <v>1</v>
      </c>
      <c r="K62">
        <v>1</v>
      </c>
      <c r="L62">
        <v>24800</v>
      </c>
      <c r="M62" t="s">
        <v>102</v>
      </c>
      <c r="N62" t="s">
        <v>103</v>
      </c>
      <c r="O62" t="s">
        <v>248</v>
      </c>
      <c r="Q62" t="s">
        <v>175</v>
      </c>
      <c r="S62">
        <v>80</v>
      </c>
      <c r="X62">
        <v>6213</v>
      </c>
      <c r="AE62" t="s">
        <v>252</v>
      </c>
      <c r="AL62" t="s">
        <v>253</v>
      </c>
      <c r="AM62" t="s">
        <v>99</v>
      </c>
      <c r="AP62" t="s">
        <v>100</v>
      </c>
      <c r="AQ62">
        <v>85</v>
      </c>
      <c r="AR62">
        <v>6</v>
      </c>
      <c r="AS62">
        <v>0</v>
      </c>
      <c r="AT62">
        <v>0</v>
      </c>
      <c r="AU62">
        <v>1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R62">
        <v>0</v>
      </c>
      <c r="BS62">
        <v>0</v>
      </c>
      <c r="BT62">
        <v>0</v>
      </c>
      <c r="BU62">
        <v>0</v>
      </c>
      <c r="BV62" s="2">
        <v>1</v>
      </c>
      <c r="BW62" s="3">
        <v>1</v>
      </c>
      <c r="BX62" s="2">
        <v>0.5</v>
      </c>
      <c r="BY62">
        <v>3</v>
      </c>
      <c r="BZ62" s="1">
        <f>BW62*BX62*BY62</f>
        <v>1.5</v>
      </c>
      <c r="CA62">
        <f>2*(BW62*BX62)</f>
        <v>1</v>
      </c>
    </row>
    <row r="63" spans="1:79">
      <c r="A63">
        <v>1250848</v>
      </c>
      <c r="B63">
        <v>2024</v>
      </c>
      <c r="C63" t="s">
        <v>79</v>
      </c>
      <c r="D63" t="s">
        <v>80</v>
      </c>
      <c r="E63" t="s">
        <v>111</v>
      </c>
      <c r="F63" t="s">
        <v>112</v>
      </c>
      <c r="G63" t="s">
        <v>101</v>
      </c>
      <c r="H63">
        <v>33</v>
      </c>
      <c r="I63">
        <v>3</v>
      </c>
      <c r="J63">
        <v>1</v>
      </c>
      <c r="K63">
        <v>1</v>
      </c>
      <c r="L63">
        <v>24800</v>
      </c>
      <c r="M63" t="s">
        <v>102</v>
      </c>
      <c r="N63" t="s">
        <v>103</v>
      </c>
      <c r="O63" t="s">
        <v>248</v>
      </c>
      <c r="Q63" t="s">
        <v>254</v>
      </c>
      <c r="S63">
        <v>80</v>
      </c>
      <c r="X63">
        <v>6213</v>
      </c>
      <c r="AE63" t="s">
        <v>255</v>
      </c>
      <c r="AL63" t="s">
        <v>121</v>
      </c>
      <c r="AM63" t="s">
        <v>91</v>
      </c>
      <c r="AN63" t="s">
        <v>91</v>
      </c>
      <c r="AO63" t="s">
        <v>122</v>
      </c>
      <c r="AP63" t="s">
        <v>100</v>
      </c>
      <c r="AQ63">
        <v>288</v>
      </c>
      <c r="AR63">
        <v>14.4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R63">
        <v>0</v>
      </c>
      <c r="BS63">
        <v>0</v>
      </c>
      <c r="BT63">
        <v>0</v>
      </c>
      <c r="BU63">
        <v>0</v>
      </c>
      <c r="BV63">
        <f>COUNTIF(A:A,A63)</f>
        <v>2</v>
      </c>
      <c r="BW63" s="1">
        <f>1/BV63</f>
        <v>0.5</v>
      </c>
      <c r="BX63">
        <v>0.5</v>
      </c>
      <c r="BY63">
        <v>0.5</v>
      </c>
      <c r="BZ63" s="1">
        <f>BW63*BX63*BY63</f>
        <v>0.125</v>
      </c>
      <c r="CA63">
        <f>2*(BW63*BX63)</f>
        <v>0.5</v>
      </c>
    </row>
    <row r="64" spans="1:79">
      <c r="A64">
        <v>1250848</v>
      </c>
      <c r="B64">
        <v>2024</v>
      </c>
      <c r="C64" t="s">
        <v>79</v>
      </c>
      <c r="D64" t="s">
        <v>80</v>
      </c>
      <c r="E64" t="s">
        <v>111</v>
      </c>
      <c r="F64" t="s">
        <v>112</v>
      </c>
      <c r="G64" t="s">
        <v>101</v>
      </c>
      <c r="H64">
        <v>34</v>
      </c>
      <c r="I64">
        <v>3</v>
      </c>
      <c r="J64">
        <v>1</v>
      </c>
      <c r="K64">
        <v>1</v>
      </c>
      <c r="L64">
        <v>24800</v>
      </c>
      <c r="M64" t="s">
        <v>102</v>
      </c>
      <c r="N64" t="s">
        <v>103</v>
      </c>
      <c r="O64" t="s">
        <v>248</v>
      </c>
      <c r="Q64" t="s">
        <v>249</v>
      </c>
      <c r="R64" t="s">
        <v>250</v>
      </c>
      <c r="S64">
        <v>80</v>
      </c>
      <c r="X64">
        <v>6213</v>
      </c>
      <c r="AE64" t="s">
        <v>255</v>
      </c>
      <c r="AL64" t="s">
        <v>121</v>
      </c>
      <c r="AM64" t="s">
        <v>91</v>
      </c>
      <c r="AN64" t="s">
        <v>91</v>
      </c>
      <c r="AO64" t="s">
        <v>122</v>
      </c>
      <c r="AP64" t="s">
        <v>100</v>
      </c>
      <c r="AQ64">
        <v>288</v>
      </c>
      <c r="AR64">
        <v>14.4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R64">
        <v>0</v>
      </c>
      <c r="BS64">
        <v>0</v>
      </c>
      <c r="BT64">
        <v>0</v>
      </c>
      <c r="BU64">
        <v>0</v>
      </c>
      <c r="BV64">
        <f>COUNTIF(A:A,A64)</f>
        <v>2</v>
      </c>
      <c r="BW64" s="1">
        <f>1/BV64</f>
        <v>0.5</v>
      </c>
      <c r="BX64">
        <v>0.5</v>
      </c>
      <c r="BY64">
        <v>0.5</v>
      </c>
      <c r="BZ64" s="1">
        <f>BW64*BX64*BY64</f>
        <v>0.125</v>
      </c>
      <c r="CA64">
        <f>2*(BW64*BX64)</f>
        <v>0.5</v>
      </c>
    </row>
    <row r="65" spans="1:79">
      <c r="A65">
        <v>1270511</v>
      </c>
      <c r="B65">
        <v>2024</v>
      </c>
      <c r="C65" t="s">
        <v>79</v>
      </c>
      <c r="D65" t="s">
        <v>80</v>
      </c>
      <c r="E65" t="s">
        <v>111</v>
      </c>
      <c r="F65" t="s">
        <v>112</v>
      </c>
      <c r="G65" t="s">
        <v>101</v>
      </c>
      <c r="H65">
        <v>100</v>
      </c>
      <c r="I65">
        <v>3</v>
      </c>
      <c r="J65">
        <v>3</v>
      </c>
      <c r="K65">
        <v>1</v>
      </c>
      <c r="L65">
        <v>24800</v>
      </c>
      <c r="M65" t="s">
        <v>102</v>
      </c>
      <c r="N65" t="s">
        <v>103</v>
      </c>
      <c r="O65" t="s">
        <v>248</v>
      </c>
      <c r="Q65" t="s">
        <v>256</v>
      </c>
      <c r="S65">
        <v>80</v>
      </c>
      <c r="X65">
        <v>6213</v>
      </c>
      <c r="AE65" t="s">
        <v>257</v>
      </c>
      <c r="AL65" t="s">
        <v>256</v>
      </c>
      <c r="AM65" t="s">
        <v>91</v>
      </c>
      <c r="AN65" t="s">
        <v>91</v>
      </c>
      <c r="AO65" t="s">
        <v>122</v>
      </c>
      <c r="AP65" t="s">
        <v>131</v>
      </c>
      <c r="AQ65">
        <v>127</v>
      </c>
      <c r="AR65">
        <v>6.35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R65">
        <v>0</v>
      </c>
      <c r="BS65">
        <v>0</v>
      </c>
      <c r="BT65">
        <v>0</v>
      </c>
      <c r="BU65">
        <v>0</v>
      </c>
      <c r="BV65">
        <f>COUNTIF(A:A,A65)</f>
        <v>1</v>
      </c>
      <c r="BW65" s="1">
        <f>1/BV65</f>
        <v>1</v>
      </c>
      <c r="BX65">
        <v>0.5</v>
      </c>
      <c r="BY65">
        <v>0.5</v>
      </c>
      <c r="BZ65" s="1">
        <f>BW65*BX65*BY65</f>
        <v>0.25</v>
      </c>
      <c r="CA65">
        <f>2*(BW65*BX65)</f>
        <v>1</v>
      </c>
    </row>
    <row r="66" spans="1:79">
      <c r="A66">
        <v>1270544</v>
      </c>
      <c r="B66">
        <v>2024</v>
      </c>
      <c r="C66" t="s">
        <v>79</v>
      </c>
      <c r="D66" t="s">
        <v>80</v>
      </c>
      <c r="E66" t="s">
        <v>111</v>
      </c>
      <c r="F66" t="s">
        <v>112</v>
      </c>
      <c r="G66" t="s">
        <v>101</v>
      </c>
      <c r="H66">
        <v>100</v>
      </c>
      <c r="I66">
        <v>2</v>
      </c>
      <c r="J66">
        <v>2</v>
      </c>
      <c r="K66">
        <v>1</v>
      </c>
      <c r="L66">
        <v>24800</v>
      </c>
      <c r="M66" t="s">
        <v>102</v>
      </c>
      <c r="N66" t="s">
        <v>103</v>
      </c>
      <c r="O66" t="s">
        <v>248</v>
      </c>
      <c r="Q66" t="s">
        <v>258</v>
      </c>
      <c r="S66">
        <v>80</v>
      </c>
      <c r="X66">
        <v>6213</v>
      </c>
      <c r="AE66" t="s">
        <v>259</v>
      </c>
      <c r="AL66" t="s">
        <v>258</v>
      </c>
      <c r="AM66" t="s">
        <v>91</v>
      </c>
      <c r="AN66" t="s">
        <v>91</v>
      </c>
      <c r="AO66" t="s">
        <v>122</v>
      </c>
      <c r="AP66" t="s">
        <v>131</v>
      </c>
      <c r="AQ66">
        <v>63</v>
      </c>
      <c r="AR66">
        <v>3.1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R66">
        <v>0</v>
      </c>
      <c r="BS66">
        <v>0</v>
      </c>
      <c r="BT66">
        <v>0</v>
      </c>
      <c r="BU66">
        <v>0</v>
      </c>
      <c r="BV66">
        <f>COUNTIF(A:A,A66)</f>
        <v>1</v>
      </c>
      <c r="BW66" s="1">
        <f>1/BV66</f>
        <v>1</v>
      </c>
      <c r="BX66">
        <v>0.5</v>
      </c>
      <c r="BY66">
        <v>0.5</v>
      </c>
      <c r="BZ66" s="1">
        <f>BW66*BX66*BY66</f>
        <v>0.25</v>
      </c>
      <c r="CA66">
        <f>2*(BW66*BX66)</f>
        <v>1</v>
      </c>
    </row>
    <row r="67" spans="1:79">
      <c r="A67">
        <v>1282690</v>
      </c>
      <c r="B67">
        <v>2024</v>
      </c>
      <c r="C67" t="s">
        <v>79</v>
      </c>
      <c r="D67" t="s">
        <v>80</v>
      </c>
      <c r="E67" t="s">
        <v>166</v>
      </c>
      <c r="F67" t="s">
        <v>82</v>
      </c>
      <c r="G67" t="s">
        <v>101</v>
      </c>
      <c r="H67">
        <v>10</v>
      </c>
      <c r="I67">
        <v>5</v>
      </c>
      <c r="J67">
        <v>1</v>
      </c>
      <c r="K67">
        <v>1</v>
      </c>
      <c r="L67">
        <v>24800</v>
      </c>
      <c r="M67" t="s">
        <v>102</v>
      </c>
      <c r="N67" t="s">
        <v>103</v>
      </c>
      <c r="O67" t="s">
        <v>248</v>
      </c>
      <c r="Q67" t="s">
        <v>256</v>
      </c>
      <c r="S67">
        <v>80</v>
      </c>
      <c r="X67">
        <v>6213</v>
      </c>
      <c r="AE67" t="s">
        <v>260</v>
      </c>
      <c r="AL67" t="s">
        <v>261</v>
      </c>
      <c r="AM67" t="s">
        <v>91</v>
      </c>
      <c r="AP67" t="s">
        <v>131</v>
      </c>
      <c r="AQ67">
        <v>146</v>
      </c>
      <c r="AR67">
        <v>7.3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R67">
        <v>0</v>
      </c>
      <c r="BS67">
        <v>0</v>
      </c>
      <c r="BT67">
        <v>0</v>
      </c>
      <c r="BU67">
        <v>0</v>
      </c>
      <c r="BV67" s="2">
        <v>2</v>
      </c>
      <c r="BW67" s="3">
        <v>0.5</v>
      </c>
      <c r="BX67" s="2">
        <v>0.5</v>
      </c>
      <c r="BY67">
        <f>(IF(A67="monografia",3,IF(A67="zborník - vedecký",0.5,1)))</f>
        <v>1</v>
      </c>
      <c r="BZ67" s="1">
        <f>BW67*BX67*BY67</f>
        <v>0.25</v>
      </c>
      <c r="CA67">
        <f>2*(BW67*BX67)</f>
        <v>0.5</v>
      </c>
    </row>
    <row r="68" spans="1:79">
      <c r="A68">
        <v>1282690</v>
      </c>
      <c r="B68">
        <v>2024</v>
      </c>
      <c r="C68" t="s">
        <v>79</v>
      </c>
      <c r="D68" t="s">
        <v>80</v>
      </c>
      <c r="E68" t="s">
        <v>166</v>
      </c>
      <c r="F68" t="s">
        <v>82</v>
      </c>
      <c r="G68" t="s">
        <v>101</v>
      </c>
      <c r="H68">
        <v>90</v>
      </c>
      <c r="I68">
        <v>5</v>
      </c>
      <c r="J68">
        <v>4</v>
      </c>
      <c r="K68">
        <v>1</v>
      </c>
      <c r="L68">
        <v>24800</v>
      </c>
      <c r="M68" t="s">
        <v>102</v>
      </c>
      <c r="N68" t="s">
        <v>103</v>
      </c>
      <c r="O68" t="s">
        <v>248</v>
      </c>
      <c r="Q68" t="s">
        <v>249</v>
      </c>
      <c r="R68" t="s">
        <v>250</v>
      </c>
      <c r="S68">
        <v>80</v>
      </c>
      <c r="X68">
        <v>6213</v>
      </c>
      <c r="AE68" t="s">
        <v>260</v>
      </c>
      <c r="AL68" t="s">
        <v>261</v>
      </c>
      <c r="AM68" t="s">
        <v>91</v>
      </c>
      <c r="AP68" t="s">
        <v>131</v>
      </c>
      <c r="AQ68">
        <v>146</v>
      </c>
      <c r="AR68">
        <v>7.3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R68">
        <v>0</v>
      </c>
      <c r="BS68">
        <v>0</v>
      </c>
      <c r="BT68">
        <v>0</v>
      </c>
      <c r="BU68">
        <v>0</v>
      </c>
      <c r="BV68" s="2">
        <v>2</v>
      </c>
      <c r="BW68" s="3">
        <v>0.5</v>
      </c>
      <c r="BX68" s="2">
        <v>0.5</v>
      </c>
      <c r="BY68">
        <f>(IF(A68="monografia",3,IF(A68="zborník - vedecký",0.5,1)))</f>
        <v>1</v>
      </c>
      <c r="BZ68" s="1">
        <f>BW68*BX68*BY68</f>
        <v>0.25</v>
      </c>
      <c r="CA68">
        <f>2*(BW68*BX68)</f>
        <v>0.5</v>
      </c>
    </row>
    <row r="69" spans="1:79">
      <c r="A69">
        <v>1264152</v>
      </c>
      <c r="B69">
        <v>2024</v>
      </c>
      <c r="C69" t="s">
        <v>79</v>
      </c>
      <c r="D69" t="s">
        <v>80</v>
      </c>
      <c r="E69" t="s">
        <v>111</v>
      </c>
      <c r="F69" t="s">
        <v>112</v>
      </c>
      <c r="G69" t="s">
        <v>83</v>
      </c>
      <c r="H69">
        <v>33</v>
      </c>
      <c r="I69">
        <v>3</v>
      </c>
      <c r="J69">
        <v>1</v>
      </c>
      <c r="K69">
        <v>0</v>
      </c>
      <c r="L69">
        <v>24808</v>
      </c>
      <c r="M69" t="s">
        <v>262</v>
      </c>
      <c r="N69" t="s">
        <v>263</v>
      </c>
      <c r="O69" t="s">
        <v>264</v>
      </c>
      <c r="P69" t="s">
        <v>265</v>
      </c>
      <c r="Q69" t="s">
        <v>266</v>
      </c>
      <c r="R69" t="s">
        <v>267</v>
      </c>
      <c r="S69">
        <v>180</v>
      </c>
      <c r="X69">
        <v>5602</v>
      </c>
      <c r="Y69">
        <v>5618</v>
      </c>
      <c r="AE69" t="s">
        <v>268</v>
      </c>
      <c r="AL69" t="s">
        <v>269</v>
      </c>
      <c r="AM69" t="s">
        <v>91</v>
      </c>
      <c r="AN69" t="s">
        <v>91</v>
      </c>
      <c r="AO69" t="s">
        <v>122</v>
      </c>
      <c r="AP69" t="s">
        <v>131</v>
      </c>
      <c r="AQ69">
        <v>462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R69">
        <v>0</v>
      </c>
      <c r="BS69">
        <v>0</v>
      </c>
      <c r="BT69">
        <v>0</v>
      </c>
      <c r="BU69">
        <v>0</v>
      </c>
      <c r="BV69">
        <f>COUNTIF(A:A,A69)</f>
        <v>3</v>
      </c>
      <c r="BW69" s="1">
        <f>1/BV69</f>
        <v>0.33333333333333331</v>
      </c>
      <c r="BX69">
        <v>0.5</v>
      </c>
      <c r="BY69">
        <v>0.5</v>
      </c>
      <c r="BZ69" s="1">
        <f>BW69*BX69*BY69</f>
        <v>8.3333333333333329E-2</v>
      </c>
      <c r="CA69">
        <f>2*(BW69*BX69)</f>
        <v>0.33333333333333331</v>
      </c>
    </row>
    <row r="70" spans="1:79">
      <c r="A70">
        <v>1264152</v>
      </c>
      <c r="B70">
        <v>2024</v>
      </c>
      <c r="C70" t="s">
        <v>79</v>
      </c>
      <c r="D70" t="s">
        <v>80</v>
      </c>
      <c r="E70" t="s">
        <v>111</v>
      </c>
      <c r="F70" t="s">
        <v>112</v>
      </c>
      <c r="G70" t="s">
        <v>83</v>
      </c>
      <c r="H70">
        <v>33</v>
      </c>
      <c r="I70">
        <v>3</v>
      </c>
      <c r="J70">
        <v>1</v>
      </c>
      <c r="K70">
        <v>0</v>
      </c>
      <c r="L70">
        <v>24808</v>
      </c>
      <c r="M70" t="s">
        <v>262</v>
      </c>
      <c r="N70" t="s">
        <v>263</v>
      </c>
      <c r="O70" t="s">
        <v>264</v>
      </c>
      <c r="P70" t="s">
        <v>265</v>
      </c>
      <c r="Q70" t="s">
        <v>270</v>
      </c>
      <c r="R70" t="s">
        <v>271</v>
      </c>
      <c r="S70">
        <v>180</v>
      </c>
      <c r="X70">
        <v>5602</v>
      </c>
      <c r="Y70">
        <v>5618</v>
      </c>
      <c r="AE70" t="s">
        <v>268</v>
      </c>
      <c r="AL70" t="s">
        <v>269</v>
      </c>
      <c r="AM70" t="s">
        <v>91</v>
      </c>
      <c r="AN70" t="s">
        <v>91</v>
      </c>
      <c r="AO70" t="s">
        <v>122</v>
      </c>
      <c r="AP70" t="s">
        <v>131</v>
      </c>
      <c r="AQ70">
        <v>462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R70">
        <v>0</v>
      </c>
      <c r="BS70">
        <v>0</v>
      </c>
      <c r="BT70">
        <v>0</v>
      </c>
      <c r="BU70">
        <v>0</v>
      </c>
      <c r="BV70">
        <f>COUNTIF(A:A,A70)</f>
        <v>3</v>
      </c>
      <c r="BW70" s="1">
        <f>1/BV70</f>
        <v>0.33333333333333331</v>
      </c>
      <c r="BX70">
        <v>0.5</v>
      </c>
      <c r="BY70">
        <v>0.5</v>
      </c>
      <c r="BZ70" s="1">
        <f>BW70*BX70*BY70</f>
        <v>8.3333333333333329E-2</v>
      </c>
      <c r="CA70">
        <f>2*(BW70*BX70)</f>
        <v>0.33333333333333331</v>
      </c>
    </row>
    <row r="71" spans="1:79">
      <c r="A71">
        <v>1264152</v>
      </c>
      <c r="B71">
        <v>2024</v>
      </c>
      <c r="C71" t="s">
        <v>79</v>
      </c>
      <c r="D71" t="s">
        <v>80</v>
      </c>
      <c r="E71" t="s">
        <v>111</v>
      </c>
      <c r="F71" t="s">
        <v>112</v>
      </c>
      <c r="G71" t="s">
        <v>83</v>
      </c>
      <c r="H71">
        <v>34</v>
      </c>
      <c r="I71">
        <v>3</v>
      </c>
      <c r="J71">
        <v>1</v>
      </c>
      <c r="K71">
        <v>0</v>
      </c>
      <c r="L71">
        <v>24808</v>
      </c>
      <c r="M71" t="s">
        <v>262</v>
      </c>
      <c r="N71" t="s">
        <v>263</v>
      </c>
      <c r="O71" t="s">
        <v>264</v>
      </c>
      <c r="P71" t="s">
        <v>265</v>
      </c>
      <c r="Q71" t="s">
        <v>272</v>
      </c>
      <c r="R71" t="s">
        <v>273</v>
      </c>
      <c r="S71">
        <v>180</v>
      </c>
      <c r="X71">
        <v>5602</v>
      </c>
      <c r="Y71">
        <v>5618</v>
      </c>
      <c r="AE71" t="s">
        <v>268</v>
      </c>
      <c r="AL71" t="s">
        <v>269</v>
      </c>
      <c r="AM71" t="s">
        <v>91</v>
      </c>
      <c r="AN71" t="s">
        <v>91</v>
      </c>
      <c r="AO71" t="s">
        <v>122</v>
      </c>
      <c r="AP71" t="s">
        <v>131</v>
      </c>
      <c r="AQ71">
        <v>462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R71">
        <v>0</v>
      </c>
      <c r="BS71">
        <v>0</v>
      </c>
      <c r="BT71">
        <v>0</v>
      </c>
      <c r="BU71">
        <v>0</v>
      </c>
      <c r="BV71">
        <f>COUNTIF(A:A,A71)</f>
        <v>3</v>
      </c>
      <c r="BW71" s="1">
        <f>1/BV71</f>
        <v>0.33333333333333331</v>
      </c>
      <c r="BX71">
        <v>0.5</v>
      </c>
      <c r="BY71">
        <v>0.5</v>
      </c>
      <c r="BZ71" s="1">
        <f>BW71*BX71*BY71</f>
        <v>8.3333333333333329E-2</v>
      </c>
      <c r="CA71">
        <f>2*(BW71*BX71)</f>
        <v>0.33333333333333331</v>
      </c>
    </row>
    <row r="72" spans="1:79">
      <c r="A72">
        <v>1280426</v>
      </c>
      <c r="B72">
        <v>2024</v>
      </c>
      <c r="C72" t="s">
        <v>79</v>
      </c>
      <c r="D72" t="s">
        <v>80</v>
      </c>
      <c r="E72" t="s">
        <v>111</v>
      </c>
      <c r="F72" t="s">
        <v>112</v>
      </c>
      <c r="G72" t="s">
        <v>83</v>
      </c>
      <c r="H72">
        <v>50</v>
      </c>
      <c r="I72">
        <v>2</v>
      </c>
      <c r="J72">
        <v>1</v>
      </c>
      <c r="K72">
        <v>0</v>
      </c>
      <c r="L72">
        <v>24808</v>
      </c>
      <c r="M72" t="s">
        <v>262</v>
      </c>
      <c r="N72" t="s">
        <v>263</v>
      </c>
      <c r="O72" t="s">
        <v>264</v>
      </c>
      <c r="P72" t="s">
        <v>265</v>
      </c>
      <c r="Q72" t="s">
        <v>274</v>
      </c>
      <c r="R72" t="s">
        <v>275</v>
      </c>
      <c r="S72">
        <v>180</v>
      </c>
      <c r="X72">
        <v>5141</v>
      </c>
      <c r="AE72" t="s">
        <v>276</v>
      </c>
      <c r="AL72" t="s">
        <v>277</v>
      </c>
      <c r="AM72" t="s">
        <v>146</v>
      </c>
      <c r="AP72" t="s">
        <v>100</v>
      </c>
      <c r="AQ72">
        <v>122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R72">
        <v>0</v>
      </c>
      <c r="BS72">
        <v>0</v>
      </c>
      <c r="BT72">
        <v>0</v>
      </c>
      <c r="BU72">
        <v>0</v>
      </c>
      <c r="BV72">
        <f>COUNTIF(A:A,A72)</f>
        <v>1</v>
      </c>
      <c r="BW72" s="1">
        <f>1/BV72</f>
        <v>1</v>
      </c>
      <c r="BX72">
        <v>0.5</v>
      </c>
      <c r="BY72">
        <v>0.5</v>
      </c>
      <c r="BZ72" s="1">
        <f>BW72*BX72*BY72</f>
        <v>0.25</v>
      </c>
      <c r="CA72">
        <f>2*(BW72*BX72)</f>
        <v>1</v>
      </c>
    </row>
    <row r="73" spans="1:79">
      <c r="A73">
        <v>1074944</v>
      </c>
      <c r="B73">
        <v>2024</v>
      </c>
      <c r="C73" t="s">
        <v>79</v>
      </c>
      <c r="D73" t="s">
        <v>80</v>
      </c>
      <c r="E73" t="s">
        <v>166</v>
      </c>
      <c r="F73" t="s">
        <v>112</v>
      </c>
      <c r="G73" t="s">
        <v>101</v>
      </c>
      <c r="H73">
        <v>50</v>
      </c>
      <c r="I73">
        <v>2</v>
      </c>
      <c r="J73">
        <v>1</v>
      </c>
      <c r="K73">
        <v>1</v>
      </c>
      <c r="L73">
        <v>24808</v>
      </c>
      <c r="M73" t="s">
        <v>262</v>
      </c>
      <c r="N73" t="s">
        <v>263</v>
      </c>
      <c r="O73" t="s">
        <v>278</v>
      </c>
      <c r="P73" t="s">
        <v>279</v>
      </c>
      <c r="Q73" t="s">
        <v>280</v>
      </c>
      <c r="R73" t="s">
        <v>281</v>
      </c>
      <c r="S73">
        <v>20</v>
      </c>
      <c r="X73">
        <v>7320</v>
      </c>
      <c r="AE73" t="s">
        <v>282</v>
      </c>
      <c r="AF73" t="s">
        <v>283</v>
      </c>
      <c r="AL73" t="s">
        <v>284</v>
      </c>
      <c r="AM73" t="s">
        <v>193</v>
      </c>
      <c r="AP73" t="s">
        <v>100</v>
      </c>
      <c r="AQ73">
        <v>198</v>
      </c>
      <c r="AS73">
        <v>0</v>
      </c>
      <c r="AT73">
        <v>0</v>
      </c>
      <c r="AU73">
        <v>5</v>
      </c>
      <c r="AV73">
        <v>0</v>
      </c>
      <c r="AW73">
        <v>1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1</v>
      </c>
      <c r="BR73">
        <v>0</v>
      </c>
      <c r="BS73">
        <v>0</v>
      </c>
      <c r="BT73">
        <v>0</v>
      </c>
      <c r="BU73">
        <v>0</v>
      </c>
      <c r="BV73" s="2">
        <v>2</v>
      </c>
      <c r="BW73" s="3">
        <v>0.5</v>
      </c>
      <c r="BX73" s="2">
        <v>6</v>
      </c>
      <c r="BY73">
        <f>(IF(A73="monografia",3,IF(A73="zborník - vedecký",0.5,1)))</f>
        <v>1</v>
      </c>
      <c r="BZ73" s="1">
        <f>BW73*BX73*BY73</f>
        <v>3</v>
      </c>
      <c r="CA73">
        <f>2*(BW73*BX73)</f>
        <v>6</v>
      </c>
    </row>
    <row r="74" spans="1:79">
      <c r="A74">
        <v>1147005</v>
      </c>
      <c r="B74">
        <v>2023</v>
      </c>
      <c r="C74" t="s">
        <v>79</v>
      </c>
      <c r="D74" t="s">
        <v>80</v>
      </c>
      <c r="E74" t="s">
        <v>285</v>
      </c>
      <c r="F74" t="s">
        <v>82</v>
      </c>
      <c r="G74" t="s">
        <v>101</v>
      </c>
      <c r="H74">
        <v>100</v>
      </c>
      <c r="I74">
        <v>1</v>
      </c>
      <c r="J74">
        <v>1</v>
      </c>
      <c r="K74">
        <v>0</v>
      </c>
      <c r="L74">
        <v>24808</v>
      </c>
      <c r="M74" t="s">
        <v>262</v>
      </c>
      <c r="N74" t="s">
        <v>263</v>
      </c>
      <c r="O74" t="s">
        <v>278</v>
      </c>
      <c r="P74" t="s">
        <v>279</v>
      </c>
      <c r="Q74" t="s">
        <v>286</v>
      </c>
      <c r="R74" t="s">
        <v>287</v>
      </c>
      <c r="S74">
        <v>20</v>
      </c>
      <c r="X74">
        <v>6107</v>
      </c>
      <c r="AE74" t="s">
        <v>288</v>
      </c>
      <c r="AL74" t="s">
        <v>289</v>
      </c>
      <c r="AM74" t="s">
        <v>91</v>
      </c>
      <c r="AP74" t="s">
        <v>131</v>
      </c>
      <c r="AQ74">
        <v>300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R74">
        <v>0</v>
      </c>
      <c r="BS74">
        <v>0</v>
      </c>
      <c r="BT74">
        <v>0</v>
      </c>
      <c r="BU74">
        <v>0</v>
      </c>
      <c r="BV74" s="2">
        <v>1</v>
      </c>
      <c r="BW74" s="3">
        <v>1</v>
      </c>
      <c r="BX74" s="2">
        <v>0.5</v>
      </c>
      <c r="BY74">
        <f>(IF(A74="monografia",3,IF(A74="zborník - vedecký",0.5,1)))</f>
        <v>1</v>
      </c>
      <c r="BZ74" s="1">
        <f>BW74*BX74*BY74</f>
        <v>0.5</v>
      </c>
      <c r="CA74">
        <f>2*(BW74*BX74)</f>
        <v>1</v>
      </c>
    </row>
    <row r="75" spans="1:79">
      <c r="A75">
        <v>1170057</v>
      </c>
      <c r="B75">
        <v>2024</v>
      </c>
      <c r="C75" t="s">
        <v>79</v>
      </c>
      <c r="D75" t="s">
        <v>80</v>
      </c>
      <c r="E75" t="s">
        <v>81</v>
      </c>
      <c r="F75" t="s">
        <v>82</v>
      </c>
      <c r="G75" t="s">
        <v>101</v>
      </c>
      <c r="H75">
        <v>50</v>
      </c>
      <c r="I75">
        <v>2</v>
      </c>
      <c r="J75">
        <v>1</v>
      </c>
      <c r="K75">
        <v>0</v>
      </c>
      <c r="L75">
        <v>24808</v>
      </c>
      <c r="M75" t="s">
        <v>262</v>
      </c>
      <c r="N75" t="s">
        <v>263</v>
      </c>
      <c r="O75" t="s">
        <v>278</v>
      </c>
      <c r="P75" t="s">
        <v>279</v>
      </c>
      <c r="Q75" t="s">
        <v>290</v>
      </c>
      <c r="R75" t="s">
        <v>291</v>
      </c>
      <c r="S75">
        <v>30</v>
      </c>
      <c r="X75">
        <v>7115</v>
      </c>
      <c r="AE75" t="s">
        <v>292</v>
      </c>
      <c r="AL75" t="s">
        <v>293</v>
      </c>
      <c r="AM75" t="s">
        <v>91</v>
      </c>
      <c r="AP75" t="s">
        <v>131</v>
      </c>
      <c r="AQ75">
        <v>199</v>
      </c>
      <c r="AS75">
        <v>0</v>
      </c>
      <c r="AT75">
        <v>0</v>
      </c>
      <c r="AU75">
        <v>3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R75">
        <v>0</v>
      </c>
      <c r="BS75">
        <v>0</v>
      </c>
      <c r="BT75">
        <v>0</v>
      </c>
      <c r="BU75">
        <v>0</v>
      </c>
      <c r="BV75" s="2">
        <v>2</v>
      </c>
      <c r="BW75" s="3">
        <v>0.5</v>
      </c>
      <c r="BX75" s="2">
        <v>0.5</v>
      </c>
      <c r="BY75">
        <v>3</v>
      </c>
      <c r="BZ75" s="1">
        <f>BW75*BX75*BY75</f>
        <v>0.75</v>
      </c>
      <c r="CA75">
        <f>2*(BW75*BX75)</f>
        <v>0.5</v>
      </c>
    </row>
    <row r="76" spans="1:79">
      <c r="A76">
        <v>1253395</v>
      </c>
      <c r="B76">
        <v>2024</v>
      </c>
      <c r="C76" t="s">
        <v>79</v>
      </c>
      <c r="D76" t="s">
        <v>80</v>
      </c>
      <c r="E76" t="s">
        <v>111</v>
      </c>
      <c r="F76" t="s">
        <v>112</v>
      </c>
      <c r="G76" t="s">
        <v>83</v>
      </c>
      <c r="H76">
        <v>100</v>
      </c>
      <c r="I76">
        <v>2</v>
      </c>
      <c r="J76">
        <v>2</v>
      </c>
      <c r="K76">
        <v>0</v>
      </c>
      <c r="L76">
        <v>24808</v>
      </c>
      <c r="M76" t="s">
        <v>262</v>
      </c>
      <c r="N76" t="s">
        <v>263</v>
      </c>
      <c r="O76" t="s">
        <v>278</v>
      </c>
      <c r="P76" t="s">
        <v>279</v>
      </c>
      <c r="Q76" t="s">
        <v>290</v>
      </c>
      <c r="R76" t="s">
        <v>291</v>
      </c>
      <c r="S76">
        <v>20</v>
      </c>
      <c r="X76">
        <v>6107</v>
      </c>
      <c r="Y76">
        <v>6171</v>
      </c>
      <c r="Z76">
        <v>7115</v>
      </c>
      <c r="AA76">
        <v>7205</v>
      </c>
      <c r="AB76">
        <v>7320</v>
      </c>
      <c r="AE76" t="s">
        <v>294</v>
      </c>
      <c r="AL76" t="s">
        <v>269</v>
      </c>
      <c r="AM76" t="s">
        <v>91</v>
      </c>
      <c r="AP76" t="s">
        <v>295</v>
      </c>
      <c r="AQ76">
        <v>205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R76">
        <v>2</v>
      </c>
      <c r="BS76">
        <v>0</v>
      </c>
      <c r="BT76">
        <v>0</v>
      </c>
      <c r="BU76">
        <v>0</v>
      </c>
      <c r="BV76">
        <f>COUNTIF(A:A,A76)</f>
        <v>1</v>
      </c>
      <c r="BW76" s="1">
        <f>1/BV76</f>
        <v>1</v>
      </c>
      <c r="BX76">
        <v>0.5</v>
      </c>
      <c r="BY76">
        <v>0.5</v>
      </c>
      <c r="BZ76" s="1">
        <f>BW76*BX76*BY76</f>
        <v>0.25</v>
      </c>
      <c r="CA76">
        <f>2*(BW76*BX76)</f>
        <v>1</v>
      </c>
    </row>
    <row r="77" spans="1:79">
      <c r="A77">
        <v>1256269</v>
      </c>
      <c r="B77">
        <v>2023</v>
      </c>
      <c r="C77" t="s">
        <v>79</v>
      </c>
      <c r="D77" t="s">
        <v>80</v>
      </c>
      <c r="E77" t="s">
        <v>111</v>
      </c>
      <c r="F77" t="s">
        <v>112</v>
      </c>
      <c r="G77" t="s">
        <v>83</v>
      </c>
      <c r="H77">
        <v>50</v>
      </c>
      <c r="I77">
        <v>2</v>
      </c>
      <c r="J77">
        <v>1</v>
      </c>
      <c r="K77">
        <v>0</v>
      </c>
      <c r="L77">
        <v>24808</v>
      </c>
      <c r="M77" t="s">
        <v>262</v>
      </c>
      <c r="N77" t="s">
        <v>263</v>
      </c>
      <c r="O77" t="s">
        <v>278</v>
      </c>
      <c r="P77" t="s">
        <v>279</v>
      </c>
      <c r="Q77" t="s">
        <v>290</v>
      </c>
      <c r="R77" t="s">
        <v>291</v>
      </c>
      <c r="S77">
        <v>30</v>
      </c>
      <c r="X77">
        <v>7115</v>
      </c>
      <c r="AE77" t="s">
        <v>296</v>
      </c>
      <c r="AL77" t="s">
        <v>297</v>
      </c>
      <c r="AM77" t="s">
        <v>91</v>
      </c>
      <c r="AP77" t="s">
        <v>131</v>
      </c>
      <c r="AQ77">
        <v>267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R77">
        <v>0</v>
      </c>
      <c r="BS77">
        <v>0</v>
      </c>
      <c r="BT77">
        <v>0</v>
      </c>
      <c r="BU77">
        <v>0</v>
      </c>
      <c r="BV77">
        <f>COUNTIF(A:A,A77)</f>
        <v>1</v>
      </c>
      <c r="BW77" s="1">
        <f>1/BV77</f>
        <v>1</v>
      </c>
      <c r="BX77">
        <v>0.5</v>
      </c>
      <c r="BY77">
        <v>0.5</v>
      </c>
      <c r="BZ77" s="1">
        <f>BW77*BX77*BY77</f>
        <v>0.25</v>
      </c>
      <c r="CA77">
        <f>2*(BW77*BX77)</f>
        <v>1</v>
      </c>
    </row>
    <row r="78" spans="1:79">
      <c r="A78">
        <v>1262548</v>
      </c>
      <c r="B78">
        <v>2024</v>
      </c>
      <c r="C78" t="s">
        <v>79</v>
      </c>
      <c r="D78" t="s">
        <v>80</v>
      </c>
      <c r="E78" t="s">
        <v>111</v>
      </c>
      <c r="F78" t="s">
        <v>112</v>
      </c>
      <c r="G78" t="s">
        <v>101</v>
      </c>
      <c r="H78">
        <v>50</v>
      </c>
      <c r="I78">
        <v>2</v>
      </c>
      <c r="J78">
        <v>1</v>
      </c>
      <c r="K78">
        <v>0</v>
      </c>
      <c r="L78">
        <v>24808</v>
      </c>
      <c r="M78" t="s">
        <v>262</v>
      </c>
      <c r="N78" t="s">
        <v>263</v>
      </c>
      <c r="O78" t="s">
        <v>278</v>
      </c>
      <c r="P78" t="s">
        <v>279</v>
      </c>
      <c r="Q78" t="s">
        <v>298</v>
      </c>
      <c r="R78" t="s">
        <v>299</v>
      </c>
      <c r="S78">
        <v>20</v>
      </c>
      <c r="X78">
        <v>7320</v>
      </c>
      <c r="AE78" t="s">
        <v>300</v>
      </c>
      <c r="AL78" t="s">
        <v>269</v>
      </c>
      <c r="AM78" t="s">
        <v>91</v>
      </c>
      <c r="AN78" t="s">
        <v>91</v>
      </c>
      <c r="AO78" t="s">
        <v>122</v>
      </c>
      <c r="AP78" t="s">
        <v>131</v>
      </c>
      <c r="AQ78">
        <v>192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R78">
        <v>0</v>
      </c>
      <c r="BS78">
        <v>0</v>
      </c>
      <c r="BT78">
        <v>0</v>
      </c>
      <c r="BU78">
        <v>0</v>
      </c>
      <c r="BV78">
        <f>COUNTIF(A:A,A78)</f>
        <v>2</v>
      </c>
      <c r="BW78" s="1">
        <f>1/BV78</f>
        <v>0.5</v>
      </c>
      <c r="BX78">
        <v>0.5</v>
      </c>
      <c r="BY78">
        <v>0.5</v>
      </c>
      <c r="BZ78" s="1">
        <f>BW78*BX78*BY78</f>
        <v>0.125</v>
      </c>
      <c r="CA78">
        <f>2*(BW78*BX78)</f>
        <v>0.5</v>
      </c>
    </row>
    <row r="79" spans="1:79">
      <c r="A79">
        <v>1264879</v>
      </c>
      <c r="B79">
        <v>2024</v>
      </c>
      <c r="C79" t="s">
        <v>79</v>
      </c>
      <c r="D79" t="s">
        <v>80</v>
      </c>
      <c r="E79" t="s">
        <v>81</v>
      </c>
      <c r="F79" t="s">
        <v>82</v>
      </c>
      <c r="G79" t="s">
        <v>101</v>
      </c>
      <c r="H79">
        <v>90</v>
      </c>
      <c r="I79">
        <v>3</v>
      </c>
      <c r="J79">
        <v>2</v>
      </c>
      <c r="K79">
        <v>0</v>
      </c>
      <c r="L79">
        <v>24808</v>
      </c>
      <c r="M79" t="s">
        <v>262</v>
      </c>
      <c r="N79" t="s">
        <v>263</v>
      </c>
      <c r="O79" t="s">
        <v>278</v>
      </c>
      <c r="P79" t="s">
        <v>279</v>
      </c>
      <c r="Q79" t="s">
        <v>298</v>
      </c>
      <c r="R79" t="s">
        <v>299</v>
      </c>
      <c r="S79">
        <v>20</v>
      </c>
      <c r="X79">
        <v>7320</v>
      </c>
      <c r="AE79" t="s">
        <v>301</v>
      </c>
      <c r="AF79" t="s">
        <v>302</v>
      </c>
      <c r="AL79" t="s">
        <v>269</v>
      </c>
      <c r="AM79" t="s">
        <v>91</v>
      </c>
      <c r="AP79" t="s">
        <v>131</v>
      </c>
      <c r="AQ79">
        <v>302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R79">
        <v>0</v>
      </c>
      <c r="BS79">
        <v>0</v>
      </c>
      <c r="BT79">
        <v>0</v>
      </c>
      <c r="BU79">
        <v>0</v>
      </c>
      <c r="BV79" s="2">
        <v>2</v>
      </c>
      <c r="BW79" s="3">
        <v>0.5</v>
      </c>
      <c r="BX79" s="2">
        <v>0.5</v>
      </c>
      <c r="BY79">
        <v>3</v>
      </c>
      <c r="BZ79" s="1">
        <f>BW79*BX79*BY79</f>
        <v>0.75</v>
      </c>
      <c r="CA79">
        <f>2*(BW79*BX79)</f>
        <v>0.5</v>
      </c>
    </row>
    <row r="80" spans="1:79">
      <c r="A80">
        <v>1058520</v>
      </c>
      <c r="B80">
        <v>2023</v>
      </c>
      <c r="C80" t="s">
        <v>79</v>
      </c>
      <c r="D80" t="s">
        <v>80</v>
      </c>
      <c r="E80" t="s">
        <v>111</v>
      </c>
      <c r="F80" t="s">
        <v>112</v>
      </c>
      <c r="G80" t="s">
        <v>83</v>
      </c>
      <c r="H80">
        <v>50</v>
      </c>
      <c r="I80">
        <v>2</v>
      </c>
      <c r="J80">
        <v>1</v>
      </c>
      <c r="K80">
        <v>0</v>
      </c>
      <c r="L80">
        <v>24808</v>
      </c>
      <c r="M80" t="s">
        <v>262</v>
      </c>
      <c r="N80" t="s">
        <v>263</v>
      </c>
      <c r="O80" t="s">
        <v>303</v>
      </c>
      <c r="P80" t="s">
        <v>304</v>
      </c>
      <c r="Q80" t="s">
        <v>305</v>
      </c>
      <c r="R80" t="s">
        <v>306</v>
      </c>
      <c r="S80">
        <v>10</v>
      </c>
      <c r="X80">
        <v>7605</v>
      </c>
      <c r="AE80" t="s">
        <v>307</v>
      </c>
      <c r="AF80" t="s">
        <v>308</v>
      </c>
      <c r="AL80" t="s">
        <v>309</v>
      </c>
      <c r="AM80" t="s">
        <v>234</v>
      </c>
      <c r="AP80" t="s">
        <v>310</v>
      </c>
      <c r="AQ80">
        <v>608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R80">
        <v>0</v>
      </c>
      <c r="BS80">
        <v>0</v>
      </c>
      <c r="BT80">
        <v>0</v>
      </c>
      <c r="BU80">
        <v>0</v>
      </c>
      <c r="BV80">
        <f>COUNTIF(A:A,A80)</f>
        <v>1</v>
      </c>
      <c r="BW80" s="1">
        <f>1/BV80</f>
        <v>1</v>
      </c>
      <c r="BX80">
        <v>0.5</v>
      </c>
      <c r="BY80">
        <v>0.5</v>
      </c>
      <c r="BZ80" s="1">
        <f>BW80*BX80*BY80</f>
        <v>0.25</v>
      </c>
      <c r="CA80">
        <f>2*(BW80*BX80)</f>
        <v>1</v>
      </c>
    </row>
    <row r="81" spans="1:79">
      <c r="A81">
        <v>1147075</v>
      </c>
      <c r="B81">
        <v>2024</v>
      </c>
      <c r="C81" t="s">
        <v>79</v>
      </c>
      <c r="D81" t="s">
        <v>80</v>
      </c>
      <c r="E81" t="s">
        <v>111</v>
      </c>
      <c r="F81" t="s">
        <v>112</v>
      </c>
      <c r="G81" t="s">
        <v>83</v>
      </c>
      <c r="H81">
        <v>100</v>
      </c>
      <c r="I81">
        <v>1</v>
      </c>
      <c r="J81">
        <v>1</v>
      </c>
      <c r="K81">
        <v>0</v>
      </c>
      <c r="L81">
        <v>24808</v>
      </c>
      <c r="M81" t="s">
        <v>262</v>
      </c>
      <c r="N81" t="s">
        <v>263</v>
      </c>
      <c r="O81" t="s">
        <v>303</v>
      </c>
      <c r="P81" t="s">
        <v>304</v>
      </c>
      <c r="Q81" t="s">
        <v>311</v>
      </c>
      <c r="R81" t="s">
        <v>312</v>
      </c>
      <c r="S81">
        <v>10</v>
      </c>
      <c r="X81">
        <v>7605</v>
      </c>
      <c r="AE81" t="s">
        <v>313</v>
      </c>
      <c r="AL81" t="s">
        <v>269</v>
      </c>
      <c r="AM81" t="s">
        <v>91</v>
      </c>
      <c r="AN81" t="s">
        <v>91</v>
      </c>
      <c r="AO81" t="s">
        <v>122</v>
      </c>
      <c r="AP81" t="s">
        <v>100</v>
      </c>
      <c r="AQ81">
        <v>89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R81">
        <v>0</v>
      </c>
      <c r="BS81">
        <v>0</v>
      </c>
      <c r="BT81">
        <v>0</v>
      </c>
      <c r="BU81">
        <v>0</v>
      </c>
      <c r="BV81">
        <f>COUNTIF(A:A,A81)</f>
        <v>1</v>
      </c>
      <c r="BW81" s="1">
        <f>1/BV81</f>
        <v>1</v>
      </c>
      <c r="BX81">
        <v>0.5</v>
      </c>
      <c r="BY81">
        <v>0.5</v>
      </c>
      <c r="BZ81" s="1">
        <f>BW81*BX81*BY81</f>
        <v>0.25</v>
      </c>
      <c r="CA81">
        <f>2*(BW81*BX81)</f>
        <v>1</v>
      </c>
    </row>
    <row r="82" spans="1:79">
      <c r="A82">
        <v>1150787</v>
      </c>
      <c r="B82">
        <v>2023</v>
      </c>
      <c r="C82" t="s">
        <v>79</v>
      </c>
      <c r="D82" t="s">
        <v>80</v>
      </c>
      <c r="E82" t="s">
        <v>111</v>
      </c>
      <c r="F82" t="s">
        <v>112</v>
      </c>
      <c r="G82" t="s">
        <v>83</v>
      </c>
      <c r="H82">
        <v>100</v>
      </c>
      <c r="I82">
        <v>1</v>
      </c>
      <c r="J82">
        <v>1</v>
      </c>
      <c r="K82">
        <v>0</v>
      </c>
      <c r="L82">
        <v>24808</v>
      </c>
      <c r="M82" t="s">
        <v>262</v>
      </c>
      <c r="N82" t="s">
        <v>263</v>
      </c>
      <c r="O82" t="s">
        <v>303</v>
      </c>
      <c r="P82" t="s">
        <v>304</v>
      </c>
      <c r="Q82" t="s">
        <v>314</v>
      </c>
      <c r="R82" t="s">
        <v>315</v>
      </c>
      <c r="S82">
        <v>10</v>
      </c>
      <c r="X82">
        <v>7605</v>
      </c>
      <c r="AE82" t="s">
        <v>316</v>
      </c>
      <c r="AL82" t="s">
        <v>269</v>
      </c>
      <c r="AM82" t="s">
        <v>91</v>
      </c>
      <c r="AP82" t="s">
        <v>131</v>
      </c>
      <c r="AQ82">
        <v>103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R82">
        <v>0</v>
      </c>
      <c r="BS82">
        <v>0</v>
      </c>
      <c r="BT82">
        <v>0</v>
      </c>
      <c r="BU82">
        <v>0</v>
      </c>
      <c r="BV82">
        <f>COUNTIF(A:A,A82)</f>
        <v>1</v>
      </c>
      <c r="BW82" s="1">
        <f>1/BV82</f>
        <v>1</v>
      </c>
      <c r="BX82">
        <v>0.5</v>
      </c>
      <c r="BY82">
        <v>0.5</v>
      </c>
      <c r="BZ82" s="1">
        <f>BW82*BX82*BY82</f>
        <v>0.25</v>
      </c>
      <c r="CA82">
        <f>2*(BW82*BX82)</f>
        <v>1</v>
      </c>
    </row>
    <row r="83" spans="1:79">
      <c r="A83">
        <v>1169611</v>
      </c>
      <c r="B83">
        <v>2024</v>
      </c>
      <c r="C83" t="s">
        <v>79</v>
      </c>
      <c r="D83" t="s">
        <v>80</v>
      </c>
      <c r="E83" t="s">
        <v>111</v>
      </c>
      <c r="F83" t="s">
        <v>112</v>
      </c>
      <c r="G83" t="s">
        <v>83</v>
      </c>
      <c r="H83">
        <v>40</v>
      </c>
      <c r="I83">
        <v>3</v>
      </c>
      <c r="J83">
        <v>1</v>
      </c>
      <c r="K83">
        <v>0</v>
      </c>
      <c r="L83">
        <v>24808</v>
      </c>
      <c r="M83" t="s">
        <v>262</v>
      </c>
      <c r="N83" t="s">
        <v>263</v>
      </c>
      <c r="O83" t="s">
        <v>303</v>
      </c>
      <c r="P83" t="s">
        <v>304</v>
      </c>
      <c r="Q83" t="s">
        <v>305</v>
      </c>
      <c r="R83" t="s">
        <v>306</v>
      </c>
      <c r="S83">
        <v>10</v>
      </c>
      <c r="X83">
        <v>7605</v>
      </c>
      <c r="AE83" t="s">
        <v>317</v>
      </c>
      <c r="AL83" t="s">
        <v>269</v>
      </c>
      <c r="AM83" t="s">
        <v>91</v>
      </c>
      <c r="AN83" t="s">
        <v>91</v>
      </c>
      <c r="AO83" t="s">
        <v>122</v>
      </c>
      <c r="AP83" t="s">
        <v>295</v>
      </c>
      <c r="AQ83">
        <v>246</v>
      </c>
      <c r="AR83">
        <v>20.6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R83">
        <v>0</v>
      </c>
      <c r="BS83">
        <v>0</v>
      </c>
      <c r="BT83">
        <v>0</v>
      </c>
      <c r="BU83">
        <v>0</v>
      </c>
      <c r="BV83">
        <f>COUNTIF(A:A,A83)</f>
        <v>2</v>
      </c>
      <c r="BW83" s="1">
        <f>1/BV83</f>
        <v>0.5</v>
      </c>
      <c r="BX83">
        <v>0.5</v>
      </c>
      <c r="BY83">
        <v>0.5</v>
      </c>
      <c r="BZ83" s="1">
        <f>BW83*BX83*BY83</f>
        <v>0.125</v>
      </c>
      <c r="CA83">
        <f>2*(BW83*BX83)</f>
        <v>0.5</v>
      </c>
    </row>
    <row r="84" spans="1:79">
      <c r="A84">
        <v>1169611</v>
      </c>
      <c r="B84">
        <v>2024</v>
      </c>
      <c r="C84" t="s">
        <v>79</v>
      </c>
      <c r="D84" t="s">
        <v>80</v>
      </c>
      <c r="E84" t="s">
        <v>111</v>
      </c>
      <c r="F84" t="s">
        <v>112</v>
      </c>
      <c r="G84" t="s">
        <v>83</v>
      </c>
      <c r="H84">
        <v>60</v>
      </c>
      <c r="I84">
        <v>3</v>
      </c>
      <c r="J84">
        <v>2</v>
      </c>
      <c r="K84">
        <v>0</v>
      </c>
      <c r="L84">
        <v>24808</v>
      </c>
      <c r="M84" t="s">
        <v>262</v>
      </c>
      <c r="N84" t="s">
        <v>263</v>
      </c>
      <c r="O84" t="s">
        <v>303</v>
      </c>
      <c r="P84" t="s">
        <v>304</v>
      </c>
      <c r="Q84" t="s">
        <v>311</v>
      </c>
      <c r="R84" t="s">
        <v>312</v>
      </c>
      <c r="S84">
        <v>10</v>
      </c>
      <c r="X84">
        <v>7605</v>
      </c>
      <c r="AE84" t="s">
        <v>317</v>
      </c>
      <c r="AL84" t="s">
        <v>269</v>
      </c>
      <c r="AM84" t="s">
        <v>91</v>
      </c>
      <c r="AN84" t="s">
        <v>91</v>
      </c>
      <c r="AO84" t="s">
        <v>122</v>
      </c>
      <c r="AP84" t="s">
        <v>295</v>
      </c>
      <c r="AQ84">
        <v>246</v>
      </c>
      <c r="AR84">
        <v>20.6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R84">
        <v>2</v>
      </c>
      <c r="BS84">
        <v>0</v>
      </c>
      <c r="BT84">
        <v>0</v>
      </c>
      <c r="BU84">
        <v>0</v>
      </c>
      <c r="BV84">
        <f>COUNTIF(A:A,A84)</f>
        <v>2</v>
      </c>
      <c r="BW84" s="1">
        <f>1/BV84</f>
        <v>0.5</v>
      </c>
      <c r="BX84">
        <v>0.5</v>
      </c>
      <c r="BY84">
        <v>0.5</v>
      </c>
      <c r="BZ84" s="1">
        <f>BW84*BX84*BY84</f>
        <v>0.125</v>
      </c>
      <c r="CA84">
        <f>2*(BW84*BX84)</f>
        <v>0.5</v>
      </c>
    </row>
    <row r="85" spans="1:79">
      <c r="A85">
        <v>1170057</v>
      </c>
      <c r="B85">
        <v>2024</v>
      </c>
      <c r="C85" t="s">
        <v>79</v>
      </c>
      <c r="D85" t="s">
        <v>80</v>
      </c>
      <c r="E85" t="s">
        <v>81</v>
      </c>
      <c r="F85" t="s">
        <v>82</v>
      </c>
      <c r="G85" t="s">
        <v>101</v>
      </c>
      <c r="H85">
        <v>50</v>
      </c>
      <c r="I85">
        <v>2</v>
      </c>
      <c r="J85">
        <v>1</v>
      </c>
      <c r="K85">
        <v>0</v>
      </c>
      <c r="L85">
        <v>24808</v>
      </c>
      <c r="M85" t="s">
        <v>262</v>
      </c>
      <c r="N85" t="s">
        <v>263</v>
      </c>
      <c r="O85" t="s">
        <v>303</v>
      </c>
      <c r="P85" t="s">
        <v>304</v>
      </c>
      <c r="Q85" t="s">
        <v>318</v>
      </c>
      <c r="R85" t="s">
        <v>319</v>
      </c>
      <c r="S85">
        <v>30</v>
      </c>
      <c r="X85">
        <v>7115</v>
      </c>
      <c r="AE85" t="s">
        <v>292</v>
      </c>
      <c r="AL85" t="s">
        <v>293</v>
      </c>
      <c r="AM85" t="s">
        <v>91</v>
      </c>
      <c r="AP85" t="s">
        <v>131</v>
      </c>
      <c r="AQ85">
        <v>199</v>
      </c>
      <c r="AS85">
        <v>0</v>
      </c>
      <c r="AT85">
        <v>0</v>
      </c>
      <c r="AU85">
        <v>3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R85">
        <v>0</v>
      </c>
      <c r="BS85">
        <v>0</v>
      </c>
      <c r="BT85">
        <v>0</v>
      </c>
      <c r="BU85">
        <v>0</v>
      </c>
      <c r="BV85" s="2">
        <v>2</v>
      </c>
      <c r="BW85" s="3">
        <v>0.5</v>
      </c>
      <c r="BX85" s="2">
        <v>0.5</v>
      </c>
      <c r="BY85">
        <v>3</v>
      </c>
      <c r="BZ85" s="1">
        <f>BW85*BX85*BY85</f>
        <v>0.75</v>
      </c>
      <c r="CA85">
        <f>2*(BW85*BX85)</f>
        <v>0.5</v>
      </c>
    </row>
    <row r="86" spans="1:79">
      <c r="A86">
        <v>1179198</v>
      </c>
      <c r="B86">
        <v>2023</v>
      </c>
      <c r="C86" t="s">
        <v>79</v>
      </c>
      <c r="D86" t="s">
        <v>80</v>
      </c>
      <c r="E86" t="s">
        <v>320</v>
      </c>
      <c r="F86" t="s">
        <v>82</v>
      </c>
      <c r="G86" t="s">
        <v>83</v>
      </c>
      <c r="H86">
        <v>80</v>
      </c>
      <c r="I86">
        <v>4</v>
      </c>
      <c r="J86">
        <v>2</v>
      </c>
      <c r="K86">
        <v>0</v>
      </c>
      <c r="L86">
        <v>24808</v>
      </c>
      <c r="M86" t="s">
        <v>262</v>
      </c>
      <c r="N86" t="s">
        <v>263</v>
      </c>
      <c r="O86" t="s">
        <v>303</v>
      </c>
      <c r="P86" t="s">
        <v>304</v>
      </c>
      <c r="Q86" t="s">
        <v>318</v>
      </c>
      <c r="R86" t="s">
        <v>319</v>
      </c>
      <c r="S86">
        <v>40</v>
      </c>
      <c r="X86">
        <v>8110</v>
      </c>
      <c r="AE86" t="s">
        <v>321</v>
      </c>
      <c r="AL86" t="s">
        <v>269</v>
      </c>
      <c r="AM86" t="s">
        <v>91</v>
      </c>
      <c r="AP86" t="s">
        <v>100</v>
      </c>
      <c r="AQ86">
        <v>560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R86">
        <v>0</v>
      </c>
      <c r="BS86">
        <v>0</v>
      </c>
      <c r="BT86">
        <v>0</v>
      </c>
      <c r="BU86">
        <v>0</v>
      </c>
      <c r="BV86" s="2">
        <v>3</v>
      </c>
      <c r="BW86" s="3">
        <v>0.33333333333333331</v>
      </c>
      <c r="BX86" s="2">
        <v>0.5</v>
      </c>
      <c r="BY86">
        <f>(IF(A86="monografia",3,IF(A86="zborník - vedecký",0.5,1)))</f>
        <v>1</v>
      </c>
      <c r="BZ86" s="1">
        <f>BW86*BX86*BY86</f>
        <v>0.16666666666666666</v>
      </c>
      <c r="CA86">
        <f>2*(BW86*BX86)</f>
        <v>0.33333333333333331</v>
      </c>
    </row>
    <row r="87" spans="1:79">
      <c r="A87">
        <v>1179198</v>
      </c>
      <c r="B87">
        <v>2023</v>
      </c>
      <c r="C87" t="s">
        <v>79</v>
      </c>
      <c r="D87" t="s">
        <v>80</v>
      </c>
      <c r="E87" t="s">
        <v>320</v>
      </c>
      <c r="F87" t="s">
        <v>112</v>
      </c>
      <c r="G87" t="s">
        <v>83</v>
      </c>
      <c r="H87">
        <v>100</v>
      </c>
      <c r="I87">
        <v>1</v>
      </c>
      <c r="J87">
        <v>1</v>
      </c>
      <c r="K87">
        <v>0</v>
      </c>
      <c r="L87">
        <v>24808</v>
      </c>
      <c r="M87" t="s">
        <v>262</v>
      </c>
      <c r="N87" t="s">
        <v>263</v>
      </c>
      <c r="O87" t="s">
        <v>303</v>
      </c>
      <c r="P87" t="s">
        <v>304</v>
      </c>
      <c r="Q87" t="s">
        <v>318</v>
      </c>
      <c r="R87" t="s">
        <v>319</v>
      </c>
      <c r="S87">
        <v>40</v>
      </c>
      <c r="X87">
        <v>8110</v>
      </c>
      <c r="AE87" t="s">
        <v>321</v>
      </c>
      <c r="AL87" t="s">
        <v>269</v>
      </c>
      <c r="AM87" t="s">
        <v>91</v>
      </c>
      <c r="AP87" t="s">
        <v>100</v>
      </c>
      <c r="AQ87">
        <v>560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R87">
        <v>0</v>
      </c>
      <c r="BS87">
        <v>0</v>
      </c>
      <c r="BT87">
        <v>0</v>
      </c>
      <c r="BU87">
        <v>0</v>
      </c>
      <c r="BV87" s="2">
        <v>3</v>
      </c>
      <c r="BW87" s="3">
        <v>0.33333333333333331</v>
      </c>
      <c r="BX87" s="2">
        <v>0.5</v>
      </c>
      <c r="BY87">
        <f>(IF(A87="monografia",3,IF(A87="zborník - vedecký",0.5,1)))</f>
        <v>1</v>
      </c>
      <c r="BZ87" s="1">
        <f>BW87*BX87*BY87</f>
        <v>0.16666666666666666</v>
      </c>
      <c r="CA87">
        <f>2*(BW87*BX87)</f>
        <v>0.33333333333333331</v>
      </c>
    </row>
    <row r="88" spans="1:79">
      <c r="A88">
        <v>1208973</v>
      </c>
      <c r="B88">
        <v>2024</v>
      </c>
      <c r="C88" t="s">
        <v>79</v>
      </c>
      <c r="D88" t="s">
        <v>80</v>
      </c>
      <c r="E88" t="s">
        <v>111</v>
      </c>
      <c r="F88" t="s">
        <v>112</v>
      </c>
      <c r="G88" t="s">
        <v>83</v>
      </c>
      <c r="H88">
        <v>100</v>
      </c>
      <c r="I88">
        <v>1</v>
      </c>
      <c r="J88">
        <v>1</v>
      </c>
      <c r="K88">
        <v>0</v>
      </c>
      <c r="L88">
        <v>24808</v>
      </c>
      <c r="M88" t="s">
        <v>262</v>
      </c>
      <c r="N88" t="s">
        <v>263</v>
      </c>
      <c r="O88" t="s">
        <v>303</v>
      </c>
      <c r="P88" t="s">
        <v>304</v>
      </c>
      <c r="Q88" t="s">
        <v>322</v>
      </c>
      <c r="R88" t="s">
        <v>323</v>
      </c>
      <c r="S88">
        <v>20</v>
      </c>
      <c r="X88">
        <v>6171</v>
      </c>
      <c r="AE88" t="s">
        <v>324</v>
      </c>
      <c r="AL88" t="s">
        <v>325</v>
      </c>
      <c r="AM88" t="s">
        <v>91</v>
      </c>
      <c r="AN88" t="s">
        <v>91</v>
      </c>
      <c r="AO88" t="s">
        <v>122</v>
      </c>
      <c r="AP88" t="s">
        <v>131</v>
      </c>
      <c r="AQ88">
        <v>130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R88">
        <v>0</v>
      </c>
      <c r="BS88">
        <v>0</v>
      </c>
      <c r="BT88">
        <v>0</v>
      </c>
      <c r="BU88">
        <v>0</v>
      </c>
      <c r="BV88">
        <f>COUNTIF(A:A,A88)</f>
        <v>1</v>
      </c>
      <c r="BW88" s="1">
        <f>1/BV88</f>
        <v>1</v>
      </c>
      <c r="BX88">
        <v>0.5</v>
      </c>
      <c r="BY88">
        <v>0.5</v>
      </c>
      <c r="BZ88" s="1">
        <f>BW88*BX88*BY88</f>
        <v>0.25</v>
      </c>
      <c r="CA88">
        <f>2*(BW88*BX88)</f>
        <v>1</v>
      </c>
    </row>
    <row r="89" spans="1:79">
      <c r="A89">
        <v>1216939</v>
      </c>
      <c r="B89">
        <v>2024</v>
      </c>
      <c r="C89" t="s">
        <v>79</v>
      </c>
      <c r="D89" t="s">
        <v>80</v>
      </c>
      <c r="E89" t="s">
        <v>111</v>
      </c>
      <c r="F89" t="s">
        <v>112</v>
      </c>
      <c r="G89" t="s">
        <v>83</v>
      </c>
      <c r="H89">
        <v>70</v>
      </c>
      <c r="I89">
        <v>3</v>
      </c>
      <c r="J89">
        <v>2</v>
      </c>
      <c r="K89">
        <v>0</v>
      </c>
      <c r="L89">
        <v>24808</v>
      </c>
      <c r="M89" t="s">
        <v>262</v>
      </c>
      <c r="N89" t="s">
        <v>263</v>
      </c>
      <c r="O89" t="s">
        <v>303</v>
      </c>
      <c r="P89" t="s">
        <v>304</v>
      </c>
      <c r="Q89" t="s">
        <v>305</v>
      </c>
      <c r="R89" t="s">
        <v>306</v>
      </c>
      <c r="S89">
        <v>10</v>
      </c>
      <c r="X89">
        <v>7605</v>
      </c>
      <c r="AE89" t="s">
        <v>326</v>
      </c>
      <c r="AL89" t="s">
        <v>269</v>
      </c>
      <c r="AM89" t="s">
        <v>91</v>
      </c>
      <c r="AP89" t="s">
        <v>131</v>
      </c>
      <c r="AQ89">
        <v>201</v>
      </c>
      <c r="AR89">
        <v>9.5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R89">
        <v>0</v>
      </c>
      <c r="BS89">
        <v>0</v>
      </c>
      <c r="BT89">
        <v>0</v>
      </c>
      <c r="BU89">
        <v>0</v>
      </c>
      <c r="BV89">
        <f>COUNTIF(A:A,A89)</f>
        <v>1</v>
      </c>
      <c r="BW89" s="1">
        <f>1/BV89</f>
        <v>1</v>
      </c>
      <c r="BX89">
        <v>0.5</v>
      </c>
      <c r="BY89">
        <v>0.5</v>
      </c>
      <c r="BZ89" s="1">
        <f>BW89*BX89*BY89</f>
        <v>0.25</v>
      </c>
      <c r="CA89">
        <f>2*(BW89*BX89)</f>
        <v>1</v>
      </c>
    </row>
    <row r="90" spans="1:79">
      <c r="A90">
        <v>1229891</v>
      </c>
      <c r="B90">
        <v>2024</v>
      </c>
      <c r="C90" t="s">
        <v>79</v>
      </c>
      <c r="D90" t="s">
        <v>80</v>
      </c>
      <c r="E90" t="s">
        <v>111</v>
      </c>
      <c r="F90" t="s">
        <v>112</v>
      </c>
      <c r="G90" t="s">
        <v>101</v>
      </c>
      <c r="H90">
        <v>70</v>
      </c>
      <c r="I90">
        <v>3</v>
      </c>
      <c r="J90">
        <v>2</v>
      </c>
      <c r="K90">
        <v>0</v>
      </c>
      <c r="L90">
        <v>24808</v>
      </c>
      <c r="M90" t="s">
        <v>262</v>
      </c>
      <c r="N90" t="s">
        <v>263</v>
      </c>
      <c r="O90" t="s">
        <v>303</v>
      </c>
      <c r="P90" t="s">
        <v>304</v>
      </c>
      <c r="Q90" t="s">
        <v>305</v>
      </c>
      <c r="R90" t="s">
        <v>306</v>
      </c>
      <c r="S90">
        <v>10</v>
      </c>
      <c r="X90">
        <v>7605</v>
      </c>
      <c r="AE90" t="s">
        <v>327</v>
      </c>
      <c r="AL90" t="s">
        <v>269</v>
      </c>
      <c r="AM90" t="s">
        <v>91</v>
      </c>
      <c r="AP90" t="s">
        <v>100</v>
      </c>
      <c r="AQ90">
        <v>163</v>
      </c>
      <c r="AR90">
        <v>6.9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R90">
        <v>0</v>
      </c>
      <c r="BS90">
        <v>0</v>
      </c>
      <c r="BT90">
        <v>0</v>
      </c>
      <c r="BU90">
        <v>0</v>
      </c>
      <c r="BV90">
        <f>COUNTIF(A:A,A90)</f>
        <v>2</v>
      </c>
      <c r="BW90" s="1">
        <f>1/BV90</f>
        <v>0.5</v>
      </c>
      <c r="BX90">
        <v>0.5</v>
      </c>
      <c r="BY90">
        <v>0.5</v>
      </c>
      <c r="BZ90" s="1">
        <f>BW90*BX90*BY90</f>
        <v>0.125</v>
      </c>
      <c r="CA90">
        <f>2*(BW90*BX90)</f>
        <v>0.5</v>
      </c>
    </row>
    <row r="91" spans="1:79">
      <c r="A91">
        <v>1232007</v>
      </c>
      <c r="B91">
        <v>2024</v>
      </c>
      <c r="C91" t="s">
        <v>79</v>
      </c>
      <c r="D91" t="s">
        <v>80</v>
      </c>
      <c r="E91" t="s">
        <v>111</v>
      </c>
      <c r="F91" t="s">
        <v>112</v>
      </c>
      <c r="G91" t="s">
        <v>101</v>
      </c>
      <c r="H91">
        <v>100</v>
      </c>
      <c r="I91">
        <v>2</v>
      </c>
      <c r="J91">
        <v>2</v>
      </c>
      <c r="K91">
        <v>0</v>
      </c>
      <c r="L91">
        <v>24808</v>
      </c>
      <c r="M91" t="s">
        <v>262</v>
      </c>
      <c r="N91" t="s">
        <v>263</v>
      </c>
      <c r="O91" t="s">
        <v>303</v>
      </c>
      <c r="P91" t="s">
        <v>304</v>
      </c>
      <c r="Q91" t="s">
        <v>328</v>
      </c>
      <c r="R91" t="s">
        <v>329</v>
      </c>
      <c r="S91">
        <v>10</v>
      </c>
      <c r="X91">
        <v>7605</v>
      </c>
      <c r="AE91" t="s">
        <v>330</v>
      </c>
      <c r="AL91" t="s">
        <v>269</v>
      </c>
      <c r="AM91" t="s">
        <v>91</v>
      </c>
      <c r="AN91" t="s">
        <v>91</v>
      </c>
      <c r="AO91" t="s">
        <v>122</v>
      </c>
      <c r="AP91" t="s">
        <v>295</v>
      </c>
      <c r="AQ91">
        <v>113</v>
      </c>
      <c r="AS91">
        <v>0</v>
      </c>
      <c r="AT91">
        <v>0</v>
      </c>
      <c r="AU91">
        <v>1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R91">
        <v>0</v>
      </c>
      <c r="BS91">
        <v>0</v>
      </c>
      <c r="BT91">
        <v>0</v>
      </c>
      <c r="BU91">
        <v>0</v>
      </c>
      <c r="BV91">
        <f>COUNTIF(A:A,A91)</f>
        <v>1</v>
      </c>
      <c r="BW91" s="1">
        <f>1/BV91</f>
        <v>1</v>
      </c>
      <c r="BX91">
        <v>0.5</v>
      </c>
      <c r="BY91">
        <v>0.5</v>
      </c>
      <c r="BZ91" s="1">
        <f>BW91*BX91*BY91</f>
        <v>0.25</v>
      </c>
      <c r="CA91">
        <f>2*(BW91*BX91)</f>
        <v>1</v>
      </c>
    </row>
    <row r="92" spans="1:79">
      <c r="A92">
        <v>1256125</v>
      </c>
      <c r="B92">
        <v>2024</v>
      </c>
      <c r="C92" t="s">
        <v>79</v>
      </c>
      <c r="D92" t="s">
        <v>80</v>
      </c>
      <c r="E92" t="s">
        <v>111</v>
      </c>
      <c r="F92" t="s">
        <v>112</v>
      </c>
      <c r="G92" t="s">
        <v>101</v>
      </c>
      <c r="H92">
        <v>50</v>
      </c>
      <c r="I92">
        <v>2</v>
      </c>
      <c r="J92">
        <v>1</v>
      </c>
      <c r="K92">
        <v>1</v>
      </c>
      <c r="L92">
        <v>24808</v>
      </c>
      <c r="M92" t="s">
        <v>262</v>
      </c>
      <c r="N92" t="s">
        <v>263</v>
      </c>
      <c r="O92" t="s">
        <v>303</v>
      </c>
      <c r="P92" t="s">
        <v>304</v>
      </c>
      <c r="Q92" t="s">
        <v>175</v>
      </c>
      <c r="R92" t="s">
        <v>331</v>
      </c>
      <c r="S92">
        <v>10</v>
      </c>
      <c r="T92">
        <v>20</v>
      </c>
      <c r="U92">
        <v>30</v>
      </c>
      <c r="X92">
        <v>6171</v>
      </c>
      <c r="Y92">
        <v>7605</v>
      </c>
      <c r="Z92">
        <v>7205</v>
      </c>
      <c r="AE92" t="s">
        <v>332</v>
      </c>
      <c r="AL92" t="s">
        <v>269</v>
      </c>
      <c r="AM92" t="s">
        <v>91</v>
      </c>
      <c r="AN92" t="s">
        <v>91</v>
      </c>
      <c r="AO92" t="s">
        <v>122</v>
      </c>
      <c r="AP92" t="s">
        <v>131</v>
      </c>
      <c r="AQ92">
        <v>329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1</v>
      </c>
      <c r="BR92">
        <v>0</v>
      </c>
      <c r="BS92">
        <v>0</v>
      </c>
      <c r="BT92">
        <v>0</v>
      </c>
      <c r="BU92">
        <v>0</v>
      </c>
      <c r="BV92">
        <f>COUNTIF(A:A,A92)</f>
        <v>2</v>
      </c>
      <c r="BW92" s="1">
        <f>1/BV92</f>
        <v>0.5</v>
      </c>
      <c r="BX92">
        <v>0.5</v>
      </c>
      <c r="BY92">
        <v>0.5</v>
      </c>
      <c r="BZ92" s="1">
        <f>BW92*BX92*BY92</f>
        <v>0.125</v>
      </c>
      <c r="CA92">
        <f>2*(BW92*BX92)</f>
        <v>0.5</v>
      </c>
    </row>
    <row r="93" spans="1:79">
      <c r="A93">
        <v>1260982</v>
      </c>
      <c r="B93">
        <v>2024</v>
      </c>
      <c r="C93" t="s">
        <v>79</v>
      </c>
      <c r="D93" t="s">
        <v>80</v>
      </c>
      <c r="E93" t="s">
        <v>81</v>
      </c>
      <c r="F93" t="s">
        <v>82</v>
      </c>
      <c r="G93" t="s">
        <v>83</v>
      </c>
      <c r="H93">
        <v>100</v>
      </c>
      <c r="I93">
        <v>1</v>
      </c>
      <c r="J93">
        <v>1</v>
      </c>
      <c r="K93">
        <v>0</v>
      </c>
      <c r="L93">
        <v>24808</v>
      </c>
      <c r="M93" t="s">
        <v>262</v>
      </c>
      <c r="N93" t="s">
        <v>263</v>
      </c>
      <c r="O93" t="s">
        <v>303</v>
      </c>
      <c r="P93" t="s">
        <v>304</v>
      </c>
      <c r="Q93" t="s">
        <v>328</v>
      </c>
      <c r="R93" t="s">
        <v>329</v>
      </c>
      <c r="S93">
        <v>10</v>
      </c>
      <c r="X93">
        <v>7605</v>
      </c>
      <c r="AE93" t="s">
        <v>333</v>
      </c>
      <c r="AL93" t="s">
        <v>269</v>
      </c>
      <c r="AM93" t="s">
        <v>91</v>
      </c>
      <c r="AP93" t="s">
        <v>131</v>
      </c>
      <c r="AQ93">
        <v>100</v>
      </c>
      <c r="AR93">
        <v>4.5999999999999996</v>
      </c>
      <c r="AS93">
        <v>0</v>
      </c>
      <c r="AT93">
        <v>1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R93">
        <v>0</v>
      </c>
      <c r="BS93">
        <v>0</v>
      </c>
      <c r="BT93">
        <v>0</v>
      </c>
      <c r="BU93">
        <v>0</v>
      </c>
      <c r="BV93" s="2">
        <v>1</v>
      </c>
      <c r="BW93" s="3">
        <v>1</v>
      </c>
      <c r="BX93" s="2">
        <v>0.5</v>
      </c>
      <c r="BY93">
        <v>3</v>
      </c>
      <c r="BZ93" s="1">
        <f>BW93*BX93*BY93</f>
        <v>1.5</v>
      </c>
      <c r="CA93">
        <f>2*(BW93*BX93)</f>
        <v>1</v>
      </c>
    </row>
    <row r="94" spans="1:79">
      <c r="A94">
        <v>1263074</v>
      </c>
      <c r="B94">
        <v>2024</v>
      </c>
      <c r="C94" t="s">
        <v>79</v>
      </c>
      <c r="D94" t="s">
        <v>80</v>
      </c>
      <c r="E94" t="s">
        <v>111</v>
      </c>
      <c r="F94" t="s">
        <v>112</v>
      </c>
      <c r="G94" t="s">
        <v>83</v>
      </c>
      <c r="H94">
        <v>100</v>
      </c>
      <c r="I94">
        <v>2</v>
      </c>
      <c r="J94">
        <v>2</v>
      </c>
      <c r="K94">
        <v>0</v>
      </c>
      <c r="L94">
        <v>24808</v>
      </c>
      <c r="M94" t="s">
        <v>262</v>
      </c>
      <c r="N94" t="s">
        <v>263</v>
      </c>
      <c r="O94" t="s">
        <v>303</v>
      </c>
      <c r="P94" t="s">
        <v>304</v>
      </c>
      <c r="Q94" t="s">
        <v>334</v>
      </c>
      <c r="R94" t="s">
        <v>335</v>
      </c>
      <c r="S94">
        <v>10</v>
      </c>
      <c r="X94">
        <v>7605</v>
      </c>
      <c r="AE94" t="s">
        <v>336</v>
      </c>
      <c r="AL94" t="s">
        <v>269</v>
      </c>
      <c r="AM94" t="s">
        <v>91</v>
      </c>
      <c r="AP94" t="s">
        <v>131</v>
      </c>
      <c r="AQ94">
        <v>846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R94">
        <v>0</v>
      </c>
      <c r="BS94">
        <v>0</v>
      </c>
      <c r="BT94">
        <v>0</v>
      </c>
      <c r="BU94">
        <v>0</v>
      </c>
      <c r="BV94">
        <f>COUNTIF(A:A,A94)</f>
        <v>1</v>
      </c>
      <c r="BW94" s="1">
        <f>1/BV94</f>
        <v>1</v>
      </c>
      <c r="BX94">
        <v>0.5</v>
      </c>
      <c r="BY94">
        <v>0.5</v>
      </c>
      <c r="BZ94" s="1">
        <f>BW94*BX94*BY94</f>
        <v>0.25</v>
      </c>
      <c r="CA94">
        <f>2*(BW94*BX94)</f>
        <v>1</v>
      </c>
    </row>
    <row r="95" spans="1:79">
      <c r="A95">
        <v>1263491</v>
      </c>
      <c r="B95">
        <v>2024</v>
      </c>
      <c r="C95" t="s">
        <v>79</v>
      </c>
      <c r="D95" t="s">
        <v>80</v>
      </c>
      <c r="E95" t="s">
        <v>111</v>
      </c>
      <c r="F95" t="s">
        <v>112</v>
      </c>
      <c r="G95" t="s">
        <v>101</v>
      </c>
      <c r="H95">
        <v>50</v>
      </c>
      <c r="I95">
        <v>2</v>
      </c>
      <c r="J95">
        <v>1</v>
      </c>
      <c r="K95">
        <v>0</v>
      </c>
      <c r="L95">
        <v>24808</v>
      </c>
      <c r="M95" t="s">
        <v>262</v>
      </c>
      <c r="N95" t="s">
        <v>263</v>
      </c>
      <c r="O95" t="s">
        <v>303</v>
      </c>
      <c r="P95" t="s">
        <v>304</v>
      </c>
      <c r="Q95" t="s">
        <v>305</v>
      </c>
      <c r="R95" t="s">
        <v>306</v>
      </c>
      <c r="S95">
        <v>10</v>
      </c>
      <c r="X95">
        <v>7605</v>
      </c>
      <c r="AE95" t="s">
        <v>337</v>
      </c>
      <c r="AL95" t="s">
        <v>269</v>
      </c>
      <c r="AM95" t="s">
        <v>91</v>
      </c>
      <c r="AN95" t="s">
        <v>91</v>
      </c>
      <c r="AO95" t="s">
        <v>122</v>
      </c>
      <c r="AP95" t="s">
        <v>100</v>
      </c>
      <c r="AQ95">
        <v>162</v>
      </c>
      <c r="AR95">
        <v>7.15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R95">
        <v>0</v>
      </c>
      <c r="BS95">
        <v>0</v>
      </c>
      <c r="BT95">
        <v>0</v>
      </c>
      <c r="BU95">
        <v>0</v>
      </c>
      <c r="BV95">
        <f>COUNTIF(A:A,A95)</f>
        <v>2</v>
      </c>
      <c r="BW95" s="1">
        <f>1/BV95</f>
        <v>0.5</v>
      </c>
      <c r="BX95">
        <v>0.5</v>
      </c>
      <c r="BY95">
        <v>0.5</v>
      </c>
      <c r="BZ95" s="1">
        <f>BW95*BX95*BY95</f>
        <v>0.125</v>
      </c>
      <c r="CA95">
        <f>2*(BW95*BX95)</f>
        <v>0.5</v>
      </c>
    </row>
    <row r="96" spans="1:79">
      <c r="A96">
        <v>1266441</v>
      </c>
      <c r="B96">
        <v>2024</v>
      </c>
      <c r="C96" t="s">
        <v>79</v>
      </c>
      <c r="D96" t="s">
        <v>80</v>
      </c>
      <c r="E96" t="s">
        <v>111</v>
      </c>
      <c r="F96" t="s">
        <v>112</v>
      </c>
      <c r="G96" t="s">
        <v>83</v>
      </c>
      <c r="H96">
        <v>50</v>
      </c>
      <c r="I96">
        <v>2</v>
      </c>
      <c r="J96">
        <v>1</v>
      </c>
      <c r="K96">
        <v>0</v>
      </c>
      <c r="L96">
        <v>24808</v>
      </c>
      <c r="M96" t="s">
        <v>262</v>
      </c>
      <c r="N96" t="s">
        <v>263</v>
      </c>
      <c r="O96" t="s">
        <v>303</v>
      </c>
      <c r="P96" t="s">
        <v>304</v>
      </c>
      <c r="Q96" t="s">
        <v>311</v>
      </c>
      <c r="R96" t="s">
        <v>312</v>
      </c>
      <c r="S96">
        <v>10</v>
      </c>
      <c r="X96">
        <v>7605</v>
      </c>
      <c r="AE96" t="s">
        <v>338</v>
      </c>
      <c r="AL96" t="s">
        <v>269</v>
      </c>
      <c r="AM96" t="s">
        <v>91</v>
      </c>
      <c r="AP96" t="s">
        <v>131</v>
      </c>
      <c r="AQ96">
        <v>195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R96">
        <v>0</v>
      </c>
      <c r="BS96">
        <v>0</v>
      </c>
      <c r="BT96">
        <v>0</v>
      </c>
      <c r="BU96">
        <v>0</v>
      </c>
      <c r="BV96">
        <f>COUNTIF(A:A,A96)</f>
        <v>1</v>
      </c>
      <c r="BW96" s="1">
        <f>1/BV96</f>
        <v>1</v>
      </c>
      <c r="BX96">
        <v>0.5</v>
      </c>
      <c r="BY96">
        <v>0.5</v>
      </c>
      <c r="BZ96" s="1">
        <f>BW96*BX96*BY96</f>
        <v>0.25</v>
      </c>
      <c r="CA96">
        <f>2*(BW96*BX96)</f>
        <v>1</v>
      </c>
    </row>
    <row r="97" spans="1:79">
      <c r="A97">
        <v>1266500</v>
      </c>
      <c r="B97">
        <v>2024</v>
      </c>
      <c r="C97" t="s">
        <v>79</v>
      </c>
      <c r="D97" t="s">
        <v>80</v>
      </c>
      <c r="E97" t="s">
        <v>111</v>
      </c>
      <c r="F97" t="s">
        <v>112</v>
      </c>
      <c r="G97" t="s">
        <v>83</v>
      </c>
      <c r="H97">
        <v>50</v>
      </c>
      <c r="I97">
        <v>2</v>
      </c>
      <c r="J97">
        <v>1</v>
      </c>
      <c r="K97">
        <v>0</v>
      </c>
      <c r="L97">
        <v>24808</v>
      </c>
      <c r="M97" t="s">
        <v>262</v>
      </c>
      <c r="N97" t="s">
        <v>263</v>
      </c>
      <c r="O97" t="s">
        <v>303</v>
      </c>
      <c r="P97" t="s">
        <v>304</v>
      </c>
      <c r="Q97" t="s">
        <v>311</v>
      </c>
      <c r="R97" t="s">
        <v>312</v>
      </c>
      <c r="S97">
        <v>10</v>
      </c>
      <c r="X97">
        <v>7605</v>
      </c>
      <c r="AE97" t="s">
        <v>339</v>
      </c>
      <c r="AL97" t="s">
        <v>262</v>
      </c>
      <c r="AM97" t="s">
        <v>91</v>
      </c>
      <c r="AN97" t="s">
        <v>91</v>
      </c>
      <c r="AO97" t="s">
        <v>122</v>
      </c>
      <c r="AP97" t="s">
        <v>131</v>
      </c>
      <c r="AQ97">
        <v>193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R97">
        <v>0</v>
      </c>
      <c r="BS97">
        <v>0</v>
      </c>
      <c r="BT97">
        <v>0</v>
      </c>
      <c r="BU97">
        <v>0</v>
      </c>
      <c r="BV97">
        <f>COUNTIF(A:A,A97)</f>
        <v>1</v>
      </c>
      <c r="BW97" s="1">
        <f>1/BV97</f>
        <v>1</v>
      </c>
      <c r="BX97">
        <v>0.5</v>
      </c>
      <c r="BY97">
        <v>0.5</v>
      </c>
      <c r="BZ97" s="1">
        <f>BW97*BX97*BY97</f>
        <v>0.25</v>
      </c>
      <c r="CA97">
        <f>2*(BW97*BX97)</f>
        <v>1</v>
      </c>
    </row>
    <row r="98" spans="1:79">
      <c r="A98">
        <v>1270868</v>
      </c>
      <c r="B98">
        <v>2024</v>
      </c>
      <c r="C98" t="s">
        <v>79</v>
      </c>
      <c r="D98" t="s">
        <v>80</v>
      </c>
      <c r="E98" t="s">
        <v>81</v>
      </c>
      <c r="F98" t="s">
        <v>82</v>
      </c>
      <c r="G98" t="s">
        <v>83</v>
      </c>
      <c r="H98">
        <v>100</v>
      </c>
      <c r="I98">
        <v>1</v>
      </c>
      <c r="J98">
        <v>1</v>
      </c>
      <c r="K98">
        <v>0</v>
      </c>
      <c r="L98">
        <v>24808</v>
      </c>
      <c r="M98" t="s">
        <v>262</v>
      </c>
      <c r="N98" t="s">
        <v>263</v>
      </c>
      <c r="O98" t="s">
        <v>303</v>
      </c>
      <c r="P98" t="s">
        <v>304</v>
      </c>
      <c r="Q98" t="s">
        <v>318</v>
      </c>
      <c r="R98" t="s">
        <v>319</v>
      </c>
      <c r="S98">
        <v>10</v>
      </c>
      <c r="X98">
        <v>7605</v>
      </c>
      <c r="AE98" t="s">
        <v>340</v>
      </c>
      <c r="AL98" t="s">
        <v>269</v>
      </c>
      <c r="AM98" t="s">
        <v>91</v>
      </c>
      <c r="AP98" t="s">
        <v>131</v>
      </c>
      <c r="AQ98">
        <v>174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R98">
        <v>0</v>
      </c>
      <c r="BS98">
        <v>0</v>
      </c>
      <c r="BT98">
        <v>0</v>
      </c>
      <c r="BU98">
        <v>0</v>
      </c>
      <c r="BV98" s="2">
        <v>1</v>
      </c>
      <c r="BW98" s="3">
        <v>1</v>
      </c>
      <c r="BX98" s="2">
        <v>0.5</v>
      </c>
      <c r="BY98">
        <v>3</v>
      </c>
      <c r="BZ98" s="1">
        <f>BW98*BX98*BY98</f>
        <v>1.5</v>
      </c>
      <c r="CA98">
        <f>2*(BW98*BX98)</f>
        <v>1</v>
      </c>
    </row>
    <row r="99" spans="1:79">
      <c r="A99">
        <v>1272630</v>
      </c>
      <c r="B99">
        <v>2024</v>
      </c>
      <c r="C99" t="s">
        <v>79</v>
      </c>
      <c r="D99" t="s">
        <v>80</v>
      </c>
      <c r="E99" t="s">
        <v>81</v>
      </c>
      <c r="F99" t="s">
        <v>82</v>
      </c>
      <c r="G99" t="s">
        <v>83</v>
      </c>
      <c r="H99">
        <v>100</v>
      </c>
      <c r="I99">
        <v>1</v>
      </c>
      <c r="J99">
        <v>1</v>
      </c>
      <c r="K99">
        <v>0</v>
      </c>
      <c r="L99">
        <v>24808</v>
      </c>
      <c r="M99" t="s">
        <v>262</v>
      </c>
      <c r="N99" t="s">
        <v>263</v>
      </c>
      <c r="O99" t="s">
        <v>303</v>
      </c>
      <c r="P99" t="s">
        <v>304</v>
      </c>
      <c r="Q99" t="s">
        <v>341</v>
      </c>
      <c r="R99" t="s">
        <v>342</v>
      </c>
      <c r="S99">
        <v>20</v>
      </c>
      <c r="X99">
        <v>7320</v>
      </c>
      <c r="AE99" t="s">
        <v>343</v>
      </c>
      <c r="AL99" t="s">
        <v>269</v>
      </c>
      <c r="AM99" t="s">
        <v>91</v>
      </c>
      <c r="AP99" t="s">
        <v>344</v>
      </c>
      <c r="AQ99">
        <v>100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R99">
        <v>0</v>
      </c>
      <c r="BS99">
        <v>0</v>
      </c>
      <c r="BT99">
        <v>0</v>
      </c>
      <c r="BU99">
        <v>0</v>
      </c>
      <c r="BV99" s="2">
        <v>1</v>
      </c>
      <c r="BW99" s="3">
        <v>1</v>
      </c>
      <c r="BX99" s="2">
        <v>0.5</v>
      </c>
      <c r="BY99">
        <v>3</v>
      </c>
      <c r="BZ99" s="1">
        <f>BW99*BX99*BY99</f>
        <v>1.5</v>
      </c>
      <c r="CA99">
        <f>2*(BW99*BX99)</f>
        <v>1</v>
      </c>
    </row>
    <row r="100" spans="1:79">
      <c r="A100">
        <v>1275304</v>
      </c>
      <c r="B100">
        <v>2024</v>
      </c>
      <c r="C100" t="s">
        <v>79</v>
      </c>
      <c r="D100" t="s">
        <v>80</v>
      </c>
      <c r="E100" t="s">
        <v>81</v>
      </c>
      <c r="F100" t="s">
        <v>82</v>
      </c>
      <c r="G100" t="s">
        <v>101</v>
      </c>
      <c r="H100">
        <v>50</v>
      </c>
      <c r="I100">
        <v>2</v>
      </c>
      <c r="J100">
        <v>1</v>
      </c>
      <c r="K100">
        <v>0</v>
      </c>
      <c r="L100">
        <v>24808</v>
      </c>
      <c r="M100" t="s">
        <v>262</v>
      </c>
      <c r="N100" t="s">
        <v>263</v>
      </c>
      <c r="O100" t="s">
        <v>303</v>
      </c>
      <c r="P100" t="s">
        <v>304</v>
      </c>
      <c r="Q100" t="s">
        <v>311</v>
      </c>
      <c r="R100" t="s">
        <v>312</v>
      </c>
      <c r="S100">
        <v>10</v>
      </c>
      <c r="X100">
        <v>7605</v>
      </c>
      <c r="AE100" t="s">
        <v>345</v>
      </c>
      <c r="AL100" t="s">
        <v>269</v>
      </c>
      <c r="AM100" t="s">
        <v>91</v>
      </c>
      <c r="AP100" t="s">
        <v>131</v>
      </c>
      <c r="AQ100">
        <v>237</v>
      </c>
      <c r="AS100">
        <v>0</v>
      </c>
      <c r="AT100">
        <v>0</v>
      </c>
      <c r="AU100">
        <v>1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R100">
        <v>0</v>
      </c>
      <c r="BS100">
        <v>0</v>
      </c>
      <c r="BT100">
        <v>0</v>
      </c>
      <c r="BU100">
        <v>0</v>
      </c>
      <c r="BV100" s="2">
        <v>1</v>
      </c>
      <c r="BW100" s="3">
        <v>1</v>
      </c>
      <c r="BX100" s="2">
        <v>0.5</v>
      </c>
      <c r="BY100">
        <v>3</v>
      </c>
      <c r="BZ100" s="1">
        <f>BW100*BX100*BY100</f>
        <v>1.5</v>
      </c>
      <c r="CA100">
        <f>2*(BW100*BX100)</f>
        <v>1</v>
      </c>
    </row>
    <row r="101" spans="1:79">
      <c r="A101">
        <v>1285325</v>
      </c>
      <c r="B101">
        <v>2024</v>
      </c>
      <c r="C101" t="s">
        <v>79</v>
      </c>
      <c r="D101" t="s">
        <v>80</v>
      </c>
      <c r="E101" t="s">
        <v>111</v>
      </c>
      <c r="F101" t="s">
        <v>112</v>
      </c>
      <c r="G101" t="s">
        <v>101</v>
      </c>
      <c r="H101">
        <v>80</v>
      </c>
      <c r="I101">
        <v>3</v>
      </c>
      <c r="J101">
        <v>2</v>
      </c>
      <c r="K101">
        <v>0</v>
      </c>
      <c r="L101">
        <v>24808</v>
      </c>
      <c r="M101" t="s">
        <v>262</v>
      </c>
      <c r="N101" t="s">
        <v>263</v>
      </c>
      <c r="O101" t="s">
        <v>303</v>
      </c>
      <c r="P101" t="s">
        <v>304</v>
      </c>
      <c r="Q101" t="s">
        <v>305</v>
      </c>
      <c r="R101" t="s">
        <v>306</v>
      </c>
      <c r="S101">
        <v>10</v>
      </c>
      <c r="X101">
        <v>7605</v>
      </c>
      <c r="AE101" t="s">
        <v>346</v>
      </c>
      <c r="AL101" t="s">
        <v>269</v>
      </c>
      <c r="AM101" t="s">
        <v>91</v>
      </c>
      <c r="AP101" t="s">
        <v>131</v>
      </c>
      <c r="AQ101">
        <v>243</v>
      </c>
      <c r="AR101">
        <v>12.86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R101">
        <v>0</v>
      </c>
      <c r="BS101">
        <v>0</v>
      </c>
      <c r="BT101">
        <v>0</v>
      </c>
      <c r="BU101">
        <v>0</v>
      </c>
      <c r="BV101">
        <f>COUNTIF(A:A,A101)</f>
        <v>2</v>
      </c>
      <c r="BW101" s="1">
        <f>1/BV101</f>
        <v>0.5</v>
      </c>
      <c r="BX101">
        <v>0.5</v>
      </c>
      <c r="BY101">
        <v>0.5</v>
      </c>
      <c r="BZ101" s="1">
        <f>BW101*BX101*BY101</f>
        <v>0.125</v>
      </c>
      <c r="CA101">
        <f>2*(BW101*BX101)</f>
        <v>0.5</v>
      </c>
    </row>
    <row r="102" spans="1:79">
      <c r="A102">
        <v>1165255</v>
      </c>
      <c r="B102">
        <v>2023</v>
      </c>
      <c r="C102" t="s">
        <v>79</v>
      </c>
      <c r="D102" t="s">
        <v>80</v>
      </c>
      <c r="E102" t="s">
        <v>81</v>
      </c>
      <c r="F102" t="s">
        <v>82</v>
      </c>
      <c r="G102" t="s">
        <v>101</v>
      </c>
      <c r="H102">
        <v>100</v>
      </c>
      <c r="I102">
        <v>1</v>
      </c>
      <c r="J102">
        <v>1</v>
      </c>
      <c r="K102">
        <v>0</v>
      </c>
      <c r="L102">
        <v>24808</v>
      </c>
      <c r="M102" t="s">
        <v>262</v>
      </c>
      <c r="N102" t="s">
        <v>263</v>
      </c>
      <c r="O102" t="s">
        <v>347</v>
      </c>
      <c r="P102" t="s">
        <v>348</v>
      </c>
      <c r="Q102" t="s">
        <v>349</v>
      </c>
      <c r="R102" t="s">
        <v>350</v>
      </c>
      <c r="S102">
        <v>20</v>
      </c>
      <c r="X102">
        <v>6171</v>
      </c>
      <c r="AE102" t="s">
        <v>351</v>
      </c>
      <c r="AL102" t="s">
        <v>352</v>
      </c>
      <c r="AM102" t="s">
        <v>91</v>
      </c>
      <c r="AP102" t="s">
        <v>131</v>
      </c>
      <c r="AQ102">
        <v>97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R102">
        <v>0</v>
      </c>
      <c r="BS102">
        <v>0</v>
      </c>
      <c r="BT102">
        <v>0</v>
      </c>
      <c r="BU102">
        <v>0</v>
      </c>
      <c r="BV102" s="2">
        <v>1</v>
      </c>
      <c r="BW102" s="3">
        <v>1</v>
      </c>
      <c r="BX102" s="2">
        <v>0.5</v>
      </c>
      <c r="BY102">
        <v>3</v>
      </c>
      <c r="BZ102" s="1">
        <f>BW102*BX102*BY102</f>
        <v>1.5</v>
      </c>
      <c r="CA102">
        <f>2*(BW102*BX102)</f>
        <v>1</v>
      </c>
    </row>
    <row r="103" spans="1:79">
      <c r="A103">
        <v>1181223</v>
      </c>
      <c r="B103">
        <v>2023</v>
      </c>
      <c r="C103" t="s">
        <v>79</v>
      </c>
      <c r="D103" t="s">
        <v>80</v>
      </c>
      <c r="E103" t="s">
        <v>166</v>
      </c>
      <c r="F103" t="s">
        <v>82</v>
      </c>
      <c r="G103" t="s">
        <v>101</v>
      </c>
      <c r="H103">
        <v>50</v>
      </c>
      <c r="I103">
        <v>2</v>
      </c>
      <c r="J103">
        <v>1</v>
      </c>
      <c r="K103">
        <v>0</v>
      </c>
      <c r="L103">
        <v>24808</v>
      </c>
      <c r="M103" t="s">
        <v>262</v>
      </c>
      <c r="N103" t="s">
        <v>263</v>
      </c>
      <c r="O103" t="s">
        <v>347</v>
      </c>
      <c r="P103" t="s">
        <v>348</v>
      </c>
      <c r="Q103" t="s">
        <v>349</v>
      </c>
      <c r="R103" t="s">
        <v>350</v>
      </c>
      <c r="S103">
        <v>20</v>
      </c>
      <c r="X103">
        <v>8110</v>
      </c>
      <c r="AE103" t="s">
        <v>353</v>
      </c>
      <c r="AL103" t="s">
        <v>269</v>
      </c>
      <c r="AM103" t="s">
        <v>91</v>
      </c>
      <c r="AP103" t="s">
        <v>131</v>
      </c>
      <c r="AQ103">
        <v>253</v>
      </c>
      <c r="AS103">
        <v>0</v>
      </c>
      <c r="AT103">
        <v>1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R103">
        <v>0</v>
      </c>
      <c r="BS103">
        <v>0</v>
      </c>
      <c r="BT103">
        <v>0</v>
      </c>
      <c r="BU103">
        <v>0</v>
      </c>
      <c r="BV103" s="2">
        <v>1</v>
      </c>
      <c r="BW103" s="3">
        <v>1</v>
      </c>
      <c r="BX103" s="2">
        <v>0.5</v>
      </c>
      <c r="BY103">
        <f>(IF(A103="monografia",3,IF(A103="zborník - vedecký",0.5,1)))</f>
        <v>1</v>
      </c>
      <c r="BZ103" s="1">
        <f>BW103*BX103*BY103</f>
        <v>0.5</v>
      </c>
      <c r="CA103">
        <f>2*(BW103*BX103)</f>
        <v>1</v>
      </c>
    </row>
    <row r="104" spans="1:79">
      <c r="A104">
        <v>1188366</v>
      </c>
      <c r="B104">
        <v>2023</v>
      </c>
      <c r="C104" t="s">
        <v>79</v>
      </c>
      <c r="D104" t="s">
        <v>80</v>
      </c>
      <c r="E104" t="s">
        <v>111</v>
      </c>
      <c r="F104" t="s">
        <v>112</v>
      </c>
      <c r="G104" t="s">
        <v>83</v>
      </c>
      <c r="H104">
        <v>33.332999999999998</v>
      </c>
      <c r="I104">
        <v>3</v>
      </c>
      <c r="J104">
        <v>1</v>
      </c>
      <c r="K104">
        <v>0</v>
      </c>
      <c r="L104">
        <v>24808</v>
      </c>
      <c r="M104" t="s">
        <v>262</v>
      </c>
      <c r="N104" t="s">
        <v>263</v>
      </c>
      <c r="O104" t="s">
        <v>347</v>
      </c>
      <c r="P104" t="s">
        <v>348</v>
      </c>
      <c r="Q104" t="s">
        <v>349</v>
      </c>
      <c r="R104" t="s">
        <v>350</v>
      </c>
      <c r="S104">
        <v>10</v>
      </c>
      <c r="X104">
        <v>7605</v>
      </c>
      <c r="AE104" t="s">
        <v>354</v>
      </c>
      <c r="AL104" t="s">
        <v>355</v>
      </c>
      <c r="AM104" t="s">
        <v>234</v>
      </c>
      <c r="AP104" t="s">
        <v>310</v>
      </c>
      <c r="AQ104">
        <v>100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R104">
        <v>0</v>
      </c>
      <c r="BS104">
        <v>0</v>
      </c>
      <c r="BT104">
        <v>0</v>
      </c>
      <c r="BU104">
        <v>0</v>
      </c>
      <c r="BV104">
        <f>COUNTIF(A:A,A104)</f>
        <v>1</v>
      </c>
      <c r="BW104" s="1">
        <f>1/BV104</f>
        <v>1</v>
      </c>
      <c r="BX104">
        <v>0.5</v>
      </c>
      <c r="BY104">
        <v>0.5</v>
      </c>
      <c r="BZ104" s="1">
        <f>BW104*BX104*BY104</f>
        <v>0.25</v>
      </c>
      <c r="CA104">
        <f>2*(BW104*BX104)</f>
        <v>1</v>
      </c>
    </row>
    <row r="105" spans="1:79">
      <c r="A105">
        <v>1215910</v>
      </c>
      <c r="B105">
        <v>2024</v>
      </c>
      <c r="C105" t="s">
        <v>79</v>
      </c>
      <c r="D105" t="s">
        <v>80</v>
      </c>
      <c r="E105" t="s">
        <v>111</v>
      </c>
      <c r="F105" t="s">
        <v>112</v>
      </c>
      <c r="G105" t="s">
        <v>101</v>
      </c>
      <c r="H105">
        <v>100</v>
      </c>
      <c r="I105">
        <v>1</v>
      </c>
      <c r="J105">
        <v>1</v>
      </c>
      <c r="K105">
        <v>0</v>
      </c>
      <c r="L105">
        <v>24808</v>
      </c>
      <c r="M105" t="s">
        <v>262</v>
      </c>
      <c r="N105" t="s">
        <v>263</v>
      </c>
      <c r="O105" t="s">
        <v>347</v>
      </c>
      <c r="P105" t="s">
        <v>348</v>
      </c>
      <c r="Q105" t="s">
        <v>356</v>
      </c>
      <c r="R105" t="s">
        <v>357</v>
      </c>
      <c r="S105">
        <v>20</v>
      </c>
      <c r="X105">
        <v>6171</v>
      </c>
      <c r="AE105" t="s">
        <v>358</v>
      </c>
      <c r="AL105" t="s">
        <v>359</v>
      </c>
      <c r="AM105" t="s">
        <v>360</v>
      </c>
      <c r="AN105" t="s">
        <v>360</v>
      </c>
      <c r="AO105" t="s">
        <v>122</v>
      </c>
      <c r="AP105" t="s">
        <v>100</v>
      </c>
      <c r="AQ105">
        <v>113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R105">
        <v>0</v>
      </c>
      <c r="BS105">
        <v>0</v>
      </c>
      <c r="BT105">
        <v>0</v>
      </c>
      <c r="BU105">
        <v>0</v>
      </c>
      <c r="BV105">
        <f>COUNTIF(A:A,A105)</f>
        <v>1</v>
      </c>
      <c r="BW105" s="1">
        <f>1/BV105</f>
        <v>1</v>
      </c>
      <c r="BX105">
        <v>0.5</v>
      </c>
      <c r="BY105">
        <v>0.5</v>
      </c>
      <c r="BZ105" s="1">
        <f>BW105*BX105*BY105</f>
        <v>0.25</v>
      </c>
      <c r="CA105">
        <f>2*(BW105*BX105)</f>
        <v>1</v>
      </c>
    </row>
    <row r="106" spans="1:79">
      <c r="A106">
        <v>1218884</v>
      </c>
      <c r="B106">
        <v>2024</v>
      </c>
      <c r="C106" t="s">
        <v>79</v>
      </c>
      <c r="D106" t="s">
        <v>80</v>
      </c>
      <c r="E106" t="s">
        <v>111</v>
      </c>
      <c r="F106" t="s">
        <v>112</v>
      </c>
      <c r="G106" t="s">
        <v>83</v>
      </c>
      <c r="H106">
        <v>50</v>
      </c>
      <c r="I106">
        <v>2</v>
      </c>
      <c r="J106">
        <v>1</v>
      </c>
      <c r="K106">
        <v>0</v>
      </c>
      <c r="L106">
        <v>24808</v>
      </c>
      <c r="M106" t="s">
        <v>262</v>
      </c>
      <c r="N106" t="s">
        <v>263</v>
      </c>
      <c r="O106" t="s">
        <v>347</v>
      </c>
      <c r="P106" t="s">
        <v>348</v>
      </c>
      <c r="Q106" t="s">
        <v>349</v>
      </c>
      <c r="R106" t="s">
        <v>350</v>
      </c>
      <c r="S106">
        <v>60</v>
      </c>
      <c r="X106">
        <v>6115</v>
      </c>
      <c r="AE106" t="s">
        <v>361</v>
      </c>
      <c r="AL106" t="s">
        <v>362</v>
      </c>
      <c r="AM106" t="s">
        <v>234</v>
      </c>
      <c r="AP106" t="s">
        <v>310</v>
      </c>
      <c r="AQ106">
        <v>153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R106">
        <v>0</v>
      </c>
      <c r="BS106">
        <v>0</v>
      </c>
      <c r="BT106">
        <v>0</v>
      </c>
      <c r="BU106">
        <v>0</v>
      </c>
      <c r="BV106">
        <f>COUNTIF(A:A,A106)</f>
        <v>1</v>
      </c>
      <c r="BW106" s="1">
        <f>1/BV106</f>
        <v>1</v>
      </c>
      <c r="BX106">
        <v>0.5</v>
      </c>
      <c r="BY106">
        <v>0.5</v>
      </c>
      <c r="BZ106" s="1">
        <f>BW106*BX106*BY106</f>
        <v>0.25</v>
      </c>
      <c r="CA106">
        <f>2*(BW106*BX106)</f>
        <v>1</v>
      </c>
    </row>
    <row r="107" spans="1:79">
      <c r="A107">
        <v>1244970</v>
      </c>
      <c r="B107">
        <v>2024</v>
      </c>
      <c r="C107" t="s">
        <v>79</v>
      </c>
      <c r="D107" t="s">
        <v>80</v>
      </c>
      <c r="E107" t="s">
        <v>111</v>
      </c>
      <c r="F107" t="s">
        <v>112</v>
      </c>
      <c r="G107" t="s">
        <v>101</v>
      </c>
      <c r="H107">
        <v>33</v>
      </c>
      <c r="I107">
        <v>3</v>
      </c>
      <c r="J107">
        <v>1</v>
      </c>
      <c r="K107">
        <v>0</v>
      </c>
      <c r="L107">
        <v>24808</v>
      </c>
      <c r="M107" t="s">
        <v>262</v>
      </c>
      <c r="N107" t="s">
        <v>263</v>
      </c>
      <c r="O107" t="s">
        <v>347</v>
      </c>
      <c r="P107" t="s">
        <v>348</v>
      </c>
      <c r="Q107" t="s">
        <v>349</v>
      </c>
      <c r="R107" t="s">
        <v>350</v>
      </c>
      <c r="S107">
        <v>70</v>
      </c>
      <c r="X107">
        <v>6835</v>
      </c>
      <c r="Y107">
        <v>9205</v>
      </c>
      <c r="AE107" t="s">
        <v>363</v>
      </c>
      <c r="AL107" t="s">
        <v>364</v>
      </c>
      <c r="AM107" t="s">
        <v>99</v>
      </c>
      <c r="AN107" t="s">
        <v>91</v>
      </c>
      <c r="AO107" t="s">
        <v>122</v>
      </c>
      <c r="AP107" t="s">
        <v>131</v>
      </c>
      <c r="AQ107">
        <v>286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R107">
        <v>0</v>
      </c>
      <c r="BS107">
        <v>0</v>
      </c>
      <c r="BT107">
        <v>0</v>
      </c>
      <c r="BU107">
        <v>0</v>
      </c>
      <c r="BV107">
        <f>COUNTIF(A:A,A107)</f>
        <v>1</v>
      </c>
      <c r="BW107" s="1">
        <f>1/BV107</f>
        <v>1</v>
      </c>
      <c r="BX107">
        <v>0.5</v>
      </c>
      <c r="BY107">
        <v>0.5</v>
      </c>
      <c r="BZ107" s="1">
        <f>BW107*BX107*BY107</f>
        <v>0.25</v>
      </c>
      <c r="CA107">
        <f>2*(BW107*BX107)</f>
        <v>1</v>
      </c>
    </row>
    <row r="108" spans="1:79">
      <c r="A108">
        <v>1254118</v>
      </c>
      <c r="B108">
        <v>2024</v>
      </c>
      <c r="C108" t="s">
        <v>79</v>
      </c>
      <c r="D108" t="s">
        <v>80</v>
      </c>
      <c r="E108" t="s">
        <v>111</v>
      </c>
      <c r="F108" t="s">
        <v>112</v>
      </c>
      <c r="G108" t="s">
        <v>101</v>
      </c>
      <c r="H108">
        <v>33</v>
      </c>
      <c r="I108">
        <v>3</v>
      </c>
      <c r="J108">
        <v>1</v>
      </c>
      <c r="K108">
        <v>0</v>
      </c>
      <c r="L108">
        <v>24808</v>
      </c>
      <c r="M108" t="s">
        <v>262</v>
      </c>
      <c r="N108" t="s">
        <v>263</v>
      </c>
      <c r="O108" t="s">
        <v>347</v>
      </c>
      <c r="P108" t="s">
        <v>348</v>
      </c>
      <c r="Q108" t="s">
        <v>349</v>
      </c>
      <c r="R108" t="s">
        <v>350</v>
      </c>
      <c r="S108">
        <v>10</v>
      </c>
      <c r="T108">
        <v>70</v>
      </c>
      <c r="U108">
        <v>80</v>
      </c>
      <c r="X108">
        <v>6213</v>
      </c>
      <c r="Y108">
        <v>6835</v>
      </c>
      <c r="Z108">
        <v>7605</v>
      </c>
      <c r="AA108">
        <v>9205</v>
      </c>
      <c r="AE108" t="s">
        <v>365</v>
      </c>
      <c r="AL108" t="s">
        <v>355</v>
      </c>
      <c r="AM108" t="s">
        <v>234</v>
      </c>
      <c r="AN108" t="s">
        <v>234</v>
      </c>
      <c r="AO108" t="s">
        <v>122</v>
      </c>
      <c r="AP108" t="s">
        <v>151</v>
      </c>
      <c r="AQ108">
        <v>389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R108">
        <v>0</v>
      </c>
      <c r="BS108">
        <v>0</v>
      </c>
      <c r="BT108">
        <v>0</v>
      </c>
      <c r="BU108">
        <v>0</v>
      </c>
      <c r="BV108">
        <f>COUNTIF(A:A,A108)</f>
        <v>1</v>
      </c>
      <c r="BW108" s="1">
        <f>1/BV108</f>
        <v>1</v>
      </c>
      <c r="BX108">
        <v>0.5</v>
      </c>
      <c r="BY108">
        <v>0.5</v>
      </c>
      <c r="BZ108" s="1">
        <f>BW108*BX108*BY108</f>
        <v>0.25</v>
      </c>
      <c r="CA108">
        <f>2*(BW108*BX108)</f>
        <v>1</v>
      </c>
    </row>
    <row r="109" spans="1:79">
      <c r="A109">
        <v>1256125</v>
      </c>
      <c r="B109">
        <v>2024</v>
      </c>
      <c r="C109" t="s">
        <v>79</v>
      </c>
      <c r="D109" t="s">
        <v>80</v>
      </c>
      <c r="E109" t="s">
        <v>111</v>
      </c>
      <c r="F109" t="s">
        <v>112</v>
      </c>
      <c r="G109" t="s">
        <v>101</v>
      </c>
      <c r="H109">
        <v>50</v>
      </c>
      <c r="I109">
        <v>2</v>
      </c>
      <c r="J109">
        <v>1</v>
      </c>
      <c r="K109">
        <v>1</v>
      </c>
      <c r="L109">
        <v>24808</v>
      </c>
      <c r="M109" t="s">
        <v>262</v>
      </c>
      <c r="N109" t="s">
        <v>263</v>
      </c>
      <c r="O109" t="s">
        <v>347</v>
      </c>
      <c r="P109" t="s">
        <v>348</v>
      </c>
      <c r="Q109" t="s">
        <v>349</v>
      </c>
      <c r="R109" t="s">
        <v>350</v>
      </c>
      <c r="S109">
        <v>10</v>
      </c>
      <c r="T109">
        <v>20</v>
      </c>
      <c r="U109">
        <v>30</v>
      </c>
      <c r="X109">
        <v>6171</v>
      </c>
      <c r="Y109">
        <v>7605</v>
      </c>
      <c r="Z109">
        <v>7205</v>
      </c>
      <c r="AE109" t="s">
        <v>332</v>
      </c>
      <c r="AL109" t="s">
        <v>269</v>
      </c>
      <c r="AM109" t="s">
        <v>91</v>
      </c>
      <c r="AN109" t="s">
        <v>91</v>
      </c>
      <c r="AO109" t="s">
        <v>122</v>
      </c>
      <c r="AP109" t="s">
        <v>131</v>
      </c>
      <c r="AQ109">
        <v>329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1</v>
      </c>
      <c r="BR109">
        <v>0</v>
      </c>
      <c r="BS109">
        <v>0</v>
      </c>
      <c r="BT109">
        <v>0</v>
      </c>
      <c r="BU109">
        <v>0</v>
      </c>
      <c r="BV109">
        <f>COUNTIF(A:A,A109)</f>
        <v>2</v>
      </c>
      <c r="BW109" s="1">
        <f>1/BV109</f>
        <v>0.5</v>
      </c>
      <c r="BX109">
        <v>0.5</v>
      </c>
      <c r="BY109">
        <v>0.5</v>
      </c>
      <c r="BZ109" s="1">
        <f>BW109*BX109*BY109</f>
        <v>0.125</v>
      </c>
      <c r="CA109">
        <f>2*(BW109*BX109)</f>
        <v>0.5</v>
      </c>
    </row>
    <row r="110" spans="1:79">
      <c r="A110">
        <v>1264879</v>
      </c>
      <c r="B110">
        <v>2024</v>
      </c>
      <c r="C110" t="s">
        <v>79</v>
      </c>
      <c r="D110" t="s">
        <v>80</v>
      </c>
      <c r="E110" t="s">
        <v>81</v>
      </c>
      <c r="F110" t="s">
        <v>82</v>
      </c>
      <c r="G110" t="s">
        <v>101</v>
      </c>
      <c r="H110">
        <v>10</v>
      </c>
      <c r="I110">
        <v>3</v>
      </c>
      <c r="J110">
        <v>1</v>
      </c>
      <c r="K110">
        <v>0</v>
      </c>
      <c r="L110">
        <v>24808</v>
      </c>
      <c r="M110" t="s">
        <v>262</v>
      </c>
      <c r="N110" t="s">
        <v>263</v>
      </c>
      <c r="O110" t="s">
        <v>347</v>
      </c>
      <c r="P110" t="s">
        <v>348</v>
      </c>
      <c r="Q110" t="s">
        <v>349</v>
      </c>
      <c r="R110" t="s">
        <v>350</v>
      </c>
      <c r="S110">
        <v>20</v>
      </c>
      <c r="X110">
        <v>7320</v>
      </c>
      <c r="AE110" t="s">
        <v>301</v>
      </c>
      <c r="AF110" t="s">
        <v>302</v>
      </c>
      <c r="AL110" t="s">
        <v>269</v>
      </c>
      <c r="AM110" t="s">
        <v>91</v>
      </c>
      <c r="AP110" t="s">
        <v>131</v>
      </c>
      <c r="AQ110">
        <v>302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R110">
        <v>0</v>
      </c>
      <c r="BS110">
        <v>0</v>
      </c>
      <c r="BT110">
        <v>0</v>
      </c>
      <c r="BU110">
        <v>0</v>
      </c>
      <c r="BV110" s="2">
        <v>2</v>
      </c>
      <c r="BW110" s="3">
        <v>0.5</v>
      </c>
      <c r="BX110" s="2">
        <v>0.5</v>
      </c>
      <c r="BY110">
        <v>3</v>
      </c>
      <c r="BZ110" s="1">
        <f>BW110*BX110*BY110</f>
        <v>0.75</v>
      </c>
      <c r="CA110">
        <f>2*(BW110*BX110)</f>
        <v>0.5</v>
      </c>
    </row>
    <row r="111" spans="1:79">
      <c r="A111">
        <v>1265492</v>
      </c>
      <c r="B111">
        <v>2024</v>
      </c>
      <c r="C111" t="s">
        <v>79</v>
      </c>
      <c r="D111" t="s">
        <v>80</v>
      </c>
      <c r="E111" t="s">
        <v>81</v>
      </c>
      <c r="F111" t="s">
        <v>82</v>
      </c>
      <c r="G111" t="s">
        <v>101</v>
      </c>
      <c r="H111">
        <v>50</v>
      </c>
      <c r="I111">
        <v>2</v>
      </c>
      <c r="J111">
        <v>1</v>
      </c>
      <c r="K111">
        <v>0</v>
      </c>
      <c r="L111">
        <v>24808</v>
      </c>
      <c r="M111" t="s">
        <v>262</v>
      </c>
      <c r="N111" t="s">
        <v>263</v>
      </c>
      <c r="O111" t="s">
        <v>347</v>
      </c>
      <c r="P111" t="s">
        <v>348</v>
      </c>
      <c r="Q111" t="s">
        <v>349</v>
      </c>
      <c r="R111" t="s">
        <v>350</v>
      </c>
      <c r="S111">
        <v>60</v>
      </c>
      <c r="X111">
        <v>7761</v>
      </c>
      <c r="AE111" t="s">
        <v>366</v>
      </c>
      <c r="AL111" t="s">
        <v>367</v>
      </c>
      <c r="AM111" t="s">
        <v>234</v>
      </c>
      <c r="AP111" t="s">
        <v>100</v>
      </c>
      <c r="AQ111">
        <v>140</v>
      </c>
      <c r="AS111">
        <v>1</v>
      </c>
      <c r="AT111">
        <v>2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R111">
        <v>0</v>
      </c>
      <c r="BS111">
        <v>0</v>
      </c>
      <c r="BT111">
        <v>0</v>
      </c>
      <c r="BU111">
        <v>0</v>
      </c>
      <c r="BV111" s="2">
        <v>1</v>
      </c>
      <c r="BW111" s="3">
        <v>1</v>
      </c>
      <c r="BX111" s="2">
        <v>0.5</v>
      </c>
      <c r="BY111">
        <v>3</v>
      </c>
      <c r="BZ111" s="1">
        <f>BW111*BX111*BY111</f>
        <v>1.5</v>
      </c>
      <c r="CA111">
        <f>2*(BW111*BX111)</f>
        <v>1</v>
      </c>
    </row>
    <row r="112" spans="1:79">
      <c r="A112">
        <v>1268378</v>
      </c>
      <c r="B112">
        <v>2024</v>
      </c>
      <c r="C112" t="s">
        <v>79</v>
      </c>
      <c r="D112" t="s">
        <v>80</v>
      </c>
      <c r="E112" t="s">
        <v>111</v>
      </c>
      <c r="F112" t="s">
        <v>112</v>
      </c>
      <c r="G112" t="s">
        <v>101</v>
      </c>
      <c r="H112">
        <v>25</v>
      </c>
      <c r="I112">
        <v>4</v>
      </c>
      <c r="J112">
        <v>1</v>
      </c>
      <c r="K112">
        <v>0</v>
      </c>
      <c r="L112">
        <v>24808</v>
      </c>
      <c r="M112" t="s">
        <v>262</v>
      </c>
      <c r="N112" t="s">
        <v>263</v>
      </c>
      <c r="O112" t="s">
        <v>347</v>
      </c>
      <c r="P112" t="s">
        <v>348</v>
      </c>
      <c r="Q112" t="s">
        <v>368</v>
      </c>
      <c r="R112" t="s">
        <v>369</v>
      </c>
      <c r="S112">
        <v>60</v>
      </c>
      <c r="X112">
        <v>7761</v>
      </c>
      <c r="Y112">
        <v>6115</v>
      </c>
      <c r="AE112" t="s">
        <v>370</v>
      </c>
      <c r="AL112" t="s">
        <v>277</v>
      </c>
      <c r="AM112" t="s">
        <v>146</v>
      </c>
      <c r="AN112" t="s">
        <v>91</v>
      </c>
      <c r="AO112" t="s">
        <v>122</v>
      </c>
      <c r="AP112" t="s">
        <v>100</v>
      </c>
      <c r="AQ112">
        <v>413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R112">
        <v>0</v>
      </c>
      <c r="BS112">
        <v>0</v>
      </c>
      <c r="BT112">
        <v>0</v>
      </c>
      <c r="BU112">
        <v>0</v>
      </c>
      <c r="BV112">
        <f>COUNTIF(A:A,A112)</f>
        <v>1</v>
      </c>
      <c r="BW112" s="1">
        <f>1/BV112</f>
        <v>1</v>
      </c>
      <c r="BX112">
        <v>0.5</v>
      </c>
      <c r="BY112">
        <v>0.5</v>
      </c>
      <c r="BZ112" s="1">
        <f>BW112*BX112*BY112</f>
        <v>0.25</v>
      </c>
      <c r="CA112">
        <f>2*(BW112*BX112)</f>
        <v>1</v>
      </c>
    </row>
    <row r="113" spans="1:79">
      <c r="A113">
        <v>1273967</v>
      </c>
      <c r="B113">
        <v>2024</v>
      </c>
      <c r="C113" t="s">
        <v>79</v>
      </c>
      <c r="D113" t="s">
        <v>80</v>
      </c>
      <c r="E113" t="s">
        <v>111</v>
      </c>
      <c r="F113" t="s">
        <v>112</v>
      </c>
      <c r="G113" t="s">
        <v>101</v>
      </c>
      <c r="H113">
        <v>100</v>
      </c>
      <c r="I113">
        <v>2</v>
      </c>
      <c r="J113">
        <v>2</v>
      </c>
      <c r="K113">
        <v>0</v>
      </c>
      <c r="L113">
        <v>24808</v>
      </c>
      <c r="M113" t="s">
        <v>262</v>
      </c>
      <c r="N113" t="s">
        <v>263</v>
      </c>
      <c r="O113" t="s">
        <v>347</v>
      </c>
      <c r="P113" t="s">
        <v>348</v>
      </c>
      <c r="Q113" t="s">
        <v>368</v>
      </c>
      <c r="R113" t="s">
        <v>369</v>
      </c>
      <c r="S113">
        <v>20</v>
      </c>
      <c r="T113">
        <v>60</v>
      </c>
      <c r="X113">
        <v>6115</v>
      </c>
      <c r="Y113">
        <v>6171</v>
      </c>
      <c r="AE113" t="s">
        <v>371</v>
      </c>
      <c r="AL113" t="s">
        <v>269</v>
      </c>
      <c r="AM113" t="s">
        <v>91</v>
      </c>
      <c r="AN113" t="s">
        <v>91</v>
      </c>
      <c r="AO113" t="s">
        <v>122</v>
      </c>
      <c r="AP113" t="s">
        <v>131</v>
      </c>
      <c r="AQ113">
        <v>245</v>
      </c>
      <c r="AR113">
        <v>16.48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R113">
        <v>0</v>
      </c>
      <c r="BS113">
        <v>0</v>
      </c>
      <c r="BT113">
        <v>0</v>
      </c>
      <c r="BU113">
        <v>0</v>
      </c>
      <c r="BV113">
        <f>COUNTIF(A:A,A113)</f>
        <v>1</v>
      </c>
      <c r="BW113" s="1">
        <f>1/BV113</f>
        <v>1</v>
      </c>
      <c r="BX113">
        <v>0.5</v>
      </c>
      <c r="BY113">
        <v>0.5</v>
      </c>
      <c r="BZ113" s="1">
        <f>BW113*BX113*BY113</f>
        <v>0.25</v>
      </c>
      <c r="CA113">
        <f>2*(BW113*BX113)</f>
        <v>1</v>
      </c>
    </row>
    <row r="114" spans="1:79">
      <c r="A114">
        <v>1275460</v>
      </c>
      <c r="B114">
        <v>2024</v>
      </c>
      <c r="C114" t="s">
        <v>79</v>
      </c>
      <c r="D114" t="s">
        <v>80</v>
      </c>
      <c r="E114" t="s">
        <v>285</v>
      </c>
      <c r="F114" t="s">
        <v>82</v>
      </c>
      <c r="G114" t="s">
        <v>83</v>
      </c>
      <c r="H114">
        <v>50</v>
      </c>
      <c r="I114">
        <v>4</v>
      </c>
      <c r="J114">
        <v>2</v>
      </c>
      <c r="K114">
        <v>0</v>
      </c>
      <c r="L114">
        <v>24808</v>
      </c>
      <c r="M114" t="s">
        <v>262</v>
      </c>
      <c r="N114" t="s">
        <v>263</v>
      </c>
      <c r="O114" t="s">
        <v>347</v>
      </c>
      <c r="P114" t="s">
        <v>348</v>
      </c>
      <c r="Q114" t="s">
        <v>356</v>
      </c>
      <c r="R114" t="s">
        <v>357</v>
      </c>
      <c r="S114">
        <v>20</v>
      </c>
      <c r="X114">
        <v>6171</v>
      </c>
      <c r="Y114">
        <v>7320</v>
      </c>
      <c r="AE114" t="s">
        <v>372</v>
      </c>
      <c r="AL114" t="s">
        <v>373</v>
      </c>
      <c r="AM114" t="s">
        <v>91</v>
      </c>
      <c r="AP114" t="s">
        <v>131</v>
      </c>
      <c r="AQ114">
        <v>96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R114">
        <v>0</v>
      </c>
      <c r="BS114">
        <v>0</v>
      </c>
      <c r="BT114">
        <v>0</v>
      </c>
      <c r="BU114">
        <v>0</v>
      </c>
      <c r="BV114" s="2">
        <v>4</v>
      </c>
      <c r="BW114" s="3">
        <v>0.25</v>
      </c>
      <c r="BX114" s="2">
        <v>0.5</v>
      </c>
      <c r="BY114">
        <f>(IF(A114="monografia",3,IF(A114="zborník - vedecký",0.5,1)))</f>
        <v>1</v>
      </c>
      <c r="BZ114" s="1">
        <f>BW114*BX114*BY114</f>
        <v>0.125</v>
      </c>
      <c r="CA114">
        <f>2*(BW114*BX114)</f>
        <v>0.25</v>
      </c>
    </row>
    <row r="115" spans="1:79">
      <c r="A115">
        <v>1275460</v>
      </c>
      <c r="B115">
        <v>2024</v>
      </c>
      <c r="C115" t="s">
        <v>79</v>
      </c>
      <c r="D115" t="s">
        <v>80</v>
      </c>
      <c r="E115" t="s">
        <v>285</v>
      </c>
      <c r="F115" t="s">
        <v>112</v>
      </c>
      <c r="G115" t="s">
        <v>83</v>
      </c>
      <c r="H115">
        <v>100</v>
      </c>
      <c r="I115">
        <v>1</v>
      </c>
      <c r="J115">
        <v>1</v>
      </c>
      <c r="K115">
        <v>0</v>
      </c>
      <c r="L115">
        <v>24808</v>
      </c>
      <c r="M115" t="s">
        <v>262</v>
      </c>
      <c r="N115" t="s">
        <v>263</v>
      </c>
      <c r="O115" t="s">
        <v>347</v>
      </c>
      <c r="P115" t="s">
        <v>348</v>
      </c>
      <c r="Q115" t="s">
        <v>356</v>
      </c>
      <c r="R115" t="s">
        <v>357</v>
      </c>
      <c r="S115">
        <v>20</v>
      </c>
      <c r="X115">
        <v>6171</v>
      </c>
      <c r="Y115">
        <v>7320</v>
      </c>
      <c r="AE115" t="s">
        <v>372</v>
      </c>
      <c r="AL115" t="s">
        <v>373</v>
      </c>
      <c r="AM115" t="s">
        <v>91</v>
      </c>
      <c r="AP115" t="s">
        <v>131</v>
      </c>
      <c r="AQ115">
        <v>96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R115">
        <v>0</v>
      </c>
      <c r="BS115">
        <v>0</v>
      </c>
      <c r="BT115">
        <v>0</v>
      </c>
      <c r="BU115">
        <v>0</v>
      </c>
      <c r="BV115" s="2">
        <v>4</v>
      </c>
      <c r="BW115" s="3">
        <v>0.25</v>
      </c>
      <c r="BX115" s="2">
        <v>0.5</v>
      </c>
      <c r="BY115">
        <f>(IF(A115="monografia",3,IF(A115="zborník - vedecký",0.5,1)))</f>
        <v>1</v>
      </c>
      <c r="BZ115" s="1">
        <f>BW115*BX115*BY115</f>
        <v>0.125</v>
      </c>
      <c r="CA115">
        <f>2*(BW115*BX115)</f>
        <v>0.25</v>
      </c>
    </row>
    <row r="116" spans="1:79">
      <c r="A116">
        <v>1277139</v>
      </c>
      <c r="B116">
        <v>2024</v>
      </c>
      <c r="C116" t="s">
        <v>79</v>
      </c>
      <c r="D116" t="s">
        <v>80</v>
      </c>
      <c r="E116" t="s">
        <v>81</v>
      </c>
      <c r="F116" t="s">
        <v>82</v>
      </c>
      <c r="G116" t="s">
        <v>101</v>
      </c>
      <c r="H116">
        <v>100</v>
      </c>
      <c r="I116">
        <v>2</v>
      </c>
      <c r="J116">
        <v>2</v>
      </c>
      <c r="K116">
        <v>0</v>
      </c>
      <c r="L116">
        <v>24808</v>
      </c>
      <c r="M116" t="s">
        <v>262</v>
      </c>
      <c r="N116" t="s">
        <v>263</v>
      </c>
      <c r="O116" t="s">
        <v>347</v>
      </c>
      <c r="P116" t="s">
        <v>348</v>
      </c>
      <c r="Q116" t="s">
        <v>349</v>
      </c>
      <c r="R116" t="s">
        <v>350</v>
      </c>
      <c r="S116">
        <v>60</v>
      </c>
      <c r="X116">
        <v>6115</v>
      </c>
      <c r="AE116" t="s">
        <v>374</v>
      </c>
      <c r="AL116" t="s">
        <v>375</v>
      </c>
      <c r="AM116" t="s">
        <v>376</v>
      </c>
      <c r="AP116" t="s">
        <v>92</v>
      </c>
      <c r="AQ116">
        <v>72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R116">
        <v>0</v>
      </c>
      <c r="BS116">
        <v>0</v>
      </c>
      <c r="BT116">
        <v>0</v>
      </c>
      <c r="BU116">
        <v>0</v>
      </c>
      <c r="BV116" s="2">
        <v>1</v>
      </c>
      <c r="BW116" s="3">
        <v>1</v>
      </c>
      <c r="BX116" s="2">
        <v>0.5</v>
      </c>
      <c r="BY116">
        <v>3</v>
      </c>
      <c r="BZ116" s="1">
        <f>BW116*BX116*BY116</f>
        <v>1.5</v>
      </c>
      <c r="CA116">
        <f>2*(BW116*BX116)</f>
        <v>1</v>
      </c>
    </row>
    <row r="117" spans="1:79">
      <c r="A117">
        <v>1280079</v>
      </c>
      <c r="B117">
        <v>2024</v>
      </c>
      <c r="C117" t="s">
        <v>79</v>
      </c>
      <c r="D117" t="s">
        <v>80</v>
      </c>
      <c r="E117" t="s">
        <v>111</v>
      </c>
      <c r="F117" t="s">
        <v>112</v>
      </c>
      <c r="G117" t="s">
        <v>101</v>
      </c>
      <c r="H117">
        <v>100</v>
      </c>
      <c r="I117">
        <v>1</v>
      </c>
      <c r="J117">
        <v>1</v>
      </c>
      <c r="K117">
        <v>0</v>
      </c>
      <c r="L117">
        <v>24808</v>
      </c>
      <c r="M117" t="s">
        <v>262</v>
      </c>
      <c r="N117" t="s">
        <v>263</v>
      </c>
      <c r="O117" t="s">
        <v>347</v>
      </c>
      <c r="P117" t="s">
        <v>348</v>
      </c>
      <c r="Q117" t="s">
        <v>368</v>
      </c>
      <c r="R117" t="s">
        <v>369</v>
      </c>
      <c r="S117">
        <v>60</v>
      </c>
      <c r="X117">
        <v>6115</v>
      </c>
      <c r="AE117" t="s">
        <v>377</v>
      </c>
      <c r="AL117" t="s">
        <v>269</v>
      </c>
      <c r="AM117" t="s">
        <v>91</v>
      </c>
      <c r="AN117" t="s">
        <v>91</v>
      </c>
      <c r="AO117" t="s">
        <v>122</v>
      </c>
      <c r="AP117" t="s">
        <v>131</v>
      </c>
      <c r="AQ117">
        <v>184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R117">
        <v>0</v>
      </c>
      <c r="BS117">
        <v>0</v>
      </c>
      <c r="BT117">
        <v>0</v>
      </c>
      <c r="BU117">
        <v>0</v>
      </c>
      <c r="BV117">
        <f>COUNTIF(A:A,A117)</f>
        <v>1</v>
      </c>
      <c r="BW117" s="1">
        <f>1/BV117</f>
        <v>1</v>
      </c>
      <c r="BX117">
        <v>0.5</v>
      </c>
      <c r="BY117">
        <v>0.5</v>
      </c>
      <c r="BZ117" s="1">
        <f>BW117*BX117*BY117</f>
        <v>0.25</v>
      </c>
      <c r="CA117">
        <f>2*(BW117*BX117)</f>
        <v>1</v>
      </c>
    </row>
    <row r="118" spans="1:79">
      <c r="A118">
        <v>1285909</v>
      </c>
      <c r="B118">
        <v>2024</v>
      </c>
      <c r="C118" t="s">
        <v>79</v>
      </c>
      <c r="D118" t="s">
        <v>80</v>
      </c>
      <c r="E118" t="s">
        <v>111</v>
      </c>
      <c r="F118" t="s">
        <v>112</v>
      </c>
      <c r="G118" t="s">
        <v>101</v>
      </c>
      <c r="H118">
        <v>100</v>
      </c>
      <c r="I118">
        <v>2</v>
      </c>
      <c r="J118">
        <v>2</v>
      </c>
      <c r="K118">
        <v>0</v>
      </c>
      <c r="L118">
        <v>24808</v>
      </c>
      <c r="M118" t="s">
        <v>262</v>
      </c>
      <c r="N118" t="s">
        <v>263</v>
      </c>
      <c r="O118" t="s">
        <v>347</v>
      </c>
      <c r="P118" t="s">
        <v>348</v>
      </c>
      <c r="Q118" t="s">
        <v>368</v>
      </c>
      <c r="R118" t="s">
        <v>369</v>
      </c>
      <c r="S118">
        <v>60</v>
      </c>
      <c r="X118">
        <v>6115</v>
      </c>
      <c r="AE118" t="s">
        <v>378</v>
      </c>
      <c r="AL118" t="s">
        <v>269</v>
      </c>
      <c r="AM118" t="s">
        <v>91</v>
      </c>
      <c r="AN118" t="s">
        <v>91</v>
      </c>
      <c r="AO118" t="s">
        <v>122</v>
      </c>
      <c r="AP118" t="s">
        <v>131</v>
      </c>
      <c r="AQ118">
        <v>78</v>
      </c>
      <c r="AR118">
        <v>4.1399999999999997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R118">
        <v>0</v>
      </c>
      <c r="BS118">
        <v>0</v>
      </c>
      <c r="BT118">
        <v>0</v>
      </c>
      <c r="BU118">
        <v>0</v>
      </c>
      <c r="BV118">
        <f>COUNTIF(A:A,A118)</f>
        <v>1</v>
      </c>
      <c r="BW118" s="1">
        <f>1/BV118</f>
        <v>1</v>
      </c>
      <c r="BX118">
        <v>0.5</v>
      </c>
      <c r="BY118">
        <v>0.5</v>
      </c>
      <c r="BZ118" s="1">
        <f>BW118*BX118*BY118</f>
        <v>0.25</v>
      </c>
      <c r="CA118">
        <f>2*(BW118*BX118)</f>
        <v>1</v>
      </c>
    </row>
    <row r="119" spans="1:79">
      <c r="A119">
        <v>1287660</v>
      </c>
      <c r="B119">
        <v>2024</v>
      </c>
      <c r="C119" t="s">
        <v>79</v>
      </c>
      <c r="D119" t="s">
        <v>80</v>
      </c>
      <c r="E119" t="s">
        <v>81</v>
      </c>
      <c r="F119" t="s">
        <v>82</v>
      </c>
      <c r="G119" t="s">
        <v>83</v>
      </c>
      <c r="H119">
        <v>50</v>
      </c>
      <c r="I119">
        <v>2</v>
      </c>
      <c r="J119">
        <v>1</v>
      </c>
      <c r="K119">
        <v>0</v>
      </c>
      <c r="L119">
        <v>24808</v>
      </c>
      <c r="M119" t="s">
        <v>262</v>
      </c>
      <c r="N119" t="s">
        <v>263</v>
      </c>
      <c r="O119" t="s">
        <v>347</v>
      </c>
      <c r="P119" t="s">
        <v>348</v>
      </c>
      <c r="Q119" t="s">
        <v>349</v>
      </c>
      <c r="R119" t="s">
        <v>350</v>
      </c>
      <c r="S119">
        <v>20</v>
      </c>
      <c r="X119">
        <v>8110</v>
      </c>
      <c r="AE119" t="s">
        <v>379</v>
      </c>
      <c r="AL119" t="s">
        <v>269</v>
      </c>
      <c r="AM119" t="s">
        <v>91</v>
      </c>
      <c r="AP119" t="s">
        <v>131</v>
      </c>
      <c r="AQ119">
        <v>110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R119">
        <v>0</v>
      </c>
      <c r="BS119">
        <v>0</v>
      </c>
      <c r="BT119">
        <v>0</v>
      </c>
      <c r="BU119">
        <v>0</v>
      </c>
      <c r="BV119" s="2">
        <v>1</v>
      </c>
      <c r="BW119" s="3">
        <v>1</v>
      </c>
      <c r="BX119" s="2">
        <v>0.5</v>
      </c>
      <c r="BY119">
        <v>3</v>
      </c>
      <c r="BZ119" s="1">
        <f>BW119*BX119*BY119</f>
        <v>1.5</v>
      </c>
      <c r="CA119">
        <f>2*(BW119*BX119)</f>
        <v>1</v>
      </c>
    </row>
    <row r="120" spans="1:79">
      <c r="A120">
        <v>1289396</v>
      </c>
      <c r="B120">
        <v>2024</v>
      </c>
      <c r="C120" t="s">
        <v>79</v>
      </c>
      <c r="D120" t="s">
        <v>80</v>
      </c>
      <c r="E120" t="s">
        <v>81</v>
      </c>
      <c r="F120" t="s">
        <v>82</v>
      </c>
      <c r="G120" t="s">
        <v>101</v>
      </c>
      <c r="H120">
        <v>100</v>
      </c>
      <c r="I120">
        <v>1</v>
      </c>
      <c r="J120">
        <v>1</v>
      </c>
      <c r="K120">
        <v>0</v>
      </c>
      <c r="L120">
        <v>24808</v>
      </c>
      <c r="M120" t="s">
        <v>262</v>
      </c>
      <c r="N120" t="s">
        <v>263</v>
      </c>
      <c r="O120" t="s">
        <v>347</v>
      </c>
      <c r="P120" t="s">
        <v>348</v>
      </c>
      <c r="Q120" t="s">
        <v>368</v>
      </c>
      <c r="R120" t="s">
        <v>369</v>
      </c>
      <c r="S120">
        <v>20</v>
      </c>
      <c r="X120">
        <v>6171</v>
      </c>
      <c r="AE120" t="s">
        <v>380</v>
      </c>
      <c r="AL120" t="s">
        <v>269</v>
      </c>
      <c r="AM120" t="s">
        <v>91</v>
      </c>
      <c r="AP120" t="s">
        <v>131</v>
      </c>
      <c r="AQ120">
        <v>68</v>
      </c>
      <c r="AR120">
        <v>3.44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R120">
        <v>0</v>
      </c>
      <c r="BS120">
        <v>0</v>
      </c>
      <c r="BT120">
        <v>0</v>
      </c>
      <c r="BU120">
        <v>0</v>
      </c>
      <c r="BV120" s="2">
        <v>1</v>
      </c>
      <c r="BW120" s="3">
        <v>1</v>
      </c>
      <c r="BX120" s="2">
        <v>0.5</v>
      </c>
      <c r="BY120">
        <v>3</v>
      </c>
      <c r="BZ120" s="1">
        <f>BW120*BX120*BY120</f>
        <v>1.5</v>
      </c>
      <c r="CA120">
        <f>2*(BW120*BX120)</f>
        <v>1</v>
      </c>
    </row>
    <row r="121" spans="1:79">
      <c r="A121">
        <v>1289485</v>
      </c>
      <c r="B121">
        <v>2024</v>
      </c>
      <c r="C121" t="s">
        <v>79</v>
      </c>
      <c r="D121" t="s">
        <v>80</v>
      </c>
      <c r="E121" t="s">
        <v>111</v>
      </c>
      <c r="F121" t="s">
        <v>112</v>
      </c>
      <c r="G121" t="s">
        <v>101</v>
      </c>
      <c r="H121">
        <v>100</v>
      </c>
      <c r="I121">
        <v>1</v>
      </c>
      <c r="J121">
        <v>1</v>
      </c>
      <c r="K121">
        <v>0</v>
      </c>
      <c r="L121">
        <v>24808</v>
      </c>
      <c r="M121" t="s">
        <v>262</v>
      </c>
      <c r="N121" t="s">
        <v>263</v>
      </c>
      <c r="O121" t="s">
        <v>347</v>
      </c>
      <c r="P121" t="s">
        <v>348</v>
      </c>
      <c r="Q121" t="s">
        <v>381</v>
      </c>
      <c r="R121" t="s">
        <v>382</v>
      </c>
      <c r="S121">
        <v>20</v>
      </c>
      <c r="T121">
        <v>30</v>
      </c>
      <c r="X121">
        <v>6171</v>
      </c>
      <c r="Y121">
        <v>7115</v>
      </c>
      <c r="AE121" t="s">
        <v>383</v>
      </c>
      <c r="AL121" t="s">
        <v>269</v>
      </c>
      <c r="AM121" t="s">
        <v>91</v>
      </c>
      <c r="AN121" t="s">
        <v>91</v>
      </c>
      <c r="AO121" t="s">
        <v>122</v>
      </c>
      <c r="AP121" t="s">
        <v>131</v>
      </c>
      <c r="AQ121">
        <v>149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R121">
        <v>0</v>
      </c>
      <c r="BS121">
        <v>0</v>
      </c>
      <c r="BT121">
        <v>0</v>
      </c>
      <c r="BU121">
        <v>0</v>
      </c>
      <c r="BV121">
        <f>COUNTIF(A:A,A121)</f>
        <v>1</v>
      </c>
      <c r="BW121" s="1">
        <f>1/BV121</f>
        <v>1</v>
      </c>
      <c r="BX121">
        <v>0.5</v>
      </c>
      <c r="BY121">
        <v>0.5</v>
      </c>
      <c r="BZ121" s="1">
        <f>BW121*BX121*BY121</f>
        <v>0.25</v>
      </c>
      <c r="CA121">
        <f>2*(BW121*BX121)</f>
        <v>1</v>
      </c>
    </row>
    <row r="122" spans="1:79">
      <c r="A122">
        <v>1267902</v>
      </c>
      <c r="B122">
        <v>2024</v>
      </c>
      <c r="C122" t="s">
        <v>79</v>
      </c>
      <c r="D122" t="s">
        <v>80</v>
      </c>
      <c r="E122" t="s">
        <v>285</v>
      </c>
      <c r="F122" t="s">
        <v>82</v>
      </c>
      <c r="G122" t="s">
        <v>83</v>
      </c>
      <c r="H122">
        <v>100</v>
      </c>
      <c r="I122">
        <v>1</v>
      </c>
      <c r="J122">
        <v>1</v>
      </c>
      <c r="K122">
        <v>0</v>
      </c>
      <c r="L122">
        <v>24760</v>
      </c>
      <c r="M122" t="s">
        <v>384</v>
      </c>
      <c r="N122" t="s">
        <v>385</v>
      </c>
      <c r="O122" t="s">
        <v>386</v>
      </c>
      <c r="P122" t="s">
        <v>387</v>
      </c>
      <c r="Q122" t="s">
        <v>388</v>
      </c>
      <c r="R122" t="s">
        <v>389</v>
      </c>
      <c r="S122">
        <v>20</v>
      </c>
      <c r="X122">
        <v>7320</v>
      </c>
      <c r="AE122" t="s">
        <v>390</v>
      </c>
      <c r="AL122" t="s">
        <v>391</v>
      </c>
      <c r="AM122" t="s">
        <v>91</v>
      </c>
      <c r="AP122" t="s">
        <v>131</v>
      </c>
      <c r="AQ122">
        <v>61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R122">
        <v>0</v>
      </c>
      <c r="BS122">
        <v>0</v>
      </c>
      <c r="BT122">
        <v>0</v>
      </c>
      <c r="BU122">
        <v>0</v>
      </c>
      <c r="BV122" s="2">
        <v>1</v>
      </c>
      <c r="BW122" s="3">
        <v>1</v>
      </c>
      <c r="BX122" s="2">
        <v>0.5</v>
      </c>
      <c r="BY122">
        <f>(IF(A122="monografia",3,IF(A122="zborník - vedecký",0.5,1)))</f>
        <v>1</v>
      </c>
      <c r="BZ122" s="1">
        <f>BW122*BX122*BY122</f>
        <v>0.5</v>
      </c>
      <c r="CA122">
        <f>2*(BW122*BX122)</f>
        <v>1</v>
      </c>
    </row>
    <row r="123" spans="1:79">
      <c r="A123">
        <v>1271883</v>
      </c>
      <c r="B123">
        <v>2024</v>
      </c>
      <c r="C123" t="s">
        <v>79</v>
      </c>
      <c r="D123" t="s">
        <v>80</v>
      </c>
      <c r="E123" t="s">
        <v>285</v>
      </c>
      <c r="F123" t="s">
        <v>82</v>
      </c>
      <c r="G123" t="s">
        <v>83</v>
      </c>
      <c r="H123">
        <v>30</v>
      </c>
      <c r="I123">
        <v>2</v>
      </c>
      <c r="J123">
        <v>1</v>
      </c>
      <c r="K123">
        <v>0</v>
      </c>
      <c r="L123">
        <v>24760</v>
      </c>
      <c r="M123" t="s">
        <v>384</v>
      </c>
      <c r="N123" t="s">
        <v>385</v>
      </c>
      <c r="O123" t="s">
        <v>386</v>
      </c>
      <c r="P123" t="s">
        <v>387</v>
      </c>
      <c r="Q123" t="s">
        <v>388</v>
      </c>
      <c r="R123" t="s">
        <v>389</v>
      </c>
      <c r="S123">
        <v>10</v>
      </c>
      <c r="T123">
        <v>20</v>
      </c>
      <c r="U123">
        <v>40</v>
      </c>
      <c r="X123">
        <v>6107</v>
      </c>
      <c r="Y123">
        <v>8110</v>
      </c>
      <c r="AE123" t="s">
        <v>392</v>
      </c>
      <c r="AF123" t="s">
        <v>393</v>
      </c>
      <c r="AL123" t="s">
        <v>391</v>
      </c>
      <c r="AM123" t="s">
        <v>91</v>
      </c>
      <c r="AP123" t="s">
        <v>131</v>
      </c>
      <c r="AQ123">
        <v>179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R123">
        <v>0</v>
      </c>
      <c r="BS123">
        <v>0</v>
      </c>
      <c r="BT123">
        <v>0</v>
      </c>
      <c r="BU123">
        <v>0</v>
      </c>
      <c r="BV123" s="2">
        <v>2</v>
      </c>
      <c r="BW123" s="3">
        <v>0.5</v>
      </c>
      <c r="BX123" s="2">
        <v>0.5</v>
      </c>
      <c r="BY123">
        <f>(IF(A123="monografia",3,IF(A123="zborník - vedecký",0.5,1)))</f>
        <v>1</v>
      </c>
      <c r="BZ123" s="1">
        <f>BW123*BX123*BY123</f>
        <v>0.25</v>
      </c>
      <c r="CA123">
        <f>2*(BW123*BX123)</f>
        <v>0.5</v>
      </c>
    </row>
    <row r="124" spans="1:79">
      <c r="A124">
        <v>1175948</v>
      </c>
      <c r="B124">
        <v>2023</v>
      </c>
      <c r="C124" t="s">
        <v>79</v>
      </c>
      <c r="D124" t="s">
        <v>80</v>
      </c>
      <c r="E124" t="s">
        <v>81</v>
      </c>
      <c r="F124" t="s">
        <v>82</v>
      </c>
      <c r="G124" t="s">
        <v>83</v>
      </c>
      <c r="H124">
        <v>100</v>
      </c>
      <c r="I124">
        <v>1</v>
      </c>
      <c r="J124">
        <v>1</v>
      </c>
      <c r="K124">
        <v>0</v>
      </c>
      <c r="L124">
        <v>24760</v>
      </c>
      <c r="M124" t="s">
        <v>384</v>
      </c>
      <c r="N124" t="s">
        <v>385</v>
      </c>
      <c r="O124" t="s">
        <v>394</v>
      </c>
      <c r="P124" t="s">
        <v>395</v>
      </c>
      <c r="Q124" t="s">
        <v>396</v>
      </c>
      <c r="R124" t="s">
        <v>397</v>
      </c>
      <c r="S124">
        <v>30</v>
      </c>
      <c r="X124">
        <v>7115</v>
      </c>
      <c r="AE124" t="s">
        <v>398</v>
      </c>
      <c r="AL124" t="s">
        <v>399</v>
      </c>
      <c r="AM124" t="s">
        <v>91</v>
      </c>
      <c r="AP124" t="s">
        <v>131</v>
      </c>
      <c r="AQ124">
        <v>238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R124">
        <v>0</v>
      </c>
      <c r="BS124">
        <v>0</v>
      </c>
      <c r="BT124">
        <v>0</v>
      </c>
      <c r="BU124">
        <v>0</v>
      </c>
      <c r="BV124" s="2">
        <v>1</v>
      </c>
      <c r="BW124" s="3">
        <v>1</v>
      </c>
      <c r="BX124" s="2">
        <v>0.5</v>
      </c>
      <c r="BY124">
        <v>3</v>
      </c>
      <c r="BZ124" s="1">
        <f>BW124*BX124*BY124</f>
        <v>1.5</v>
      </c>
      <c r="CA124">
        <f>2*(BW124*BX124)</f>
        <v>1</v>
      </c>
    </row>
    <row r="125" spans="1:79">
      <c r="A125">
        <v>1177808</v>
      </c>
      <c r="B125">
        <v>2023</v>
      </c>
      <c r="C125" t="s">
        <v>79</v>
      </c>
      <c r="D125" t="s">
        <v>80</v>
      </c>
      <c r="E125" t="s">
        <v>320</v>
      </c>
      <c r="F125" t="s">
        <v>112</v>
      </c>
      <c r="G125" t="s">
        <v>83</v>
      </c>
      <c r="H125">
        <v>100</v>
      </c>
      <c r="I125">
        <v>2</v>
      </c>
      <c r="J125">
        <v>2</v>
      </c>
      <c r="K125">
        <v>0</v>
      </c>
      <c r="L125">
        <v>24760</v>
      </c>
      <c r="M125" t="s">
        <v>384</v>
      </c>
      <c r="N125" t="s">
        <v>385</v>
      </c>
      <c r="O125" t="s">
        <v>394</v>
      </c>
      <c r="P125" t="s">
        <v>395</v>
      </c>
      <c r="Q125" t="s">
        <v>400</v>
      </c>
      <c r="R125" t="s">
        <v>401</v>
      </c>
      <c r="S125">
        <v>20</v>
      </c>
      <c r="T125">
        <v>30</v>
      </c>
      <c r="X125">
        <v>7320</v>
      </c>
      <c r="AE125" t="s">
        <v>402</v>
      </c>
      <c r="AL125" t="s">
        <v>391</v>
      </c>
      <c r="AM125" t="s">
        <v>91</v>
      </c>
      <c r="AP125" t="s">
        <v>403</v>
      </c>
      <c r="AQ125">
        <v>397</v>
      </c>
      <c r="AS125">
        <v>0</v>
      </c>
      <c r="AT125">
        <v>0</v>
      </c>
      <c r="AU125">
        <v>3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R125">
        <v>0</v>
      </c>
      <c r="BS125">
        <v>0</v>
      </c>
      <c r="BT125">
        <v>0</v>
      </c>
      <c r="BU125">
        <v>0</v>
      </c>
      <c r="BV125" s="2">
        <v>1</v>
      </c>
      <c r="BW125" s="3">
        <v>1</v>
      </c>
      <c r="BX125" s="2">
        <v>0.5</v>
      </c>
      <c r="BY125">
        <f>(IF(A125="monografia",3,IF(A125="zborník - vedecký",0.5,1)))</f>
        <v>1</v>
      </c>
      <c r="BZ125" s="1">
        <f>BW125*BX125*BY125</f>
        <v>0.5</v>
      </c>
      <c r="CA125">
        <f>2*(BW125*BX125)</f>
        <v>1</v>
      </c>
    </row>
    <row r="126" spans="1:79">
      <c r="A126">
        <v>1241003</v>
      </c>
      <c r="B126">
        <v>2023</v>
      </c>
      <c r="C126" t="s">
        <v>79</v>
      </c>
      <c r="D126" t="s">
        <v>80</v>
      </c>
      <c r="E126" t="s">
        <v>320</v>
      </c>
      <c r="F126" t="s">
        <v>112</v>
      </c>
      <c r="G126" t="s">
        <v>83</v>
      </c>
      <c r="H126">
        <v>100</v>
      </c>
      <c r="I126">
        <v>2</v>
      </c>
      <c r="J126">
        <v>2</v>
      </c>
      <c r="K126">
        <v>0</v>
      </c>
      <c r="L126">
        <v>24760</v>
      </c>
      <c r="M126" t="s">
        <v>384</v>
      </c>
      <c r="N126" t="s">
        <v>385</v>
      </c>
      <c r="O126" t="s">
        <v>394</v>
      </c>
      <c r="P126" t="s">
        <v>395</v>
      </c>
      <c r="Q126" t="s">
        <v>400</v>
      </c>
      <c r="R126" t="s">
        <v>401</v>
      </c>
      <c r="S126">
        <v>20</v>
      </c>
      <c r="T126">
        <v>30</v>
      </c>
      <c r="X126">
        <v>7320</v>
      </c>
      <c r="Y126">
        <v>7115</v>
      </c>
      <c r="AE126" t="s">
        <v>404</v>
      </c>
      <c r="AL126" t="s">
        <v>391</v>
      </c>
      <c r="AM126" t="s">
        <v>91</v>
      </c>
      <c r="AP126" t="s">
        <v>170</v>
      </c>
      <c r="AQ126">
        <v>398</v>
      </c>
      <c r="AS126">
        <v>0</v>
      </c>
      <c r="AT126">
        <v>0</v>
      </c>
      <c r="AU126">
        <v>1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R126">
        <v>0</v>
      </c>
      <c r="BS126">
        <v>0</v>
      </c>
      <c r="BT126">
        <v>0</v>
      </c>
      <c r="BU126">
        <v>0</v>
      </c>
      <c r="BV126" s="2">
        <v>1</v>
      </c>
      <c r="BW126" s="3">
        <v>1</v>
      </c>
      <c r="BX126" s="2">
        <v>0.5</v>
      </c>
      <c r="BY126">
        <f>(IF(A126="monografia",3,IF(A126="zborník - vedecký",0.5,1)))</f>
        <v>1</v>
      </c>
      <c r="BZ126" s="1">
        <f>BW126*BX126*BY126</f>
        <v>0.5</v>
      </c>
      <c r="CA126">
        <f>2*(BW126*BX126)</f>
        <v>1</v>
      </c>
    </row>
    <row r="127" spans="1:79">
      <c r="A127">
        <v>1171445</v>
      </c>
      <c r="B127">
        <v>2023</v>
      </c>
      <c r="C127" t="s">
        <v>79</v>
      </c>
      <c r="D127" t="s">
        <v>80</v>
      </c>
      <c r="E127" t="s">
        <v>166</v>
      </c>
      <c r="F127" t="s">
        <v>112</v>
      </c>
      <c r="G127" t="s">
        <v>101</v>
      </c>
      <c r="H127">
        <v>100</v>
      </c>
      <c r="I127">
        <v>1</v>
      </c>
      <c r="J127">
        <v>1</v>
      </c>
      <c r="K127">
        <v>0</v>
      </c>
      <c r="L127">
        <v>24760</v>
      </c>
      <c r="M127" t="s">
        <v>384</v>
      </c>
      <c r="N127" t="s">
        <v>385</v>
      </c>
      <c r="O127" t="s">
        <v>405</v>
      </c>
      <c r="P127" t="s">
        <v>406</v>
      </c>
      <c r="Q127" t="s">
        <v>407</v>
      </c>
      <c r="R127" t="s">
        <v>408</v>
      </c>
      <c r="S127">
        <v>10</v>
      </c>
      <c r="X127">
        <v>7605</v>
      </c>
      <c r="AE127" t="s">
        <v>409</v>
      </c>
      <c r="AL127" t="s">
        <v>410</v>
      </c>
      <c r="AM127" t="s">
        <v>91</v>
      </c>
      <c r="AP127" t="s">
        <v>131</v>
      </c>
      <c r="AQ127">
        <v>272</v>
      </c>
      <c r="AS127">
        <v>0</v>
      </c>
      <c r="AT127">
        <v>1</v>
      </c>
      <c r="AU127">
        <v>2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R127">
        <v>0</v>
      </c>
      <c r="BS127">
        <v>0</v>
      </c>
      <c r="BT127">
        <v>0</v>
      </c>
      <c r="BU127">
        <v>0</v>
      </c>
      <c r="BV127" s="2">
        <v>1</v>
      </c>
      <c r="BW127" s="3">
        <v>1</v>
      </c>
      <c r="BX127" s="2">
        <v>0.5</v>
      </c>
      <c r="BY127">
        <f>(IF(A127="monografia",3,IF(A127="zborník - vedecký",0.5,1)))</f>
        <v>1</v>
      </c>
      <c r="BZ127" s="1">
        <f>BW127*BX127*BY127</f>
        <v>0.5</v>
      </c>
      <c r="CA127">
        <f>2*(BW127*BX127)</f>
        <v>1</v>
      </c>
    </row>
    <row r="128" spans="1:79">
      <c r="A128">
        <v>1222105</v>
      </c>
      <c r="B128">
        <v>2024</v>
      </c>
      <c r="C128" t="s">
        <v>79</v>
      </c>
      <c r="D128" t="s">
        <v>80</v>
      </c>
      <c r="E128" t="s">
        <v>111</v>
      </c>
      <c r="F128" t="s">
        <v>112</v>
      </c>
      <c r="G128" t="s">
        <v>83</v>
      </c>
      <c r="H128">
        <v>100</v>
      </c>
      <c r="I128">
        <v>1</v>
      </c>
      <c r="J128">
        <v>1</v>
      </c>
      <c r="K128">
        <v>0</v>
      </c>
      <c r="L128">
        <v>24760</v>
      </c>
      <c r="M128" t="s">
        <v>384</v>
      </c>
      <c r="N128" t="s">
        <v>385</v>
      </c>
      <c r="O128" t="s">
        <v>405</v>
      </c>
      <c r="P128" t="s">
        <v>406</v>
      </c>
      <c r="Q128" t="s">
        <v>407</v>
      </c>
      <c r="R128" t="s">
        <v>408</v>
      </c>
      <c r="S128">
        <v>10</v>
      </c>
      <c r="X128">
        <v>7605</v>
      </c>
      <c r="AE128" t="s">
        <v>411</v>
      </c>
      <c r="AL128" t="s">
        <v>407</v>
      </c>
      <c r="AM128" t="s">
        <v>91</v>
      </c>
      <c r="AP128" t="s">
        <v>131</v>
      </c>
      <c r="AQ128">
        <v>95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R128">
        <v>0</v>
      </c>
      <c r="BS128">
        <v>0</v>
      </c>
      <c r="BT128">
        <v>0</v>
      </c>
      <c r="BU128">
        <v>0</v>
      </c>
      <c r="BV128">
        <f>COUNTIF(A:A,A128)</f>
        <v>1</v>
      </c>
      <c r="BW128" s="1">
        <f>1/BV128</f>
        <v>1</v>
      </c>
      <c r="BX128">
        <v>0.5</v>
      </c>
      <c r="BY128">
        <v>0.5</v>
      </c>
      <c r="BZ128" s="1">
        <f>BW128*BX128*BY128</f>
        <v>0.25</v>
      </c>
      <c r="CA128">
        <f>2*(BW128*BX128)</f>
        <v>1</v>
      </c>
    </row>
    <row r="129" spans="1:79">
      <c r="A129">
        <v>1246708</v>
      </c>
      <c r="B129">
        <v>2024</v>
      </c>
      <c r="C129" t="s">
        <v>79</v>
      </c>
      <c r="D129" t="s">
        <v>80</v>
      </c>
      <c r="E129" t="s">
        <v>111</v>
      </c>
      <c r="F129" t="s">
        <v>112</v>
      </c>
      <c r="G129" t="s">
        <v>83</v>
      </c>
      <c r="H129">
        <v>100</v>
      </c>
      <c r="I129">
        <v>2</v>
      </c>
      <c r="J129">
        <v>2</v>
      </c>
      <c r="K129">
        <v>0</v>
      </c>
      <c r="L129">
        <v>24760</v>
      </c>
      <c r="M129" t="s">
        <v>384</v>
      </c>
      <c r="N129" t="s">
        <v>385</v>
      </c>
      <c r="O129" t="s">
        <v>405</v>
      </c>
      <c r="P129" t="s">
        <v>406</v>
      </c>
      <c r="Q129" t="s">
        <v>412</v>
      </c>
      <c r="R129" t="s">
        <v>413</v>
      </c>
      <c r="S129">
        <v>130</v>
      </c>
      <c r="T129">
        <v>10</v>
      </c>
      <c r="X129">
        <v>1536</v>
      </c>
      <c r="Y129">
        <v>7605</v>
      </c>
      <c r="AE129" t="s">
        <v>414</v>
      </c>
      <c r="AL129" t="s">
        <v>405</v>
      </c>
      <c r="AM129" t="s">
        <v>91</v>
      </c>
      <c r="AN129" t="s">
        <v>91</v>
      </c>
      <c r="AO129" t="s">
        <v>122</v>
      </c>
      <c r="AP129" t="s">
        <v>131</v>
      </c>
      <c r="AQ129">
        <v>63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R129">
        <v>0</v>
      </c>
      <c r="BS129">
        <v>0</v>
      </c>
      <c r="BT129">
        <v>0</v>
      </c>
      <c r="BU129">
        <v>0</v>
      </c>
      <c r="BV129">
        <f>COUNTIF(A:A,A129)</f>
        <v>1</v>
      </c>
      <c r="BW129" s="1">
        <f>1/BV129</f>
        <v>1</v>
      </c>
      <c r="BX129">
        <v>0.5</v>
      </c>
      <c r="BY129">
        <v>0.5</v>
      </c>
      <c r="BZ129" s="1">
        <f>BW129*BX129*BY129</f>
        <v>0.25</v>
      </c>
      <c r="CA129">
        <f>2*(BW129*BX129)</f>
        <v>1</v>
      </c>
    </row>
    <row r="130" spans="1:79">
      <c r="A130">
        <v>1258760</v>
      </c>
      <c r="B130">
        <v>2024</v>
      </c>
      <c r="C130" t="s">
        <v>79</v>
      </c>
      <c r="D130" t="s">
        <v>80</v>
      </c>
      <c r="E130" t="s">
        <v>111</v>
      </c>
      <c r="F130" t="s">
        <v>112</v>
      </c>
      <c r="G130" t="s">
        <v>101</v>
      </c>
      <c r="H130">
        <v>50</v>
      </c>
      <c r="I130">
        <v>2</v>
      </c>
      <c r="J130">
        <v>1</v>
      </c>
      <c r="K130">
        <v>1</v>
      </c>
      <c r="L130">
        <v>24760</v>
      </c>
      <c r="M130" t="s">
        <v>384</v>
      </c>
      <c r="N130" t="s">
        <v>385</v>
      </c>
      <c r="O130" t="s">
        <v>405</v>
      </c>
      <c r="P130" t="s">
        <v>406</v>
      </c>
      <c r="Q130" t="s">
        <v>415</v>
      </c>
      <c r="R130" t="s">
        <v>416</v>
      </c>
      <c r="S130">
        <v>91</v>
      </c>
      <c r="X130">
        <v>1160</v>
      </c>
      <c r="Y130">
        <v>7605</v>
      </c>
      <c r="AE130" t="s">
        <v>417</v>
      </c>
      <c r="AL130" t="s">
        <v>418</v>
      </c>
      <c r="AM130" t="s">
        <v>91</v>
      </c>
      <c r="AN130" t="s">
        <v>91</v>
      </c>
      <c r="AO130" t="s">
        <v>122</v>
      </c>
      <c r="AP130" t="s">
        <v>100</v>
      </c>
      <c r="AQ130">
        <v>84</v>
      </c>
      <c r="AS130">
        <v>0</v>
      </c>
      <c r="AT130">
        <v>0</v>
      </c>
      <c r="AU130">
        <v>0</v>
      </c>
      <c r="AV130">
        <v>0</v>
      </c>
      <c r="AW130">
        <v>1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R130">
        <v>0</v>
      </c>
      <c r="BS130">
        <v>0</v>
      </c>
      <c r="BT130">
        <v>0</v>
      </c>
      <c r="BU130">
        <v>0</v>
      </c>
      <c r="BV130">
        <f>COUNTIF(A:A,A130)</f>
        <v>2</v>
      </c>
      <c r="BW130" s="1">
        <f>1/BV130</f>
        <v>0.5</v>
      </c>
      <c r="BX130">
        <v>0.5</v>
      </c>
      <c r="BY130">
        <v>0.5</v>
      </c>
      <c r="BZ130" s="1">
        <f>BW130*BX130*BY130</f>
        <v>0.125</v>
      </c>
      <c r="CA130">
        <f>2*(BW130*BX130)</f>
        <v>0.5</v>
      </c>
    </row>
    <row r="131" spans="1:79">
      <c r="A131">
        <v>1271238</v>
      </c>
      <c r="B131">
        <v>2024</v>
      </c>
      <c r="C131" t="s">
        <v>79</v>
      </c>
      <c r="D131" t="s">
        <v>80</v>
      </c>
      <c r="E131" t="s">
        <v>81</v>
      </c>
      <c r="F131" t="s">
        <v>82</v>
      </c>
      <c r="G131" t="s">
        <v>101</v>
      </c>
      <c r="H131">
        <v>66</v>
      </c>
      <c r="I131">
        <v>3</v>
      </c>
      <c r="J131">
        <v>2</v>
      </c>
      <c r="K131">
        <v>0</v>
      </c>
      <c r="L131">
        <v>24760</v>
      </c>
      <c r="M131" t="s">
        <v>384</v>
      </c>
      <c r="N131" t="s">
        <v>385</v>
      </c>
      <c r="O131" t="s">
        <v>405</v>
      </c>
      <c r="P131" t="s">
        <v>406</v>
      </c>
      <c r="Q131" t="s">
        <v>419</v>
      </c>
      <c r="R131" t="s">
        <v>420</v>
      </c>
      <c r="S131">
        <v>92</v>
      </c>
      <c r="T131">
        <v>130</v>
      </c>
      <c r="U131">
        <v>190</v>
      </c>
      <c r="X131">
        <v>1217</v>
      </c>
      <c r="Y131">
        <v>1610</v>
      </c>
      <c r="Z131">
        <v>4190</v>
      </c>
      <c r="AE131" t="s">
        <v>421</v>
      </c>
      <c r="AF131" t="s">
        <v>422</v>
      </c>
      <c r="AL131" t="s">
        <v>423</v>
      </c>
      <c r="AM131" t="s">
        <v>91</v>
      </c>
      <c r="AP131" t="s">
        <v>131</v>
      </c>
      <c r="AQ131">
        <v>149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R131">
        <v>0</v>
      </c>
      <c r="BS131">
        <v>0</v>
      </c>
      <c r="BT131">
        <v>0</v>
      </c>
      <c r="BU131">
        <v>0</v>
      </c>
      <c r="BV131" s="2">
        <v>1</v>
      </c>
      <c r="BW131" s="3">
        <v>1</v>
      </c>
      <c r="BX131" s="2">
        <v>0.5</v>
      </c>
      <c r="BY131">
        <v>3</v>
      </c>
      <c r="BZ131" s="1">
        <f>BW131*BX131*BY131</f>
        <v>1.5</v>
      </c>
      <c r="CA131">
        <f>2*(BW131*BX131)</f>
        <v>1</v>
      </c>
    </row>
    <row r="132" spans="1:79">
      <c r="A132">
        <v>1271271</v>
      </c>
      <c r="B132">
        <v>2024</v>
      </c>
      <c r="C132" t="s">
        <v>79</v>
      </c>
      <c r="D132" t="s">
        <v>80</v>
      </c>
      <c r="E132" t="s">
        <v>81</v>
      </c>
      <c r="F132" t="s">
        <v>82</v>
      </c>
      <c r="G132" t="s">
        <v>83</v>
      </c>
      <c r="H132">
        <v>50</v>
      </c>
      <c r="I132">
        <v>2</v>
      </c>
      <c r="J132">
        <v>1</v>
      </c>
      <c r="K132">
        <v>0</v>
      </c>
      <c r="L132">
        <v>24760</v>
      </c>
      <c r="M132" t="s">
        <v>384</v>
      </c>
      <c r="N132" t="s">
        <v>385</v>
      </c>
      <c r="O132" t="s">
        <v>405</v>
      </c>
      <c r="P132" t="s">
        <v>406</v>
      </c>
      <c r="Q132" t="s">
        <v>407</v>
      </c>
      <c r="R132" t="s">
        <v>408</v>
      </c>
      <c r="S132">
        <v>60</v>
      </c>
      <c r="X132">
        <v>7701</v>
      </c>
      <c r="AE132" t="s">
        <v>424</v>
      </c>
      <c r="AL132" t="s">
        <v>391</v>
      </c>
      <c r="AM132" t="s">
        <v>91</v>
      </c>
      <c r="AP132" t="s">
        <v>131</v>
      </c>
      <c r="AQ132">
        <v>174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R132">
        <v>0</v>
      </c>
      <c r="BS132">
        <v>0</v>
      </c>
      <c r="BT132">
        <v>0</v>
      </c>
      <c r="BU132">
        <v>0</v>
      </c>
      <c r="BV132" s="2">
        <v>2</v>
      </c>
      <c r="BW132" s="3">
        <v>0.5</v>
      </c>
      <c r="BX132" s="2">
        <v>0.5</v>
      </c>
      <c r="BY132">
        <v>3</v>
      </c>
      <c r="BZ132" s="1">
        <f>BW132*BX132*BY132</f>
        <v>0.75</v>
      </c>
      <c r="CA132">
        <f>2*(BW132*BX132)</f>
        <v>0.5</v>
      </c>
    </row>
    <row r="133" spans="1:79">
      <c r="A133">
        <v>1141432</v>
      </c>
      <c r="B133">
        <v>2023</v>
      </c>
      <c r="C133" t="s">
        <v>79</v>
      </c>
      <c r="D133" t="s">
        <v>80</v>
      </c>
      <c r="E133" t="s">
        <v>81</v>
      </c>
      <c r="F133" t="s">
        <v>82</v>
      </c>
      <c r="G133" t="s">
        <v>83</v>
      </c>
      <c r="H133">
        <v>30</v>
      </c>
      <c r="I133">
        <v>3</v>
      </c>
      <c r="J133">
        <v>1</v>
      </c>
      <c r="K133">
        <v>0</v>
      </c>
      <c r="L133">
        <v>24760</v>
      </c>
      <c r="M133" t="s">
        <v>384</v>
      </c>
      <c r="N133" t="s">
        <v>385</v>
      </c>
      <c r="O133" t="s">
        <v>425</v>
      </c>
      <c r="P133" t="s">
        <v>426</v>
      </c>
      <c r="Q133" t="s">
        <v>427</v>
      </c>
      <c r="R133" t="s">
        <v>428</v>
      </c>
      <c r="S133">
        <v>80</v>
      </c>
      <c r="T133">
        <v>60</v>
      </c>
      <c r="X133">
        <v>2381</v>
      </c>
      <c r="Y133">
        <v>6213</v>
      </c>
      <c r="Z133">
        <v>6718</v>
      </c>
      <c r="AE133" t="s">
        <v>429</v>
      </c>
      <c r="AL133" t="s">
        <v>430</v>
      </c>
      <c r="AM133" t="s">
        <v>146</v>
      </c>
      <c r="AP133" t="s">
        <v>100</v>
      </c>
      <c r="AQ133">
        <v>171</v>
      </c>
      <c r="AR133">
        <v>10.65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R133">
        <v>0</v>
      </c>
      <c r="BS133">
        <v>0</v>
      </c>
      <c r="BT133">
        <v>0</v>
      </c>
      <c r="BU133">
        <v>0</v>
      </c>
      <c r="BV133" s="2">
        <v>2</v>
      </c>
      <c r="BW133" s="3">
        <v>0.5</v>
      </c>
      <c r="BX133" s="2">
        <v>0.5</v>
      </c>
      <c r="BY133">
        <v>3</v>
      </c>
      <c r="BZ133" s="1">
        <f>BW133*BX133*BY133</f>
        <v>0.75</v>
      </c>
      <c r="CA133">
        <f>2*(BW133*BX133)</f>
        <v>0.5</v>
      </c>
    </row>
    <row r="134" spans="1:79">
      <c r="A134">
        <v>1162555</v>
      </c>
      <c r="B134">
        <v>2024</v>
      </c>
      <c r="C134" t="s">
        <v>79</v>
      </c>
      <c r="D134" t="s">
        <v>80</v>
      </c>
      <c r="E134" t="s">
        <v>111</v>
      </c>
      <c r="F134" t="s">
        <v>112</v>
      </c>
      <c r="G134" t="s">
        <v>83</v>
      </c>
      <c r="H134">
        <v>100</v>
      </c>
      <c r="I134">
        <v>2</v>
      </c>
      <c r="J134">
        <v>2</v>
      </c>
      <c r="K134">
        <v>0</v>
      </c>
      <c r="L134">
        <v>24760</v>
      </c>
      <c r="M134" t="s">
        <v>384</v>
      </c>
      <c r="N134" t="s">
        <v>385</v>
      </c>
      <c r="O134" t="s">
        <v>425</v>
      </c>
      <c r="P134" t="s">
        <v>426</v>
      </c>
      <c r="Q134" t="s">
        <v>431</v>
      </c>
      <c r="R134" t="s">
        <v>432</v>
      </c>
      <c r="S134">
        <v>80</v>
      </c>
      <c r="X134">
        <v>6213</v>
      </c>
      <c r="AE134" t="s">
        <v>433</v>
      </c>
      <c r="AL134" t="s">
        <v>391</v>
      </c>
      <c r="AM134" t="s">
        <v>91</v>
      </c>
      <c r="AP134" t="s">
        <v>100</v>
      </c>
      <c r="AQ134">
        <v>218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R134">
        <v>1</v>
      </c>
      <c r="BS134">
        <v>0</v>
      </c>
      <c r="BT134">
        <v>0</v>
      </c>
      <c r="BU134">
        <v>0</v>
      </c>
      <c r="BV134">
        <f>COUNTIF(A:A,A134)</f>
        <v>1</v>
      </c>
      <c r="BW134" s="1">
        <f>1/BV134</f>
        <v>1</v>
      </c>
      <c r="BX134">
        <v>0.5</v>
      </c>
      <c r="BY134">
        <v>0.5</v>
      </c>
      <c r="BZ134" s="1">
        <f>BW134*BX134*BY134</f>
        <v>0.25</v>
      </c>
      <c r="CA134">
        <f>2*(BW134*BX134)</f>
        <v>1</v>
      </c>
    </row>
    <row r="135" spans="1:79">
      <c r="A135">
        <v>1166710</v>
      </c>
      <c r="B135">
        <v>2024</v>
      </c>
      <c r="C135" t="s">
        <v>79</v>
      </c>
      <c r="D135" t="s">
        <v>80</v>
      </c>
      <c r="E135" t="s">
        <v>81</v>
      </c>
      <c r="F135" t="s">
        <v>82</v>
      </c>
      <c r="G135" t="s">
        <v>83</v>
      </c>
      <c r="H135">
        <v>80</v>
      </c>
      <c r="I135">
        <v>3</v>
      </c>
      <c r="J135">
        <v>2</v>
      </c>
      <c r="K135">
        <v>0</v>
      </c>
      <c r="L135">
        <v>24760</v>
      </c>
      <c r="M135" t="s">
        <v>384</v>
      </c>
      <c r="N135" t="s">
        <v>385</v>
      </c>
      <c r="O135" t="s">
        <v>425</v>
      </c>
      <c r="P135" t="s">
        <v>426</v>
      </c>
      <c r="Q135" t="s">
        <v>434</v>
      </c>
      <c r="R135" t="s">
        <v>435</v>
      </c>
      <c r="S135">
        <v>80</v>
      </c>
      <c r="X135">
        <v>6213</v>
      </c>
      <c r="AE135" t="s">
        <v>436</v>
      </c>
      <c r="AL135" t="s">
        <v>391</v>
      </c>
      <c r="AM135" t="s">
        <v>91</v>
      </c>
      <c r="AP135" t="s">
        <v>100</v>
      </c>
      <c r="AQ135">
        <v>69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R135">
        <v>0</v>
      </c>
      <c r="BS135">
        <v>0</v>
      </c>
      <c r="BT135">
        <v>0</v>
      </c>
      <c r="BU135">
        <v>0</v>
      </c>
      <c r="BV135" s="2">
        <v>1</v>
      </c>
      <c r="BW135" s="3">
        <v>1</v>
      </c>
      <c r="BX135" s="2">
        <v>0.5</v>
      </c>
      <c r="BY135">
        <v>3</v>
      </c>
      <c r="BZ135" s="1">
        <f>BW135*BX135*BY135</f>
        <v>1.5</v>
      </c>
      <c r="CA135">
        <f>2*(BW135*BX135)</f>
        <v>1</v>
      </c>
    </row>
    <row r="136" spans="1:79">
      <c r="A136">
        <v>1215352</v>
      </c>
      <c r="B136">
        <v>2024</v>
      </c>
      <c r="C136" t="s">
        <v>79</v>
      </c>
      <c r="D136" t="s">
        <v>80</v>
      </c>
      <c r="E136" t="s">
        <v>81</v>
      </c>
      <c r="F136" t="s">
        <v>82</v>
      </c>
      <c r="G136" t="s">
        <v>101</v>
      </c>
      <c r="H136">
        <v>80</v>
      </c>
      <c r="I136">
        <v>3</v>
      </c>
      <c r="J136">
        <v>2</v>
      </c>
      <c r="K136">
        <v>0</v>
      </c>
      <c r="L136">
        <v>24760</v>
      </c>
      <c r="M136" t="s">
        <v>384</v>
      </c>
      <c r="N136" t="s">
        <v>385</v>
      </c>
      <c r="O136" t="s">
        <v>425</v>
      </c>
      <c r="P136" t="s">
        <v>426</v>
      </c>
      <c r="Q136" t="s">
        <v>431</v>
      </c>
      <c r="R136" t="s">
        <v>432</v>
      </c>
      <c r="S136">
        <v>80</v>
      </c>
      <c r="X136">
        <v>6213</v>
      </c>
      <c r="AE136" t="s">
        <v>437</v>
      </c>
      <c r="AL136" t="s">
        <v>391</v>
      </c>
      <c r="AM136" t="s">
        <v>91</v>
      </c>
      <c r="AP136" t="s">
        <v>131</v>
      </c>
      <c r="AQ136">
        <v>122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R136">
        <v>0</v>
      </c>
      <c r="BS136">
        <v>0</v>
      </c>
      <c r="BT136">
        <v>0</v>
      </c>
      <c r="BU136">
        <v>0</v>
      </c>
      <c r="BV136" s="2">
        <v>2</v>
      </c>
      <c r="BW136" s="3">
        <v>0.5</v>
      </c>
      <c r="BX136" s="2">
        <v>0.5</v>
      </c>
      <c r="BY136">
        <v>3</v>
      </c>
      <c r="BZ136" s="1">
        <f>BW136*BX136*BY136</f>
        <v>0.75</v>
      </c>
      <c r="CA136">
        <f>2*(BW136*BX136)</f>
        <v>0.5</v>
      </c>
    </row>
    <row r="137" spans="1:79">
      <c r="A137">
        <v>1226700</v>
      </c>
      <c r="B137">
        <v>2024</v>
      </c>
      <c r="C137" t="s">
        <v>79</v>
      </c>
      <c r="D137" t="s">
        <v>80</v>
      </c>
      <c r="E137" t="s">
        <v>111</v>
      </c>
      <c r="F137" t="s">
        <v>112</v>
      </c>
      <c r="G137" t="s">
        <v>83</v>
      </c>
      <c r="H137">
        <v>50</v>
      </c>
      <c r="I137">
        <v>2</v>
      </c>
      <c r="J137">
        <v>1</v>
      </c>
      <c r="K137">
        <v>0</v>
      </c>
      <c r="L137">
        <v>24760</v>
      </c>
      <c r="M137" t="s">
        <v>384</v>
      </c>
      <c r="N137" t="s">
        <v>385</v>
      </c>
      <c r="O137" t="s">
        <v>425</v>
      </c>
      <c r="P137" t="s">
        <v>426</v>
      </c>
      <c r="Q137" t="s">
        <v>434</v>
      </c>
      <c r="R137" t="s">
        <v>435</v>
      </c>
      <c r="S137">
        <v>80</v>
      </c>
      <c r="X137">
        <v>6213</v>
      </c>
      <c r="AE137" t="s">
        <v>438</v>
      </c>
      <c r="AL137" t="s">
        <v>439</v>
      </c>
      <c r="AM137" t="s">
        <v>91</v>
      </c>
      <c r="AP137" t="s">
        <v>131</v>
      </c>
      <c r="AQ137">
        <v>112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R137">
        <v>0</v>
      </c>
      <c r="BS137">
        <v>0</v>
      </c>
      <c r="BT137">
        <v>0</v>
      </c>
      <c r="BU137">
        <v>0</v>
      </c>
      <c r="BV137">
        <f>COUNTIF(A:A,A137)</f>
        <v>2</v>
      </c>
      <c r="BW137" s="1">
        <f>1/BV137</f>
        <v>0.5</v>
      </c>
      <c r="BX137">
        <v>0.5</v>
      </c>
      <c r="BY137">
        <v>0.5</v>
      </c>
      <c r="BZ137" s="1">
        <f>BW137*BX137*BY137</f>
        <v>0.125</v>
      </c>
      <c r="CA137">
        <f>2*(BW137*BX137)</f>
        <v>0.5</v>
      </c>
    </row>
    <row r="138" spans="1:79">
      <c r="A138">
        <v>1226700</v>
      </c>
      <c r="B138">
        <v>2024</v>
      </c>
      <c r="C138" t="s">
        <v>79</v>
      </c>
      <c r="D138" t="s">
        <v>80</v>
      </c>
      <c r="E138" t="s">
        <v>111</v>
      </c>
      <c r="F138" t="s">
        <v>112</v>
      </c>
      <c r="G138" t="s">
        <v>83</v>
      </c>
      <c r="H138">
        <v>50</v>
      </c>
      <c r="I138">
        <v>2</v>
      </c>
      <c r="J138">
        <v>1</v>
      </c>
      <c r="K138">
        <v>0</v>
      </c>
      <c r="L138">
        <v>24760</v>
      </c>
      <c r="M138" t="s">
        <v>384</v>
      </c>
      <c r="N138" t="s">
        <v>385</v>
      </c>
      <c r="O138" t="s">
        <v>425</v>
      </c>
      <c r="P138" t="s">
        <v>426</v>
      </c>
      <c r="Q138" t="s">
        <v>440</v>
      </c>
      <c r="R138" t="s">
        <v>441</v>
      </c>
      <c r="S138">
        <v>80</v>
      </c>
      <c r="X138">
        <v>6213</v>
      </c>
      <c r="AE138" t="s">
        <v>438</v>
      </c>
      <c r="AL138" t="s">
        <v>439</v>
      </c>
      <c r="AM138" t="s">
        <v>91</v>
      </c>
      <c r="AP138" t="s">
        <v>131</v>
      </c>
      <c r="AQ138">
        <v>112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R138">
        <v>0</v>
      </c>
      <c r="BS138">
        <v>0</v>
      </c>
      <c r="BT138">
        <v>0</v>
      </c>
      <c r="BU138">
        <v>0</v>
      </c>
      <c r="BV138">
        <f>COUNTIF(A:A,A138)</f>
        <v>2</v>
      </c>
      <c r="BW138" s="1">
        <f>1/BV138</f>
        <v>0.5</v>
      </c>
      <c r="BX138">
        <v>0.5</v>
      </c>
      <c r="BY138">
        <v>0.5</v>
      </c>
      <c r="BZ138" s="1">
        <f>BW138*BX138*BY138</f>
        <v>0.125</v>
      </c>
      <c r="CA138">
        <f>2*(BW138*BX138)</f>
        <v>0.5</v>
      </c>
    </row>
    <row r="139" spans="1:79">
      <c r="A139">
        <v>1232492</v>
      </c>
      <c r="B139">
        <v>2024</v>
      </c>
      <c r="C139" t="s">
        <v>79</v>
      </c>
      <c r="D139" t="s">
        <v>80</v>
      </c>
      <c r="E139" t="s">
        <v>111</v>
      </c>
      <c r="F139" t="s">
        <v>112</v>
      </c>
      <c r="G139" t="s">
        <v>83</v>
      </c>
      <c r="H139">
        <v>100</v>
      </c>
      <c r="I139">
        <v>2</v>
      </c>
      <c r="J139">
        <v>2</v>
      </c>
      <c r="K139">
        <v>0</v>
      </c>
      <c r="L139">
        <v>24760</v>
      </c>
      <c r="M139" t="s">
        <v>384</v>
      </c>
      <c r="N139" t="s">
        <v>385</v>
      </c>
      <c r="O139" t="s">
        <v>425</v>
      </c>
      <c r="P139" t="s">
        <v>426</v>
      </c>
      <c r="Q139" t="s">
        <v>442</v>
      </c>
      <c r="R139" t="s">
        <v>443</v>
      </c>
      <c r="S139">
        <v>80</v>
      </c>
      <c r="T139">
        <v>20</v>
      </c>
      <c r="X139">
        <v>6213</v>
      </c>
      <c r="Y139">
        <v>7320</v>
      </c>
      <c r="AE139" t="s">
        <v>444</v>
      </c>
      <c r="AL139" t="s">
        <v>391</v>
      </c>
      <c r="AM139" t="s">
        <v>91</v>
      </c>
      <c r="AP139" t="s">
        <v>131</v>
      </c>
      <c r="AQ139">
        <v>150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R139">
        <v>0</v>
      </c>
      <c r="BS139">
        <v>0</v>
      </c>
      <c r="BT139">
        <v>0</v>
      </c>
      <c r="BU139">
        <v>0</v>
      </c>
      <c r="BV139">
        <f>COUNTIF(A:A,A139)</f>
        <v>1</v>
      </c>
      <c r="BW139" s="1">
        <f>1/BV139</f>
        <v>1</v>
      </c>
      <c r="BX139">
        <v>0.5</v>
      </c>
      <c r="BY139">
        <v>0.5</v>
      </c>
      <c r="BZ139" s="1">
        <f>BW139*BX139*BY139</f>
        <v>0.25</v>
      </c>
      <c r="CA139">
        <f>2*(BW139*BX139)</f>
        <v>1</v>
      </c>
    </row>
    <row r="140" spans="1:79">
      <c r="A140">
        <v>1248541</v>
      </c>
      <c r="B140">
        <v>2024</v>
      </c>
      <c r="C140" t="s">
        <v>79</v>
      </c>
      <c r="D140" t="s">
        <v>80</v>
      </c>
      <c r="E140" t="s">
        <v>111</v>
      </c>
      <c r="F140" t="s">
        <v>112</v>
      </c>
      <c r="G140" t="s">
        <v>83</v>
      </c>
      <c r="H140">
        <v>100</v>
      </c>
      <c r="I140">
        <v>1</v>
      </c>
      <c r="J140">
        <v>1</v>
      </c>
      <c r="K140">
        <v>0</v>
      </c>
      <c r="L140">
        <v>24760</v>
      </c>
      <c r="M140" t="s">
        <v>384</v>
      </c>
      <c r="N140" t="s">
        <v>385</v>
      </c>
      <c r="O140" t="s">
        <v>425</v>
      </c>
      <c r="P140" t="s">
        <v>426</v>
      </c>
      <c r="Q140" t="s">
        <v>445</v>
      </c>
      <c r="R140" t="s">
        <v>446</v>
      </c>
      <c r="S140">
        <v>80</v>
      </c>
      <c r="X140">
        <v>6213</v>
      </c>
      <c r="AE140" t="s">
        <v>447</v>
      </c>
      <c r="AL140" t="s">
        <v>391</v>
      </c>
      <c r="AM140" t="s">
        <v>91</v>
      </c>
      <c r="AP140" t="s">
        <v>100</v>
      </c>
      <c r="AQ140">
        <v>105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R140">
        <v>0</v>
      </c>
      <c r="BS140">
        <v>0</v>
      </c>
      <c r="BT140">
        <v>0</v>
      </c>
      <c r="BU140">
        <v>0</v>
      </c>
      <c r="BV140">
        <f>COUNTIF(A:A,A140)</f>
        <v>1</v>
      </c>
      <c r="BW140" s="1">
        <f>1/BV140</f>
        <v>1</v>
      </c>
      <c r="BX140">
        <v>0.5</v>
      </c>
      <c r="BY140">
        <v>0.5</v>
      </c>
      <c r="BZ140" s="1">
        <f>BW140*BX140*BY140</f>
        <v>0.25</v>
      </c>
      <c r="CA140">
        <f>2*(BW140*BX140)</f>
        <v>1</v>
      </c>
    </row>
    <row r="141" spans="1:79">
      <c r="A141">
        <v>1250175</v>
      </c>
      <c r="B141">
        <v>2024</v>
      </c>
      <c r="C141" t="s">
        <v>79</v>
      </c>
      <c r="D141" t="s">
        <v>80</v>
      </c>
      <c r="E141" t="s">
        <v>81</v>
      </c>
      <c r="F141" t="s">
        <v>82</v>
      </c>
      <c r="G141" t="s">
        <v>83</v>
      </c>
      <c r="H141">
        <v>100</v>
      </c>
      <c r="I141">
        <v>2</v>
      </c>
      <c r="J141">
        <v>2</v>
      </c>
      <c r="K141">
        <v>0</v>
      </c>
      <c r="L141">
        <v>24760</v>
      </c>
      <c r="M141" t="s">
        <v>384</v>
      </c>
      <c r="N141" t="s">
        <v>385</v>
      </c>
      <c r="O141" t="s">
        <v>425</v>
      </c>
      <c r="P141" t="s">
        <v>426</v>
      </c>
      <c r="Q141" t="s">
        <v>427</v>
      </c>
      <c r="R141" t="s">
        <v>428</v>
      </c>
      <c r="S141">
        <v>80</v>
      </c>
      <c r="X141">
        <v>6213</v>
      </c>
      <c r="AE141" t="s">
        <v>448</v>
      </c>
      <c r="AL141" t="s">
        <v>391</v>
      </c>
      <c r="AM141" t="s">
        <v>91</v>
      </c>
      <c r="AP141" t="s">
        <v>131</v>
      </c>
      <c r="AQ141">
        <v>120</v>
      </c>
      <c r="AS141">
        <v>0</v>
      </c>
      <c r="AT141">
        <v>1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R141">
        <v>0</v>
      </c>
      <c r="BS141">
        <v>0</v>
      </c>
      <c r="BT141">
        <v>0</v>
      </c>
      <c r="BU141">
        <v>0</v>
      </c>
      <c r="BV141" s="2">
        <v>1</v>
      </c>
      <c r="BW141" s="3">
        <v>1</v>
      </c>
      <c r="BX141" s="2">
        <v>0.5</v>
      </c>
      <c r="BY141">
        <v>3</v>
      </c>
      <c r="BZ141" s="1">
        <f>BW141*BX141*BY141</f>
        <v>1.5</v>
      </c>
      <c r="CA141">
        <f>2*(BW141*BX141)</f>
        <v>1</v>
      </c>
    </row>
    <row r="142" spans="1:79">
      <c r="A142">
        <v>1261983</v>
      </c>
      <c r="B142">
        <v>2024</v>
      </c>
      <c r="C142" t="s">
        <v>79</v>
      </c>
      <c r="D142" t="s">
        <v>80</v>
      </c>
      <c r="E142" t="s">
        <v>111</v>
      </c>
      <c r="F142" t="s">
        <v>112</v>
      </c>
      <c r="G142" t="s">
        <v>83</v>
      </c>
      <c r="H142">
        <v>100</v>
      </c>
      <c r="I142">
        <v>4</v>
      </c>
      <c r="J142">
        <v>4</v>
      </c>
      <c r="K142">
        <v>0</v>
      </c>
      <c r="L142">
        <v>24760</v>
      </c>
      <c r="M142" t="s">
        <v>384</v>
      </c>
      <c r="N142" t="s">
        <v>385</v>
      </c>
      <c r="O142" t="s">
        <v>425</v>
      </c>
      <c r="P142" t="s">
        <v>426</v>
      </c>
      <c r="Q142" t="s">
        <v>431</v>
      </c>
      <c r="R142" t="s">
        <v>432</v>
      </c>
      <c r="S142">
        <v>80</v>
      </c>
      <c r="X142">
        <v>6213</v>
      </c>
      <c r="AE142" t="s">
        <v>449</v>
      </c>
      <c r="AL142" t="s">
        <v>391</v>
      </c>
      <c r="AM142" t="s">
        <v>91</v>
      </c>
      <c r="AP142" t="s">
        <v>100</v>
      </c>
      <c r="AQ142">
        <v>200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R142">
        <v>0</v>
      </c>
      <c r="BS142">
        <v>0</v>
      </c>
      <c r="BT142">
        <v>0</v>
      </c>
      <c r="BU142">
        <v>0</v>
      </c>
      <c r="BV142">
        <f>COUNTIF(A:A,A142)</f>
        <v>1</v>
      </c>
      <c r="BW142" s="1">
        <f>1/BV142</f>
        <v>1</v>
      </c>
      <c r="BX142">
        <v>0.5</v>
      </c>
      <c r="BY142">
        <v>0.5</v>
      </c>
      <c r="BZ142" s="1">
        <f>BW142*BX142*BY142</f>
        <v>0.25</v>
      </c>
      <c r="CA142">
        <f>2*(BW142*BX142)</f>
        <v>1</v>
      </c>
    </row>
    <row r="143" spans="1:79">
      <c r="A143">
        <v>1263023</v>
      </c>
      <c r="B143">
        <v>2024</v>
      </c>
      <c r="C143" t="s">
        <v>79</v>
      </c>
      <c r="D143" t="s">
        <v>80</v>
      </c>
      <c r="E143" t="s">
        <v>111</v>
      </c>
      <c r="F143" t="s">
        <v>112</v>
      </c>
      <c r="G143" t="s">
        <v>101</v>
      </c>
      <c r="H143">
        <v>100</v>
      </c>
      <c r="I143">
        <v>2</v>
      </c>
      <c r="J143">
        <v>2</v>
      </c>
      <c r="K143">
        <v>0</v>
      </c>
      <c r="L143">
        <v>24760</v>
      </c>
      <c r="M143" t="s">
        <v>384</v>
      </c>
      <c r="N143" t="s">
        <v>385</v>
      </c>
      <c r="O143" t="s">
        <v>425</v>
      </c>
      <c r="P143" t="s">
        <v>426</v>
      </c>
      <c r="Q143" t="s">
        <v>427</v>
      </c>
      <c r="R143" t="s">
        <v>428</v>
      </c>
      <c r="S143">
        <v>80</v>
      </c>
      <c r="X143">
        <v>6213</v>
      </c>
      <c r="AE143" t="s">
        <v>450</v>
      </c>
      <c r="AL143" t="s">
        <v>439</v>
      </c>
      <c r="AM143" t="s">
        <v>91</v>
      </c>
      <c r="AN143" t="s">
        <v>91</v>
      </c>
      <c r="AO143" t="s">
        <v>122</v>
      </c>
      <c r="AP143" t="s">
        <v>131</v>
      </c>
      <c r="AQ143">
        <v>181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R143">
        <v>0</v>
      </c>
      <c r="BS143">
        <v>0</v>
      </c>
      <c r="BT143">
        <v>0</v>
      </c>
      <c r="BU143">
        <v>0</v>
      </c>
      <c r="BV143">
        <f>COUNTIF(A:A,A143)</f>
        <v>1</v>
      </c>
      <c r="BW143" s="1">
        <f>1/BV143</f>
        <v>1</v>
      </c>
      <c r="BX143">
        <v>0.5</v>
      </c>
      <c r="BY143">
        <v>0.5</v>
      </c>
      <c r="BZ143" s="1">
        <f>BW143*BX143*BY143</f>
        <v>0.25</v>
      </c>
      <c r="CA143">
        <f>2*(BW143*BX143)</f>
        <v>1</v>
      </c>
    </row>
    <row r="144" spans="1:79">
      <c r="A144">
        <v>1265387</v>
      </c>
      <c r="B144">
        <v>2024</v>
      </c>
      <c r="C144" t="s">
        <v>79</v>
      </c>
      <c r="D144" t="s">
        <v>80</v>
      </c>
      <c r="E144" t="s">
        <v>111</v>
      </c>
      <c r="F144" t="s">
        <v>112</v>
      </c>
      <c r="G144" t="s">
        <v>83</v>
      </c>
      <c r="H144">
        <v>45</v>
      </c>
      <c r="I144">
        <v>3</v>
      </c>
      <c r="J144">
        <v>1</v>
      </c>
      <c r="K144">
        <v>0</v>
      </c>
      <c r="L144">
        <v>24760</v>
      </c>
      <c r="M144" t="s">
        <v>384</v>
      </c>
      <c r="N144" t="s">
        <v>385</v>
      </c>
      <c r="O144" t="s">
        <v>425</v>
      </c>
      <c r="P144" t="s">
        <v>426</v>
      </c>
      <c r="Q144" t="s">
        <v>175</v>
      </c>
      <c r="R144" t="s">
        <v>451</v>
      </c>
      <c r="S144">
        <v>100</v>
      </c>
      <c r="T144">
        <v>80</v>
      </c>
      <c r="X144">
        <v>6213</v>
      </c>
      <c r="AE144" t="s">
        <v>452</v>
      </c>
      <c r="AL144" t="s">
        <v>391</v>
      </c>
      <c r="AM144" t="s">
        <v>91</v>
      </c>
      <c r="AN144" t="s">
        <v>91</v>
      </c>
      <c r="AO144" t="s">
        <v>122</v>
      </c>
      <c r="AP144" t="s">
        <v>100</v>
      </c>
      <c r="AQ144">
        <v>102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R144">
        <v>0</v>
      </c>
      <c r="BS144">
        <v>0</v>
      </c>
      <c r="BT144">
        <v>0</v>
      </c>
      <c r="BU144">
        <v>0</v>
      </c>
      <c r="BV144">
        <f>COUNTIF(A:A,A144)</f>
        <v>1</v>
      </c>
      <c r="BW144" s="1">
        <f>1/BV144</f>
        <v>1</v>
      </c>
      <c r="BX144">
        <v>0.5</v>
      </c>
      <c r="BY144">
        <v>0.5</v>
      </c>
      <c r="BZ144" s="1">
        <f>BW144*BX144*BY144</f>
        <v>0.25</v>
      </c>
      <c r="CA144">
        <f>2*(BW144*BX144)</f>
        <v>1</v>
      </c>
    </row>
    <row r="145" spans="1:79">
      <c r="A145">
        <v>1273433</v>
      </c>
      <c r="B145">
        <v>2024</v>
      </c>
      <c r="C145" t="s">
        <v>79</v>
      </c>
      <c r="D145" t="s">
        <v>80</v>
      </c>
      <c r="E145" t="s">
        <v>111</v>
      </c>
      <c r="F145" t="s">
        <v>112</v>
      </c>
      <c r="G145" t="s">
        <v>101</v>
      </c>
      <c r="H145">
        <v>50</v>
      </c>
      <c r="I145">
        <v>2</v>
      </c>
      <c r="J145">
        <v>1</v>
      </c>
      <c r="K145">
        <v>0</v>
      </c>
      <c r="L145">
        <v>24760</v>
      </c>
      <c r="M145" t="s">
        <v>384</v>
      </c>
      <c r="N145" t="s">
        <v>385</v>
      </c>
      <c r="O145" t="s">
        <v>425</v>
      </c>
      <c r="P145" t="s">
        <v>426</v>
      </c>
      <c r="Q145" t="s">
        <v>442</v>
      </c>
      <c r="R145" t="s">
        <v>443</v>
      </c>
      <c r="S145">
        <v>80</v>
      </c>
      <c r="X145">
        <v>6213</v>
      </c>
      <c r="AE145" t="s">
        <v>453</v>
      </c>
      <c r="AL145" t="s">
        <v>439</v>
      </c>
      <c r="AM145" t="s">
        <v>91</v>
      </c>
      <c r="AP145" t="s">
        <v>131</v>
      </c>
      <c r="AQ145">
        <v>166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R145">
        <v>0</v>
      </c>
      <c r="BS145">
        <v>0</v>
      </c>
      <c r="BT145">
        <v>0</v>
      </c>
      <c r="BU145">
        <v>0</v>
      </c>
      <c r="BV145">
        <f>COUNTIF(A:A,A145)</f>
        <v>2</v>
      </c>
      <c r="BW145" s="1">
        <f>1/BV145</f>
        <v>0.5</v>
      </c>
      <c r="BX145">
        <v>0.5</v>
      </c>
      <c r="BY145">
        <v>0.5</v>
      </c>
      <c r="BZ145" s="1">
        <f>BW145*BX145*BY145</f>
        <v>0.125</v>
      </c>
      <c r="CA145">
        <f>2*(BW145*BX145)</f>
        <v>0.5</v>
      </c>
    </row>
    <row r="146" spans="1:79">
      <c r="A146">
        <v>1273433</v>
      </c>
      <c r="B146">
        <v>2024</v>
      </c>
      <c r="C146" t="s">
        <v>79</v>
      </c>
      <c r="D146" t="s">
        <v>80</v>
      </c>
      <c r="E146" t="s">
        <v>111</v>
      </c>
      <c r="F146" t="s">
        <v>112</v>
      </c>
      <c r="G146" t="s">
        <v>101</v>
      </c>
      <c r="H146">
        <v>50</v>
      </c>
      <c r="I146">
        <v>2</v>
      </c>
      <c r="J146">
        <v>1</v>
      </c>
      <c r="K146">
        <v>0</v>
      </c>
      <c r="L146">
        <v>24760</v>
      </c>
      <c r="M146" t="s">
        <v>384</v>
      </c>
      <c r="N146" t="s">
        <v>385</v>
      </c>
      <c r="O146" t="s">
        <v>425</v>
      </c>
      <c r="P146" t="s">
        <v>426</v>
      </c>
      <c r="Q146" t="s">
        <v>434</v>
      </c>
      <c r="R146" t="s">
        <v>435</v>
      </c>
      <c r="S146">
        <v>80</v>
      </c>
      <c r="X146">
        <v>6213</v>
      </c>
      <c r="AE146" t="s">
        <v>453</v>
      </c>
      <c r="AL146" t="s">
        <v>439</v>
      </c>
      <c r="AM146" t="s">
        <v>91</v>
      </c>
      <c r="AP146" t="s">
        <v>131</v>
      </c>
      <c r="AQ146">
        <v>166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R146">
        <v>0</v>
      </c>
      <c r="BS146">
        <v>0</v>
      </c>
      <c r="BT146">
        <v>0</v>
      </c>
      <c r="BU146">
        <v>0</v>
      </c>
      <c r="BV146">
        <f>COUNTIF(A:A,A146)</f>
        <v>2</v>
      </c>
      <c r="BW146" s="1">
        <f>1/BV146</f>
        <v>0.5</v>
      </c>
      <c r="BX146">
        <v>0.5</v>
      </c>
      <c r="BY146">
        <v>0.5</v>
      </c>
      <c r="BZ146" s="1">
        <f>BW146*BX146*BY146</f>
        <v>0.125</v>
      </c>
      <c r="CA146">
        <f>2*(BW146*BX146)</f>
        <v>0.5</v>
      </c>
    </row>
    <row r="147" spans="1:79">
      <c r="A147">
        <v>1276054</v>
      </c>
      <c r="B147">
        <v>2024</v>
      </c>
      <c r="C147" t="s">
        <v>79</v>
      </c>
      <c r="D147" t="s">
        <v>80</v>
      </c>
      <c r="E147" t="s">
        <v>111</v>
      </c>
      <c r="F147" t="s">
        <v>112</v>
      </c>
      <c r="G147" t="s">
        <v>101</v>
      </c>
      <c r="H147">
        <v>50</v>
      </c>
      <c r="I147">
        <v>2</v>
      </c>
      <c r="J147">
        <v>1</v>
      </c>
      <c r="K147">
        <v>0</v>
      </c>
      <c r="L147">
        <v>24760</v>
      </c>
      <c r="M147" t="s">
        <v>384</v>
      </c>
      <c r="N147" t="s">
        <v>385</v>
      </c>
      <c r="O147" t="s">
        <v>425</v>
      </c>
      <c r="P147" t="s">
        <v>426</v>
      </c>
      <c r="Q147" t="s">
        <v>442</v>
      </c>
      <c r="R147" t="s">
        <v>443</v>
      </c>
      <c r="S147">
        <v>80</v>
      </c>
      <c r="X147">
        <v>6213</v>
      </c>
      <c r="AE147" t="s">
        <v>454</v>
      </c>
      <c r="AL147" t="s">
        <v>439</v>
      </c>
      <c r="AM147" t="s">
        <v>91</v>
      </c>
      <c r="AP147" t="s">
        <v>131</v>
      </c>
      <c r="AQ147">
        <v>148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R147">
        <v>0</v>
      </c>
      <c r="BS147">
        <v>0</v>
      </c>
      <c r="BT147">
        <v>0</v>
      </c>
      <c r="BU147">
        <v>0</v>
      </c>
      <c r="BV147">
        <f>COUNTIF(A:A,A147)</f>
        <v>2</v>
      </c>
      <c r="BW147" s="1">
        <f>1/BV147</f>
        <v>0.5</v>
      </c>
      <c r="BX147">
        <v>0.5</v>
      </c>
      <c r="BY147">
        <v>0.5</v>
      </c>
      <c r="BZ147" s="1">
        <f>BW147*BX147*BY147</f>
        <v>0.125</v>
      </c>
      <c r="CA147">
        <f>2*(BW147*BX147)</f>
        <v>0.5</v>
      </c>
    </row>
    <row r="148" spans="1:79">
      <c r="A148">
        <v>1276054</v>
      </c>
      <c r="B148">
        <v>2024</v>
      </c>
      <c r="C148" t="s">
        <v>79</v>
      </c>
      <c r="D148" t="s">
        <v>80</v>
      </c>
      <c r="E148" t="s">
        <v>111</v>
      </c>
      <c r="F148" t="s">
        <v>112</v>
      </c>
      <c r="G148" t="s">
        <v>101</v>
      </c>
      <c r="H148">
        <v>50</v>
      </c>
      <c r="I148">
        <v>2</v>
      </c>
      <c r="J148">
        <v>1</v>
      </c>
      <c r="K148">
        <v>0</v>
      </c>
      <c r="L148">
        <v>24760</v>
      </c>
      <c r="M148" t="s">
        <v>384</v>
      </c>
      <c r="N148" t="s">
        <v>385</v>
      </c>
      <c r="O148" t="s">
        <v>425</v>
      </c>
      <c r="P148" t="s">
        <v>426</v>
      </c>
      <c r="Q148" t="s">
        <v>434</v>
      </c>
      <c r="R148" t="s">
        <v>435</v>
      </c>
      <c r="S148">
        <v>80</v>
      </c>
      <c r="X148">
        <v>6213</v>
      </c>
      <c r="AE148" t="s">
        <v>454</v>
      </c>
      <c r="AL148" t="s">
        <v>439</v>
      </c>
      <c r="AM148" t="s">
        <v>91</v>
      </c>
      <c r="AP148" t="s">
        <v>131</v>
      </c>
      <c r="AQ148">
        <v>148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R148">
        <v>0</v>
      </c>
      <c r="BS148">
        <v>0</v>
      </c>
      <c r="BT148">
        <v>0</v>
      </c>
      <c r="BU148">
        <v>0</v>
      </c>
      <c r="BV148">
        <f>COUNTIF(A:A,A148)</f>
        <v>2</v>
      </c>
      <c r="BW148" s="1">
        <f>1/BV148</f>
        <v>0.5</v>
      </c>
      <c r="BX148">
        <v>0.5</v>
      </c>
      <c r="BY148">
        <v>0.5</v>
      </c>
      <c r="BZ148" s="1">
        <f>BW148*BX148*BY148</f>
        <v>0.125</v>
      </c>
      <c r="CA148">
        <f>2*(BW148*BX148)</f>
        <v>0.5</v>
      </c>
    </row>
    <row r="149" spans="1:79">
      <c r="A149">
        <v>1280024</v>
      </c>
      <c r="B149">
        <v>2024</v>
      </c>
      <c r="C149" t="s">
        <v>79</v>
      </c>
      <c r="D149" t="s">
        <v>80</v>
      </c>
      <c r="E149" t="s">
        <v>81</v>
      </c>
      <c r="F149" t="s">
        <v>82</v>
      </c>
      <c r="G149" t="s">
        <v>83</v>
      </c>
      <c r="H149">
        <v>100</v>
      </c>
      <c r="I149">
        <v>3</v>
      </c>
      <c r="J149">
        <v>3</v>
      </c>
      <c r="K149">
        <v>0</v>
      </c>
      <c r="L149">
        <v>24760</v>
      </c>
      <c r="M149" t="s">
        <v>384</v>
      </c>
      <c r="N149" t="s">
        <v>385</v>
      </c>
      <c r="O149" t="s">
        <v>425</v>
      </c>
      <c r="P149" t="s">
        <v>426</v>
      </c>
      <c r="Q149" t="s">
        <v>431</v>
      </c>
      <c r="R149" t="s">
        <v>432</v>
      </c>
      <c r="S149">
        <v>80</v>
      </c>
      <c r="X149">
        <v>6213</v>
      </c>
      <c r="AE149" t="s">
        <v>455</v>
      </c>
      <c r="AL149" t="s">
        <v>391</v>
      </c>
      <c r="AM149" t="s">
        <v>91</v>
      </c>
      <c r="AP149" t="s">
        <v>131</v>
      </c>
      <c r="AQ149">
        <v>95</v>
      </c>
      <c r="AS149">
        <v>0</v>
      </c>
      <c r="AT149">
        <v>1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R149">
        <v>1</v>
      </c>
      <c r="BS149">
        <v>0</v>
      </c>
      <c r="BT149">
        <v>0</v>
      </c>
      <c r="BU149">
        <v>0</v>
      </c>
      <c r="BV149" s="2">
        <v>1</v>
      </c>
      <c r="BW149" s="3">
        <v>1</v>
      </c>
      <c r="BX149" s="2">
        <v>0.5</v>
      </c>
      <c r="BY149">
        <v>3</v>
      </c>
      <c r="BZ149" s="1">
        <f>BW149*BX149*BY149</f>
        <v>1.5</v>
      </c>
      <c r="CA149">
        <f>2*(BW149*BX149)</f>
        <v>1</v>
      </c>
    </row>
    <row r="150" spans="1:79">
      <c r="A150">
        <v>1280067</v>
      </c>
      <c r="B150">
        <v>2024</v>
      </c>
      <c r="C150" t="s">
        <v>79</v>
      </c>
      <c r="D150" t="s">
        <v>80</v>
      </c>
      <c r="E150" t="s">
        <v>111</v>
      </c>
      <c r="F150" t="s">
        <v>112</v>
      </c>
      <c r="G150" t="s">
        <v>101</v>
      </c>
      <c r="H150">
        <v>100</v>
      </c>
      <c r="I150">
        <v>3</v>
      </c>
      <c r="J150">
        <v>3</v>
      </c>
      <c r="K150">
        <v>0</v>
      </c>
      <c r="L150">
        <v>24760</v>
      </c>
      <c r="M150" t="s">
        <v>384</v>
      </c>
      <c r="N150" t="s">
        <v>385</v>
      </c>
      <c r="O150" t="s">
        <v>425</v>
      </c>
      <c r="P150" t="s">
        <v>426</v>
      </c>
      <c r="Q150" t="s">
        <v>427</v>
      </c>
      <c r="R150" t="s">
        <v>428</v>
      </c>
      <c r="S150">
        <v>80</v>
      </c>
      <c r="X150">
        <v>6213</v>
      </c>
      <c r="AE150" t="s">
        <v>456</v>
      </c>
      <c r="AL150" t="s">
        <v>439</v>
      </c>
      <c r="AM150" t="s">
        <v>91</v>
      </c>
      <c r="AN150" t="s">
        <v>91</v>
      </c>
      <c r="AO150" t="s">
        <v>122</v>
      </c>
      <c r="AP150" t="s">
        <v>131</v>
      </c>
      <c r="AQ150">
        <v>135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R150">
        <v>0</v>
      </c>
      <c r="BS150">
        <v>0</v>
      </c>
      <c r="BT150">
        <v>0</v>
      </c>
      <c r="BU150">
        <v>0</v>
      </c>
      <c r="BV150">
        <f>COUNTIF(A:A,A150)</f>
        <v>1</v>
      </c>
      <c r="BW150" s="1">
        <f>1/BV150</f>
        <v>1</v>
      </c>
      <c r="BX150">
        <v>0.5</v>
      </c>
      <c r="BY150">
        <v>0.5</v>
      </c>
      <c r="BZ150" s="1">
        <f>BW150*BX150*BY150</f>
        <v>0.25</v>
      </c>
      <c r="CA150">
        <f>2*(BW150*BX150)</f>
        <v>1</v>
      </c>
    </row>
    <row r="151" spans="1:79">
      <c r="A151">
        <v>1281339</v>
      </c>
      <c r="B151">
        <v>2024</v>
      </c>
      <c r="C151" t="s">
        <v>79</v>
      </c>
      <c r="D151" t="s">
        <v>80</v>
      </c>
      <c r="E151" t="s">
        <v>81</v>
      </c>
      <c r="F151" t="s">
        <v>82</v>
      </c>
      <c r="G151" t="s">
        <v>83</v>
      </c>
      <c r="H151">
        <v>20</v>
      </c>
      <c r="I151">
        <v>3</v>
      </c>
      <c r="J151">
        <v>1</v>
      </c>
      <c r="K151">
        <v>0</v>
      </c>
      <c r="L151">
        <v>24760</v>
      </c>
      <c r="M151" t="s">
        <v>384</v>
      </c>
      <c r="N151" t="s">
        <v>385</v>
      </c>
      <c r="O151" t="s">
        <v>425</v>
      </c>
      <c r="P151" t="s">
        <v>426</v>
      </c>
      <c r="Q151" t="s">
        <v>457</v>
      </c>
      <c r="R151" t="s">
        <v>458</v>
      </c>
      <c r="S151">
        <v>80</v>
      </c>
      <c r="X151">
        <v>6213</v>
      </c>
      <c r="AE151" t="s">
        <v>459</v>
      </c>
      <c r="AL151" t="s">
        <v>439</v>
      </c>
      <c r="AM151" t="s">
        <v>91</v>
      </c>
      <c r="AP151" t="s">
        <v>131</v>
      </c>
      <c r="AQ151">
        <v>122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R151">
        <v>0</v>
      </c>
      <c r="BS151">
        <v>0</v>
      </c>
      <c r="BT151">
        <v>0</v>
      </c>
      <c r="BU151">
        <v>0</v>
      </c>
      <c r="BV151" s="2">
        <v>2</v>
      </c>
      <c r="BW151" s="3">
        <v>0.5</v>
      </c>
      <c r="BX151" s="2">
        <v>0.5</v>
      </c>
      <c r="BY151">
        <v>3</v>
      </c>
      <c r="BZ151" s="1">
        <f>BW151*BX151*BY151</f>
        <v>0.75</v>
      </c>
      <c r="CA151">
        <f>2*(BW151*BX151)</f>
        <v>0.5</v>
      </c>
    </row>
    <row r="152" spans="1:79">
      <c r="A152">
        <v>1281339</v>
      </c>
      <c r="B152">
        <v>2024</v>
      </c>
      <c r="C152" t="s">
        <v>79</v>
      </c>
      <c r="D152" t="s">
        <v>80</v>
      </c>
      <c r="E152" t="s">
        <v>81</v>
      </c>
      <c r="F152" t="s">
        <v>82</v>
      </c>
      <c r="G152" t="s">
        <v>101</v>
      </c>
      <c r="H152">
        <v>80</v>
      </c>
      <c r="I152">
        <v>3</v>
      </c>
      <c r="J152">
        <v>2</v>
      </c>
      <c r="K152">
        <v>0</v>
      </c>
      <c r="L152">
        <v>24760</v>
      </c>
      <c r="M152" t="s">
        <v>384</v>
      </c>
      <c r="N152" t="s">
        <v>385</v>
      </c>
      <c r="O152" t="s">
        <v>425</v>
      </c>
      <c r="P152" t="s">
        <v>426</v>
      </c>
      <c r="Q152" t="s">
        <v>427</v>
      </c>
      <c r="R152" t="s">
        <v>428</v>
      </c>
      <c r="S152">
        <v>80</v>
      </c>
      <c r="X152">
        <v>6213</v>
      </c>
      <c r="AE152" t="s">
        <v>459</v>
      </c>
      <c r="AL152" t="s">
        <v>439</v>
      </c>
      <c r="AM152" t="s">
        <v>91</v>
      </c>
      <c r="AP152" t="s">
        <v>131</v>
      </c>
      <c r="AQ152">
        <v>122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R152">
        <v>0</v>
      </c>
      <c r="BS152">
        <v>0</v>
      </c>
      <c r="BT152">
        <v>0</v>
      </c>
      <c r="BU152">
        <v>0</v>
      </c>
      <c r="BV152" s="2">
        <v>2</v>
      </c>
      <c r="BW152" s="3">
        <v>0.5</v>
      </c>
      <c r="BX152" s="2">
        <v>0.5</v>
      </c>
      <c r="BY152">
        <v>3</v>
      </c>
      <c r="BZ152" s="1">
        <f>BW152*BX152*BY152</f>
        <v>0.75</v>
      </c>
      <c r="CA152">
        <f>2*(BW152*BX152)</f>
        <v>0.5</v>
      </c>
    </row>
    <row r="153" spans="1:79">
      <c r="A153">
        <v>1281375</v>
      </c>
      <c r="B153">
        <v>2024</v>
      </c>
      <c r="C153" t="s">
        <v>79</v>
      </c>
      <c r="D153" t="s">
        <v>80</v>
      </c>
      <c r="E153" t="s">
        <v>111</v>
      </c>
      <c r="F153" t="s">
        <v>112</v>
      </c>
      <c r="G153" t="s">
        <v>83</v>
      </c>
      <c r="H153">
        <v>100</v>
      </c>
      <c r="I153">
        <v>3</v>
      </c>
      <c r="J153">
        <v>3</v>
      </c>
      <c r="K153">
        <v>0</v>
      </c>
      <c r="L153">
        <v>24760</v>
      </c>
      <c r="M153" t="s">
        <v>384</v>
      </c>
      <c r="N153" t="s">
        <v>385</v>
      </c>
      <c r="O153" t="s">
        <v>425</v>
      </c>
      <c r="P153" t="s">
        <v>426</v>
      </c>
      <c r="Q153" t="s">
        <v>175</v>
      </c>
      <c r="R153" t="s">
        <v>451</v>
      </c>
      <c r="S153">
        <v>80</v>
      </c>
      <c r="X153">
        <v>6213</v>
      </c>
      <c r="AE153" t="s">
        <v>460</v>
      </c>
      <c r="AL153" t="s">
        <v>439</v>
      </c>
      <c r="AM153" t="s">
        <v>91</v>
      </c>
      <c r="AP153" t="s">
        <v>131</v>
      </c>
      <c r="AQ153">
        <v>127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R153">
        <v>1</v>
      </c>
      <c r="BS153">
        <v>0</v>
      </c>
      <c r="BT153">
        <v>0</v>
      </c>
      <c r="BU153">
        <v>0</v>
      </c>
      <c r="BV153">
        <f>COUNTIF(A:A,A153)</f>
        <v>1</v>
      </c>
      <c r="BW153" s="1">
        <f>1/BV153</f>
        <v>1</v>
      </c>
      <c r="BX153">
        <v>0.5</v>
      </c>
      <c r="BY153">
        <v>0.5</v>
      </c>
      <c r="BZ153" s="1">
        <f>BW153*BX153*BY153</f>
        <v>0.25</v>
      </c>
      <c r="CA153">
        <f>2*(BW153*BX153)</f>
        <v>1</v>
      </c>
    </row>
    <row r="154" spans="1:79">
      <c r="A154">
        <v>1281472</v>
      </c>
      <c r="B154">
        <v>2024</v>
      </c>
      <c r="C154" t="s">
        <v>79</v>
      </c>
      <c r="D154" t="s">
        <v>80</v>
      </c>
      <c r="E154" t="s">
        <v>111</v>
      </c>
      <c r="F154" t="s">
        <v>112</v>
      </c>
      <c r="G154" t="s">
        <v>83</v>
      </c>
      <c r="H154">
        <v>50</v>
      </c>
      <c r="I154">
        <v>2</v>
      </c>
      <c r="J154">
        <v>1</v>
      </c>
      <c r="K154">
        <v>0</v>
      </c>
      <c r="L154">
        <v>24760</v>
      </c>
      <c r="M154" t="s">
        <v>384</v>
      </c>
      <c r="N154" t="s">
        <v>385</v>
      </c>
      <c r="O154" t="s">
        <v>425</v>
      </c>
      <c r="P154" t="s">
        <v>426</v>
      </c>
      <c r="Q154" t="s">
        <v>434</v>
      </c>
      <c r="R154" t="s">
        <v>435</v>
      </c>
      <c r="S154">
        <v>80</v>
      </c>
      <c r="X154">
        <v>6213</v>
      </c>
      <c r="AE154" t="s">
        <v>461</v>
      </c>
      <c r="AL154" t="s">
        <v>439</v>
      </c>
      <c r="AM154" t="s">
        <v>91</v>
      </c>
      <c r="AP154" t="s">
        <v>131</v>
      </c>
      <c r="AQ154">
        <v>147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R154">
        <v>0</v>
      </c>
      <c r="BS154">
        <v>0</v>
      </c>
      <c r="BT154">
        <v>0</v>
      </c>
      <c r="BU154">
        <v>0</v>
      </c>
      <c r="BV154">
        <f>COUNTIF(A:A,A154)</f>
        <v>2</v>
      </c>
      <c r="BW154" s="1">
        <f>1/BV154</f>
        <v>0.5</v>
      </c>
      <c r="BX154">
        <v>0.5</v>
      </c>
      <c r="BY154">
        <v>0.5</v>
      </c>
      <c r="BZ154" s="1">
        <f>BW154*BX154*BY154</f>
        <v>0.125</v>
      </c>
      <c r="CA154">
        <f>2*(BW154*BX154)</f>
        <v>0.5</v>
      </c>
    </row>
    <row r="155" spans="1:79">
      <c r="A155">
        <v>1281472</v>
      </c>
      <c r="B155">
        <v>2024</v>
      </c>
      <c r="C155" t="s">
        <v>79</v>
      </c>
      <c r="D155" t="s">
        <v>80</v>
      </c>
      <c r="E155" t="s">
        <v>111</v>
      </c>
      <c r="F155" t="s">
        <v>112</v>
      </c>
      <c r="G155" t="s">
        <v>83</v>
      </c>
      <c r="H155">
        <v>50</v>
      </c>
      <c r="I155">
        <v>2</v>
      </c>
      <c r="J155">
        <v>1</v>
      </c>
      <c r="K155">
        <v>0</v>
      </c>
      <c r="L155">
        <v>24760</v>
      </c>
      <c r="M155" t="s">
        <v>384</v>
      </c>
      <c r="N155" t="s">
        <v>385</v>
      </c>
      <c r="O155" t="s">
        <v>425</v>
      </c>
      <c r="P155" t="s">
        <v>426</v>
      </c>
      <c r="Q155" t="s">
        <v>440</v>
      </c>
      <c r="R155" t="s">
        <v>441</v>
      </c>
      <c r="S155">
        <v>80</v>
      </c>
      <c r="X155">
        <v>6213</v>
      </c>
      <c r="AE155" t="s">
        <v>461</v>
      </c>
      <c r="AL155" t="s">
        <v>439</v>
      </c>
      <c r="AM155" t="s">
        <v>91</v>
      </c>
      <c r="AP155" t="s">
        <v>131</v>
      </c>
      <c r="AQ155">
        <v>147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R155">
        <v>0</v>
      </c>
      <c r="BS155">
        <v>0</v>
      </c>
      <c r="BT155">
        <v>0</v>
      </c>
      <c r="BU155">
        <v>0</v>
      </c>
      <c r="BV155">
        <f>COUNTIF(A:A,A155)</f>
        <v>2</v>
      </c>
      <c r="BW155" s="1">
        <f>1/BV155</f>
        <v>0.5</v>
      </c>
      <c r="BX155">
        <v>0.5</v>
      </c>
      <c r="BY155">
        <v>0.5</v>
      </c>
      <c r="BZ155" s="1">
        <f>BW155*BX155*BY155</f>
        <v>0.125</v>
      </c>
      <c r="CA155">
        <f>2*(BW155*BX155)</f>
        <v>0.5</v>
      </c>
    </row>
    <row r="156" spans="1:79">
      <c r="A156">
        <v>1268029</v>
      </c>
      <c r="B156">
        <v>2024</v>
      </c>
      <c r="C156" t="s">
        <v>79</v>
      </c>
      <c r="D156" t="s">
        <v>80</v>
      </c>
      <c r="E156" t="s">
        <v>111</v>
      </c>
      <c r="F156" t="s">
        <v>112</v>
      </c>
      <c r="G156" t="s">
        <v>83</v>
      </c>
      <c r="H156">
        <v>100</v>
      </c>
      <c r="I156">
        <v>1</v>
      </c>
      <c r="J156">
        <v>1</v>
      </c>
      <c r="K156">
        <v>0</v>
      </c>
      <c r="L156">
        <v>24760</v>
      </c>
      <c r="M156" t="s">
        <v>384</v>
      </c>
      <c r="N156" t="s">
        <v>385</v>
      </c>
      <c r="O156" t="s">
        <v>462</v>
      </c>
      <c r="P156" t="s">
        <v>463</v>
      </c>
      <c r="Q156" t="s">
        <v>464</v>
      </c>
      <c r="R156" t="s">
        <v>465</v>
      </c>
      <c r="S156">
        <v>10</v>
      </c>
      <c r="T156">
        <v>210</v>
      </c>
      <c r="X156">
        <v>7418</v>
      </c>
      <c r="Y156">
        <v>7605</v>
      </c>
      <c r="AE156" t="s">
        <v>466</v>
      </c>
      <c r="AL156" t="s">
        <v>391</v>
      </c>
      <c r="AM156" t="s">
        <v>91</v>
      </c>
      <c r="AP156" t="s">
        <v>100</v>
      </c>
      <c r="AQ156">
        <v>72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R156">
        <v>0</v>
      </c>
      <c r="BS156">
        <v>0</v>
      </c>
      <c r="BT156">
        <v>0</v>
      </c>
      <c r="BU156">
        <v>0</v>
      </c>
      <c r="BV156">
        <f>COUNTIF(A:A,A156)</f>
        <v>1</v>
      </c>
      <c r="BW156" s="1">
        <f>1/BV156</f>
        <v>1</v>
      </c>
      <c r="BX156">
        <v>0.5</v>
      </c>
      <c r="BY156">
        <v>0.5</v>
      </c>
      <c r="BZ156" s="1">
        <f>BW156*BX156*BY156</f>
        <v>0.25</v>
      </c>
      <c r="CA156">
        <f>2*(BW156*BX156)</f>
        <v>1</v>
      </c>
    </row>
    <row r="157" spans="1:79">
      <c r="A157">
        <v>1143500</v>
      </c>
      <c r="B157">
        <v>2024</v>
      </c>
      <c r="C157" t="s">
        <v>79</v>
      </c>
      <c r="D157" t="s">
        <v>80</v>
      </c>
      <c r="E157" t="s">
        <v>111</v>
      </c>
      <c r="F157" t="s">
        <v>112</v>
      </c>
      <c r="G157" t="s">
        <v>83</v>
      </c>
      <c r="H157">
        <v>100</v>
      </c>
      <c r="I157">
        <v>2</v>
      </c>
      <c r="J157">
        <v>2</v>
      </c>
      <c r="K157">
        <v>0</v>
      </c>
      <c r="L157">
        <v>24760</v>
      </c>
      <c r="M157" t="s">
        <v>384</v>
      </c>
      <c r="N157" t="s">
        <v>385</v>
      </c>
      <c r="O157" t="s">
        <v>467</v>
      </c>
      <c r="P157" t="s">
        <v>468</v>
      </c>
      <c r="Q157" t="s">
        <v>469</v>
      </c>
      <c r="R157" t="s">
        <v>470</v>
      </c>
      <c r="S157">
        <v>180</v>
      </c>
      <c r="X157">
        <v>5618</v>
      </c>
      <c r="AE157" t="s">
        <v>471</v>
      </c>
      <c r="AL157" t="s">
        <v>472</v>
      </c>
      <c r="AM157" t="s">
        <v>91</v>
      </c>
      <c r="AN157" t="s">
        <v>91</v>
      </c>
      <c r="AO157" t="s">
        <v>122</v>
      </c>
      <c r="AP157" t="s">
        <v>131</v>
      </c>
      <c r="AQ157">
        <v>66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R157">
        <v>0</v>
      </c>
      <c r="BS157">
        <v>0</v>
      </c>
      <c r="BT157">
        <v>0</v>
      </c>
      <c r="BU157">
        <v>0</v>
      </c>
      <c r="BV157">
        <f>COUNTIF(A:A,A157)</f>
        <v>1</v>
      </c>
      <c r="BW157" s="1">
        <f>1/BV157</f>
        <v>1</v>
      </c>
      <c r="BX157">
        <v>0.5</v>
      </c>
      <c r="BY157">
        <v>0.5</v>
      </c>
      <c r="BZ157" s="1">
        <f>BW157*BX157*BY157</f>
        <v>0.25</v>
      </c>
      <c r="CA157">
        <f>2*(BW157*BX157)</f>
        <v>1</v>
      </c>
    </row>
    <row r="158" spans="1:79">
      <c r="A158">
        <v>1160293</v>
      </c>
      <c r="B158">
        <v>2023</v>
      </c>
      <c r="C158" t="s">
        <v>79</v>
      </c>
      <c r="D158" t="s">
        <v>80</v>
      </c>
      <c r="E158" t="s">
        <v>81</v>
      </c>
      <c r="F158" t="s">
        <v>82</v>
      </c>
      <c r="G158" t="s">
        <v>83</v>
      </c>
      <c r="H158">
        <v>50</v>
      </c>
      <c r="I158">
        <v>2</v>
      </c>
      <c r="J158">
        <v>1</v>
      </c>
      <c r="K158">
        <v>0</v>
      </c>
      <c r="L158">
        <v>24760</v>
      </c>
      <c r="M158" t="s">
        <v>384</v>
      </c>
      <c r="N158" t="s">
        <v>385</v>
      </c>
      <c r="O158" t="s">
        <v>467</v>
      </c>
      <c r="P158" t="s">
        <v>468</v>
      </c>
      <c r="Q158" t="s">
        <v>272</v>
      </c>
      <c r="R158" t="s">
        <v>473</v>
      </c>
      <c r="S158">
        <v>180</v>
      </c>
      <c r="X158">
        <v>5609</v>
      </c>
      <c r="AE158" t="s">
        <v>474</v>
      </c>
      <c r="AL158" t="s">
        <v>391</v>
      </c>
      <c r="AM158" t="s">
        <v>91</v>
      </c>
      <c r="AP158" t="s">
        <v>131</v>
      </c>
      <c r="AQ158">
        <v>106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R158">
        <v>0</v>
      </c>
      <c r="BS158">
        <v>0</v>
      </c>
      <c r="BT158">
        <v>0</v>
      </c>
      <c r="BU158">
        <v>0</v>
      </c>
      <c r="BV158" s="2">
        <v>2</v>
      </c>
      <c r="BW158" s="3">
        <v>0.5</v>
      </c>
      <c r="BX158" s="2">
        <v>0.5</v>
      </c>
      <c r="BY158">
        <v>3</v>
      </c>
      <c r="BZ158" s="1">
        <f>BW158*BX158*BY158</f>
        <v>0.75</v>
      </c>
      <c r="CA158">
        <f>2*(BW158*BX158)</f>
        <v>0.5</v>
      </c>
    </row>
    <row r="159" spans="1:79">
      <c r="A159">
        <v>1160293</v>
      </c>
      <c r="B159">
        <v>2023</v>
      </c>
      <c r="C159" t="s">
        <v>79</v>
      </c>
      <c r="D159" t="s">
        <v>80</v>
      </c>
      <c r="E159" t="s">
        <v>81</v>
      </c>
      <c r="F159" t="s">
        <v>82</v>
      </c>
      <c r="G159" t="s">
        <v>83</v>
      </c>
      <c r="H159">
        <v>50</v>
      </c>
      <c r="I159">
        <v>2</v>
      </c>
      <c r="J159">
        <v>1</v>
      </c>
      <c r="K159">
        <v>0</v>
      </c>
      <c r="L159">
        <v>24760</v>
      </c>
      <c r="M159" t="s">
        <v>384</v>
      </c>
      <c r="N159" t="s">
        <v>385</v>
      </c>
      <c r="O159" t="s">
        <v>467</v>
      </c>
      <c r="P159" t="s">
        <v>468</v>
      </c>
      <c r="Q159" t="s">
        <v>475</v>
      </c>
      <c r="R159" t="s">
        <v>476</v>
      </c>
      <c r="S159">
        <v>180</v>
      </c>
      <c r="X159">
        <v>5609</v>
      </c>
      <c r="AE159" t="s">
        <v>474</v>
      </c>
      <c r="AL159" t="s">
        <v>391</v>
      </c>
      <c r="AM159" t="s">
        <v>91</v>
      </c>
      <c r="AP159" t="s">
        <v>131</v>
      </c>
      <c r="AQ159">
        <v>106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R159">
        <v>0</v>
      </c>
      <c r="BS159">
        <v>0</v>
      </c>
      <c r="BT159">
        <v>0</v>
      </c>
      <c r="BU159">
        <v>0</v>
      </c>
      <c r="BV159" s="2">
        <v>2</v>
      </c>
      <c r="BW159" s="3">
        <v>0.5</v>
      </c>
      <c r="BX159" s="2">
        <v>0.5</v>
      </c>
      <c r="BY159">
        <v>3</v>
      </c>
      <c r="BZ159" s="1">
        <f>BW159*BX159*BY159</f>
        <v>0.75</v>
      </c>
      <c r="CA159">
        <f>2*(BW159*BX159)</f>
        <v>0.5</v>
      </c>
    </row>
    <row r="160" spans="1:79">
      <c r="A160">
        <v>1248485</v>
      </c>
      <c r="B160">
        <v>2024</v>
      </c>
      <c r="C160" t="s">
        <v>79</v>
      </c>
      <c r="D160" t="s">
        <v>80</v>
      </c>
      <c r="E160" t="s">
        <v>111</v>
      </c>
      <c r="F160" t="s">
        <v>112</v>
      </c>
      <c r="G160" t="s">
        <v>83</v>
      </c>
      <c r="H160">
        <v>50</v>
      </c>
      <c r="I160">
        <v>2</v>
      </c>
      <c r="J160">
        <v>1</v>
      </c>
      <c r="K160">
        <v>0</v>
      </c>
      <c r="L160">
        <v>24760</v>
      </c>
      <c r="M160" t="s">
        <v>384</v>
      </c>
      <c r="N160" t="s">
        <v>385</v>
      </c>
      <c r="O160" t="s">
        <v>467</v>
      </c>
      <c r="P160" t="s">
        <v>468</v>
      </c>
      <c r="Q160" t="s">
        <v>274</v>
      </c>
      <c r="R160" t="s">
        <v>477</v>
      </c>
      <c r="S160">
        <v>180</v>
      </c>
      <c r="X160">
        <v>5602</v>
      </c>
      <c r="Y160">
        <v>5609</v>
      </c>
      <c r="Z160">
        <v>5618</v>
      </c>
      <c r="AE160" t="s">
        <v>478</v>
      </c>
      <c r="AL160" t="s">
        <v>391</v>
      </c>
      <c r="AM160" t="s">
        <v>91</v>
      </c>
      <c r="AN160" t="s">
        <v>91</v>
      </c>
      <c r="AO160" t="s">
        <v>122</v>
      </c>
      <c r="AP160" t="s">
        <v>100</v>
      </c>
      <c r="AQ160">
        <v>373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R160">
        <v>0</v>
      </c>
      <c r="BS160">
        <v>0</v>
      </c>
      <c r="BT160">
        <v>0</v>
      </c>
      <c r="BU160">
        <v>0</v>
      </c>
      <c r="BV160">
        <f>COUNTIF(A:A,A160)</f>
        <v>2</v>
      </c>
      <c r="BW160" s="1">
        <f>1/BV160</f>
        <v>0.5</v>
      </c>
      <c r="BX160">
        <v>0.5</v>
      </c>
      <c r="BY160">
        <v>0.5</v>
      </c>
      <c r="BZ160" s="1">
        <f>BW160*BX160*BY160</f>
        <v>0.125</v>
      </c>
      <c r="CA160">
        <f>2*(BW160*BX160)</f>
        <v>0.5</v>
      </c>
    </row>
    <row r="161" spans="1:79">
      <c r="A161">
        <v>1248485</v>
      </c>
      <c r="B161">
        <v>2024</v>
      </c>
      <c r="C161" t="s">
        <v>79</v>
      </c>
      <c r="D161" t="s">
        <v>80</v>
      </c>
      <c r="E161" t="s">
        <v>111</v>
      </c>
      <c r="F161" t="s">
        <v>112</v>
      </c>
      <c r="G161" t="s">
        <v>83</v>
      </c>
      <c r="H161">
        <v>50</v>
      </c>
      <c r="I161">
        <v>2</v>
      </c>
      <c r="J161">
        <v>1</v>
      </c>
      <c r="K161">
        <v>0</v>
      </c>
      <c r="L161">
        <v>24760</v>
      </c>
      <c r="M161" t="s">
        <v>384</v>
      </c>
      <c r="N161" t="s">
        <v>385</v>
      </c>
      <c r="O161" t="s">
        <v>467</v>
      </c>
      <c r="P161" t="s">
        <v>468</v>
      </c>
      <c r="Q161" t="s">
        <v>272</v>
      </c>
      <c r="R161" t="s">
        <v>473</v>
      </c>
      <c r="S161">
        <v>180</v>
      </c>
      <c r="X161">
        <v>5602</v>
      </c>
      <c r="Y161">
        <v>5609</v>
      </c>
      <c r="Z161">
        <v>5618</v>
      </c>
      <c r="AE161" t="s">
        <v>478</v>
      </c>
      <c r="AL161" t="s">
        <v>391</v>
      </c>
      <c r="AM161" t="s">
        <v>91</v>
      </c>
      <c r="AN161" t="s">
        <v>91</v>
      </c>
      <c r="AO161" t="s">
        <v>122</v>
      </c>
      <c r="AP161" t="s">
        <v>100</v>
      </c>
      <c r="AQ161">
        <v>373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R161">
        <v>0</v>
      </c>
      <c r="BS161">
        <v>0</v>
      </c>
      <c r="BT161">
        <v>0</v>
      </c>
      <c r="BU161">
        <v>0</v>
      </c>
      <c r="BV161">
        <f>COUNTIF(A:A,A161)</f>
        <v>2</v>
      </c>
      <c r="BW161" s="1">
        <f>1/BV161</f>
        <v>0.5</v>
      </c>
      <c r="BX161">
        <v>0.5</v>
      </c>
      <c r="BY161">
        <v>0.5</v>
      </c>
      <c r="BZ161" s="1">
        <f>BW161*BX161*BY161</f>
        <v>0.125</v>
      </c>
      <c r="CA161">
        <f>2*(BW161*BX161)</f>
        <v>0.5</v>
      </c>
    </row>
    <row r="162" spans="1:79">
      <c r="A162">
        <v>1274661</v>
      </c>
      <c r="B162">
        <v>2024</v>
      </c>
      <c r="C162" t="s">
        <v>79</v>
      </c>
      <c r="D162" t="s">
        <v>80</v>
      </c>
      <c r="E162" t="s">
        <v>111</v>
      </c>
      <c r="F162" t="s">
        <v>112</v>
      </c>
      <c r="G162" t="s">
        <v>83</v>
      </c>
      <c r="H162">
        <v>20</v>
      </c>
      <c r="I162">
        <v>3</v>
      </c>
      <c r="J162">
        <v>1</v>
      </c>
      <c r="K162">
        <v>0</v>
      </c>
      <c r="L162">
        <v>24760</v>
      </c>
      <c r="M162" t="s">
        <v>384</v>
      </c>
      <c r="N162" t="s">
        <v>385</v>
      </c>
      <c r="O162" t="s">
        <v>467</v>
      </c>
      <c r="P162" t="s">
        <v>468</v>
      </c>
      <c r="Q162" t="s">
        <v>479</v>
      </c>
      <c r="R162" t="s">
        <v>480</v>
      </c>
      <c r="S162">
        <v>180</v>
      </c>
      <c r="X162">
        <v>5618</v>
      </c>
      <c r="AE162" t="s">
        <v>481</v>
      </c>
      <c r="AL162" t="s">
        <v>467</v>
      </c>
      <c r="AM162" t="s">
        <v>91</v>
      </c>
      <c r="AN162" t="s">
        <v>91</v>
      </c>
      <c r="AO162" t="s">
        <v>122</v>
      </c>
      <c r="AP162" t="s">
        <v>131</v>
      </c>
      <c r="AQ162">
        <v>420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R162">
        <v>0</v>
      </c>
      <c r="BS162">
        <v>0</v>
      </c>
      <c r="BT162">
        <v>0</v>
      </c>
      <c r="BU162">
        <v>0</v>
      </c>
      <c r="BV162">
        <f>COUNTIF(A:A,A162)</f>
        <v>3</v>
      </c>
      <c r="BW162" s="1">
        <f>1/BV162</f>
        <v>0.33333333333333331</v>
      </c>
      <c r="BX162">
        <v>0.5</v>
      </c>
      <c r="BY162">
        <v>0.5</v>
      </c>
      <c r="BZ162" s="1">
        <f>BW162*BX162*BY162</f>
        <v>8.3333333333333329E-2</v>
      </c>
      <c r="CA162">
        <f>2*(BW162*BX162)</f>
        <v>0.33333333333333331</v>
      </c>
    </row>
    <row r="163" spans="1:79">
      <c r="A163">
        <v>1274661</v>
      </c>
      <c r="B163">
        <v>2024</v>
      </c>
      <c r="C163" t="s">
        <v>79</v>
      </c>
      <c r="D163" t="s">
        <v>80</v>
      </c>
      <c r="E163" t="s">
        <v>111</v>
      </c>
      <c r="F163" t="s">
        <v>112</v>
      </c>
      <c r="G163" t="s">
        <v>83</v>
      </c>
      <c r="H163">
        <v>30</v>
      </c>
      <c r="I163">
        <v>3</v>
      </c>
      <c r="J163">
        <v>1</v>
      </c>
      <c r="K163">
        <v>0</v>
      </c>
      <c r="L163">
        <v>24760</v>
      </c>
      <c r="M163" t="s">
        <v>384</v>
      </c>
      <c r="N163" t="s">
        <v>385</v>
      </c>
      <c r="O163" t="s">
        <v>467</v>
      </c>
      <c r="P163" t="s">
        <v>468</v>
      </c>
      <c r="Q163" t="s">
        <v>272</v>
      </c>
      <c r="R163" t="s">
        <v>473</v>
      </c>
      <c r="S163">
        <v>180</v>
      </c>
      <c r="X163">
        <v>5618</v>
      </c>
      <c r="AE163" t="s">
        <v>481</v>
      </c>
      <c r="AL163" t="s">
        <v>467</v>
      </c>
      <c r="AM163" t="s">
        <v>91</v>
      </c>
      <c r="AN163" t="s">
        <v>91</v>
      </c>
      <c r="AO163" t="s">
        <v>122</v>
      </c>
      <c r="AP163" t="s">
        <v>131</v>
      </c>
      <c r="AQ163">
        <v>420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R163">
        <v>0</v>
      </c>
      <c r="BS163">
        <v>0</v>
      </c>
      <c r="BT163">
        <v>0</v>
      </c>
      <c r="BU163">
        <v>0</v>
      </c>
      <c r="BV163">
        <f>COUNTIF(A:A,A163)</f>
        <v>3</v>
      </c>
      <c r="BW163" s="1">
        <f>1/BV163</f>
        <v>0.33333333333333331</v>
      </c>
      <c r="BX163">
        <v>0.5</v>
      </c>
      <c r="BY163">
        <v>0.5</v>
      </c>
      <c r="BZ163" s="1">
        <f>BW163*BX163*BY163</f>
        <v>8.3333333333333329E-2</v>
      </c>
      <c r="CA163">
        <f>2*(BW163*BX163)</f>
        <v>0.33333333333333331</v>
      </c>
    </row>
    <row r="164" spans="1:79">
      <c r="A164">
        <v>1274661</v>
      </c>
      <c r="B164">
        <v>2024</v>
      </c>
      <c r="C164" t="s">
        <v>79</v>
      </c>
      <c r="D164" t="s">
        <v>80</v>
      </c>
      <c r="E164" t="s">
        <v>111</v>
      </c>
      <c r="F164" t="s">
        <v>112</v>
      </c>
      <c r="G164" t="s">
        <v>83</v>
      </c>
      <c r="H164">
        <v>50</v>
      </c>
      <c r="I164">
        <v>3</v>
      </c>
      <c r="J164">
        <v>1</v>
      </c>
      <c r="K164">
        <v>0</v>
      </c>
      <c r="L164">
        <v>24760</v>
      </c>
      <c r="M164" t="s">
        <v>384</v>
      </c>
      <c r="N164" t="s">
        <v>385</v>
      </c>
      <c r="O164" t="s">
        <v>467</v>
      </c>
      <c r="P164" t="s">
        <v>468</v>
      </c>
      <c r="Q164" t="s">
        <v>274</v>
      </c>
      <c r="R164" t="s">
        <v>477</v>
      </c>
      <c r="S164">
        <v>180</v>
      </c>
      <c r="X164">
        <v>5618</v>
      </c>
      <c r="AE164" t="s">
        <v>481</v>
      </c>
      <c r="AL164" t="s">
        <v>467</v>
      </c>
      <c r="AM164" t="s">
        <v>91</v>
      </c>
      <c r="AN164" t="s">
        <v>91</v>
      </c>
      <c r="AO164" t="s">
        <v>122</v>
      </c>
      <c r="AP164" t="s">
        <v>131</v>
      </c>
      <c r="AQ164">
        <v>420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R164">
        <v>0</v>
      </c>
      <c r="BS164">
        <v>0</v>
      </c>
      <c r="BT164">
        <v>0</v>
      </c>
      <c r="BU164">
        <v>0</v>
      </c>
      <c r="BV164">
        <f>COUNTIF(A:A,A164)</f>
        <v>3</v>
      </c>
      <c r="BW164" s="1">
        <f>1/BV164</f>
        <v>0.33333333333333331</v>
      </c>
      <c r="BX164">
        <v>0.5</v>
      </c>
      <c r="BY164">
        <v>0.5</v>
      </c>
      <c r="BZ164" s="1">
        <f>BW164*BX164*BY164</f>
        <v>8.3333333333333329E-2</v>
      </c>
      <c r="CA164">
        <f>2*(BW164*BX164)</f>
        <v>0.33333333333333331</v>
      </c>
    </row>
    <row r="165" spans="1:79">
      <c r="A165">
        <v>1284882</v>
      </c>
      <c r="B165">
        <v>2024</v>
      </c>
      <c r="C165" t="s">
        <v>79</v>
      </c>
      <c r="D165" t="s">
        <v>80</v>
      </c>
      <c r="E165" t="s">
        <v>81</v>
      </c>
      <c r="F165" t="s">
        <v>82</v>
      </c>
      <c r="G165" t="s">
        <v>101</v>
      </c>
      <c r="H165">
        <v>40</v>
      </c>
      <c r="I165">
        <v>3</v>
      </c>
      <c r="J165">
        <v>1</v>
      </c>
      <c r="K165">
        <v>0</v>
      </c>
      <c r="L165">
        <v>24760</v>
      </c>
      <c r="M165" t="s">
        <v>384</v>
      </c>
      <c r="N165" t="s">
        <v>385</v>
      </c>
      <c r="O165" t="s">
        <v>467</v>
      </c>
      <c r="P165" t="s">
        <v>468</v>
      </c>
      <c r="Q165" t="s">
        <v>469</v>
      </c>
      <c r="R165" t="s">
        <v>470</v>
      </c>
      <c r="S165">
        <v>180</v>
      </c>
      <c r="X165">
        <v>5618</v>
      </c>
      <c r="AE165" t="s">
        <v>482</v>
      </c>
      <c r="AL165" t="s">
        <v>483</v>
      </c>
      <c r="AM165" t="s">
        <v>91</v>
      </c>
      <c r="AP165" t="s">
        <v>131</v>
      </c>
      <c r="AQ165">
        <v>275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R165">
        <v>0</v>
      </c>
      <c r="BS165">
        <v>0</v>
      </c>
      <c r="BT165">
        <v>0</v>
      </c>
      <c r="BU165">
        <v>0</v>
      </c>
      <c r="BV165" s="2">
        <v>1</v>
      </c>
      <c r="BW165" s="3">
        <v>1</v>
      </c>
      <c r="BX165" s="2">
        <v>0.5</v>
      </c>
      <c r="BY165">
        <v>3</v>
      </c>
      <c r="BZ165" s="1">
        <f>BW165*BX165*BY165</f>
        <v>1.5</v>
      </c>
      <c r="CA165">
        <f>2*(BW165*BX165)</f>
        <v>1</v>
      </c>
    </row>
    <row r="166" spans="1:79">
      <c r="A166">
        <v>1116470</v>
      </c>
      <c r="B166">
        <v>2023</v>
      </c>
      <c r="C166" t="s">
        <v>79</v>
      </c>
      <c r="D166" t="s">
        <v>80</v>
      </c>
      <c r="E166" t="s">
        <v>111</v>
      </c>
      <c r="F166" t="s">
        <v>112</v>
      </c>
      <c r="G166" t="s">
        <v>101</v>
      </c>
      <c r="H166">
        <v>100</v>
      </c>
      <c r="I166">
        <v>2</v>
      </c>
      <c r="J166">
        <v>2</v>
      </c>
      <c r="K166">
        <v>0</v>
      </c>
      <c r="L166">
        <v>24760</v>
      </c>
      <c r="M166" t="s">
        <v>384</v>
      </c>
      <c r="N166" t="s">
        <v>385</v>
      </c>
      <c r="O166" t="s">
        <v>278</v>
      </c>
      <c r="P166" t="s">
        <v>484</v>
      </c>
      <c r="Q166" t="s">
        <v>485</v>
      </c>
      <c r="R166" t="s">
        <v>486</v>
      </c>
      <c r="S166">
        <v>20</v>
      </c>
      <c r="X166">
        <v>7320</v>
      </c>
      <c r="AE166" t="s">
        <v>487</v>
      </c>
      <c r="AL166" t="s">
        <v>488</v>
      </c>
      <c r="AM166" t="s">
        <v>91</v>
      </c>
      <c r="AP166" t="s">
        <v>131</v>
      </c>
      <c r="AQ166">
        <v>160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R166">
        <v>0</v>
      </c>
      <c r="BS166">
        <v>0</v>
      </c>
      <c r="BT166">
        <v>0</v>
      </c>
      <c r="BU166">
        <v>0</v>
      </c>
      <c r="BV166">
        <f>COUNTIF(A:A,A166)</f>
        <v>1</v>
      </c>
      <c r="BW166" s="1">
        <f>1/BV166</f>
        <v>1</v>
      </c>
      <c r="BX166">
        <v>0.5</v>
      </c>
      <c r="BY166">
        <v>0.5</v>
      </c>
      <c r="BZ166" s="1">
        <f>BW166*BX166*BY166</f>
        <v>0.25</v>
      </c>
      <c r="CA166">
        <f>2*(BW166*BX166)</f>
        <v>1</v>
      </c>
    </row>
    <row r="167" spans="1:79">
      <c r="A167">
        <v>1140934</v>
      </c>
      <c r="B167">
        <v>2024</v>
      </c>
      <c r="C167" t="s">
        <v>79</v>
      </c>
      <c r="D167" t="s">
        <v>80</v>
      </c>
      <c r="E167" t="s">
        <v>111</v>
      </c>
      <c r="F167" t="s">
        <v>112</v>
      </c>
      <c r="G167" t="s">
        <v>83</v>
      </c>
      <c r="H167">
        <v>100</v>
      </c>
      <c r="I167">
        <v>2</v>
      </c>
      <c r="J167">
        <v>2</v>
      </c>
      <c r="K167">
        <v>0</v>
      </c>
      <c r="L167">
        <v>24760</v>
      </c>
      <c r="M167" t="s">
        <v>384</v>
      </c>
      <c r="N167" t="s">
        <v>385</v>
      </c>
      <c r="O167" t="s">
        <v>278</v>
      </c>
      <c r="P167" t="s">
        <v>484</v>
      </c>
      <c r="Q167" t="s">
        <v>489</v>
      </c>
      <c r="R167" t="s">
        <v>490</v>
      </c>
      <c r="S167">
        <v>20</v>
      </c>
      <c r="T167">
        <v>60</v>
      </c>
      <c r="X167">
        <v>6718</v>
      </c>
      <c r="AE167" t="s">
        <v>491</v>
      </c>
      <c r="AL167" t="s">
        <v>391</v>
      </c>
      <c r="AM167" t="s">
        <v>91</v>
      </c>
      <c r="AN167" t="s">
        <v>91</v>
      </c>
      <c r="AO167" t="s">
        <v>122</v>
      </c>
      <c r="AP167" t="s">
        <v>131</v>
      </c>
      <c r="AQ167">
        <v>147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R167">
        <v>0</v>
      </c>
      <c r="BS167">
        <v>0</v>
      </c>
      <c r="BT167">
        <v>0</v>
      </c>
      <c r="BU167">
        <v>0</v>
      </c>
      <c r="BV167">
        <f>COUNTIF(A:A,A167)</f>
        <v>1</v>
      </c>
      <c r="BW167" s="1">
        <f>1/BV167</f>
        <v>1</v>
      </c>
      <c r="BX167">
        <v>0.5</v>
      </c>
      <c r="BY167">
        <v>0.5</v>
      </c>
      <c r="BZ167" s="1">
        <f>BW167*BX167*BY167</f>
        <v>0.25</v>
      </c>
      <c r="CA167">
        <f>2*(BW167*BX167)</f>
        <v>1</v>
      </c>
    </row>
    <row r="168" spans="1:79">
      <c r="A168">
        <v>1146818</v>
      </c>
      <c r="B168">
        <v>2023</v>
      </c>
      <c r="C168" t="s">
        <v>79</v>
      </c>
      <c r="D168" t="s">
        <v>80</v>
      </c>
      <c r="E168" t="s">
        <v>166</v>
      </c>
      <c r="F168" t="s">
        <v>112</v>
      </c>
      <c r="G168" t="s">
        <v>101</v>
      </c>
      <c r="H168">
        <v>100</v>
      </c>
      <c r="I168">
        <v>1</v>
      </c>
      <c r="J168">
        <v>1</v>
      </c>
      <c r="K168">
        <v>0</v>
      </c>
      <c r="L168">
        <v>24760</v>
      </c>
      <c r="M168" t="s">
        <v>384</v>
      </c>
      <c r="N168" t="s">
        <v>385</v>
      </c>
      <c r="O168" t="s">
        <v>278</v>
      </c>
      <c r="P168" t="s">
        <v>484</v>
      </c>
      <c r="Q168" t="s">
        <v>492</v>
      </c>
      <c r="R168" t="s">
        <v>493</v>
      </c>
      <c r="S168">
        <v>10</v>
      </c>
      <c r="X168">
        <v>7605</v>
      </c>
      <c r="AE168" t="s">
        <v>494</v>
      </c>
      <c r="AL168" t="s">
        <v>495</v>
      </c>
      <c r="AM168" t="s">
        <v>99</v>
      </c>
      <c r="AP168" t="s">
        <v>100</v>
      </c>
      <c r="AQ168">
        <v>176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R168">
        <v>0</v>
      </c>
      <c r="BS168">
        <v>0</v>
      </c>
      <c r="BT168">
        <v>0</v>
      </c>
      <c r="BU168">
        <v>0</v>
      </c>
      <c r="BV168" s="2">
        <v>1</v>
      </c>
      <c r="BW168" s="3">
        <v>1</v>
      </c>
      <c r="BX168" s="2">
        <v>4</v>
      </c>
      <c r="BY168">
        <f>(IF(A168="monografia",3,IF(A168="zborník - vedecký",0.5,1)))</f>
        <v>1</v>
      </c>
      <c r="BZ168" s="1">
        <f>BW168*BX168*BY168</f>
        <v>4</v>
      </c>
      <c r="CA168">
        <f>2*(BW168*BX168)</f>
        <v>8</v>
      </c>
    </row>
    <row r="169" spans="1:79">
      <c r="A169">
        <v>1171931</v>
      </c>
      <c r="B169">
        <v>2024</v>
      </c>
      <c r="C169" t="s">
        <v>79</v>
      </c>
      <c r="D169" t="s">
        <v>80</v>
      </c>
      <c r="E169" t="s">
        <v>111</v>
      </c>
      <c r="F169" t="s">
        <v>112</v>
      </c>
      <c r="G169" t="s">
        <v>83</v>
      </c>
      <c r="H169">
        <v>100</v>
      </c>
      <c r="I169">
        <v>1</v>
      </c>
      <c r="J169">
        <v>1</v>
      </c>
      <c r="K169">
        <v>0</v>
      </c>
      <c r="L169">
        <v>24760</v>
      </c>
      <c r="M169" t="s">
        <v>384</v>
      </c>
      <c r="N169" t="s">
        <v>385</v>
      </c>
      <c r="O169" t="s">
        <v>278</v>
      </c>
      <c r="P169" t="s">
        <v>484</v>
      </c>
      <c r="Q169" t="s">
        <v>496</v>
      </c>
      <c r="R169" t="s">
        <v>497</v>
      </c>
      <c r="S169">
        <v>180</v>
      </c>
      <c r="T169">
        <v>20</v>
      </c>
      <c r="X169">
        <v>6107</v>
      </c>
      <c r="Y169">
        <v>7320</v>
      </c>
      <c r="Z169">
        <v>7761</v>
      </c>
      <c r="AE169" t="s">
        <v>498</v>
      </c>
      <c r="AL169" t="s">
        <v>391</v>
      </c>
      <c r="AM169" t="s">
        <v>91</v>
      </c>
      <c r="AN169" t="s">
        <v>91</v>
      </c>
      <c r="AO169" t="s">
        <v>122</v>
      </c>
      <c r="AP169" t="s">
        <v>100</v>
      </c>
      <c r="AQ169">
        <v>82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R169">
        <v>0</v>
      </c>
      <c r="BS169">
        <v>0</v>
      </c>
      <c r="BT169">
        <v>0</v>
      </c>
      <c r="BU169">
        <v>0</v>
      </c>
      <c r="BV169">
        <f>COUNTIF(A:A,A169)</f>
        <v>1</v>
      </c>
      <c r="BW169" s="1">
        <f>1/BV169</f>
        <v>1</v>
      </c>
      <c r="BX169">
        <v>0.5</v>
      </c>
      <c r="BY169">
        <v>0.5</v>
      </c>
      <c r="BZ169" s="1">
        <f>BW169*BX169*BY169</f>
        <v>0.25</v>
      </c>
      <c r="CA169">
        <f>2*(BW169*BX169)</f>
        <v>1</v>
      </c>
    </row>
    <row r="170" spans="1:79">
      <c r="A170">
        <v>1172376</v>
      </c>
      <c r="B170">
        <v>2024</v>
      </c>
      <c r="C170" t="s">
        <v>79</v>
      </c>
      <c r="D170" t="s">
        <v>80</v>
      </c>
      <c r="E170" t="s">
        <v>111</v>
      </c>
      <c r="F170" t="s">
        <v>112</v>
      </c>
      <c r="G170" t="s">
        <v>83</v>
      </c>
      <c r="H170">
        <v>100</v>
      </c>
      <c r="I170">
        <v>1</v>
      </c>
      <c r="J170">
        <v>1</v>
      </c>
      <c r="K170">
        <v>0</v>
      </c>
      <c r="L170">
        <v>24760</v>
      </c>
      <c r="M170" t="s">
        <v>384</v>
      </c>
      <c r="N170" t="s">
        <v>385</v>
      </c>
      <c r="O170" t="s">
        <v>278</v>
      </c>
      <c r="P170" t="s">
        <v>484</v>
      </c>
      <c r="Q170" t="s">
        <v>496</v>
      </c>
      <c r="R170" t="s">
        <v>497</v>
      </c>
      <c r="S170">
        <v>20</v>
      </c>
      <c r="T170">
        <v>30</v>
      </c>
      <c r="U170">
        <v>40</v>
      </c>
      <c r="X170">
        <v>6107</v>
      </c>
      <c r="Y170">
        <v>7320</v>
      </c>
      <c r="Z170">
        <v>7761</v>
      </c>
      <c r="AA170">
        <v>8110</v>
      </c>
      <c r="AE170" t="s">
        <v>499</v>
      </c>
      <c r="AL170" t="s">
        <v>391</v>
      </c>
      <c r="AM170" t="s">
        <v>91</v>
      </c>
      <c r="AN170" t="s">
        <v>91</v>
      </c>
      <c r="AO170" t="s">
        <v>122</v>
      </c>
      <c r="AP170" t="s">
        <v>131</v>
      </c>
      <c r="AQ170">
        <v>115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R170">
        <v>0</v>
      </c>
      <c r="BS170">
        <v>0</v>
      </c>
      <c r="BT170">
        <v>0</v>
      </c>
      <c r="BU170">
        <v>0</v>
      </c>
      <c r="BV170">
        <f>COUNTIF(A:A,A170)</f>
        <v>1</v>
      </c>
      <c r="BW170" s="1">
        <f>1/BV170</f>
        <v>1</v>
      </c>
      <c r="BX170">
        <v>0.5</v>
      </c>
      <c r="BY170">
        <v>0.5</v>
      </c>
      <c r="BZ170" s="1">
        <f>BW170*BX170*BY170</f>
        <v>0.25</v>
      </c>
      <c r="CA170">
        <f>2*(BW170*BX170)</f>
        <v>1</v>
      </c>
    </row>
    <row r="171" spans="1:79">
      <c r="A171">
        <v>1177934</v>
      </c>
      <c r="B171">
        <v>2024</v>
      </c>
      <c r="C171" t="s">
        <v>79</v>
      </c>
      <c r="D171" t="s">
        <v>80</v>
      </c>
      <c r="E171" t="s">
        <v>111</v>
      </c>
      <c r="F171" t="s">
        <v>112</v>
      </c>
      <c r="G171" t="s">
        <v>83</v>
      </c>
      <c r="H171">
        <v>100</v>
      </c>
      <c r="I171">
        <v>1</v>
      </c>
      <c r="J171">
        <v>1</v>
      </c>
      <c r="K171">
        <v>0</v>
      </c>
      <c r="L171">
        <v>24760</v>
      </c>
      <c r="M171" t="s">
        <v>384</v>
      </c>
      <c r="N171" t="s">
        <v>385</v>
      </c>
      <c r="O171" t="s">
        <v>278</v>
      </c>
      <c r="P171" t="s">
        <v>484</v>
      </c>
      <c r="Q171" t="s">
        <v>500</v>
      </c>
      <c r="R171" t="s">
        <v>501</v>
      </c>
      <c r="S171">
        <v>20</v>
      </c>
      <c r="X171">
        <v>7320</v>
      </c>
      <c r="AE171" t="s">
        <v>502</v>
      </c>
      <c r="AL171" t="s">
        <v>391</v>
      </c>
      <c r="AM171" t="s">
        <v>91</v>
      </c>
      <c r="AP171" t="s">
        <v>131</v>
      </c>
      <c r="AQ171">
        <v>90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R171">
        <v>0</v>
      </c>
      <c r="BS171">
        <v>0</v>
      </c>
      <c r="BT171">
        <v>0</v>
      </c>
      <c r="BU171">
        <v>0</v>
      </c>
      <c r="BV171">
        <f>COUNTIF(A:A,A171)</f>
        <v>1</v>
      </c>
      <c r="BW171" s="1">
        <f>1/BV171</f>
        <v>1</v>
      </c>
      <c r="BX171">
        <v>0.5</v>
      </c>
      <c r="BY171">
        <v>0.5</v>
      </c>
      <c r="BZ171" s="1">
        <f>BW171*BX171*BY171</f>
        <v>0.25</v>
      </c>
      <c r="CA171">
        <f>2*(BW171*BX171)</f>
        <v>1</v>
      </c>
    </row>
    <row r="172" spans="1:79">
      <c r="A172">
        <v>1177958</v>
      </c>
      <c r="B172">
        <v>2024</v>
      </c>
      <c r="C172" t="s">
        <v>79</v>
      </c>
      <c r="D172" t="s">
        <v>80</v>
      </c>
      <c r="E172" t="s">
        <v>111</v>
      </c>
      <c r="F172" t="s">
        <v>112</v>
      </c>
      <c r="G172" t="s">
        <v>83</v>
      </c>
      <c r="H172">
        <v>100</v>
      </c>
      <c r="I172">
        <v>1</v>
      </c>
      <c r="J172">
        <v>1</v>
      </c>
      <c r="K172">
        <v>0</v>
      </c>
      <c r="L172">
        <v>24760</v>
      </c>
      <c r="M172" t="s">
        <v>384</v>
      </c>
      <c r="N172" t="s">
        <v>385</v>
      </c>
      <c r="O172" t="s">
        <v>278</v>
      </c>
      <c r="P172" t="s">
        <v>484</v>
      </c>
      <c r="Q172" t="s">
        <v>500</v>
      </c>
      <c r="R172" t="s">
        <v>501</v>
      </c>
      <c r="S172">
        <v>20</v>
      </c>
      <c r="X172">
        <v>7320</v>
      </c>
      <c r="AE172" t="s">
        <v>503</v>
      </c>
      <c r="AL172" t="s">
        <v>391</v>
      </c>
      <c r="AM172" t="s">
        <v>91</v>
      </c>
      <c r="AP172" t="s">
        <v>151</v>
      </c>
      <c r="AQ172">
        <v>71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R172">
        <v>0</v>
      </c>
      <c r="BS172">
        <v>0</v>
      </c>
      <c r="BT172">
        <v>0</v>
      </c>
      <c r="BU172">
        <v>0</v>
      </c>
      <c r="BV172">
        <f>COUNTIF(A:A,A172)</f>
        <v>1</v>
      </c>
      <c r="BW172" s="1">
        <f>1/BV172</f>
        <v>1</v>
      </c>
      <c r="BX172">
        <v>0.5</v>
      </c>
      <c r="BY172">
        <v>0.5</v>
      </c>
      <c r="BZ172" s="1">
        <f>BW172*BX172*BY172</f>
        <v>0.25</v>
      </c>
      <c r="CA172">
        <f>2*(BW172*BX172)</f>
        <v>1</v>
      </c>
    </row>
    <row r="173" spans="1:79">
      <c r="A173">
        <v>1178364</v>
      </c>
      <c r="B173">
        <v>2024</v>
      </c>
      <c r="C173" t="s">
        <v>79</v>
      </c>
      <c r="D173" t="s">
        <v>80</v>
      </c>
      <c r="E173" t="s">
        <v>111</v>
      </c>
      <c r="F173" t="s">
        <v>112</v>
      </c>
      <c r="G173" t="s">
        <v>83</v>
      </c>
      <c r="H173">
        <v>100</v>
      </c>
      <c r="I173">
        <v>1</v>
      </c>
      <c r="J173">
        <v>1</v>
      </c>
      <c r="K173">
        <v>0</v>
      </c>
      <c r="L173">
        <v>24760</v>
      </c>
      <c r="M173" t="s">
        <v>384</v>
      </c>
      <c r="N173" t="s">
        <v>385</v>
      </c>
      <c r="O173" t="s">
        <v>278</v>
      </c>
      <c r="P173" t="s">
        <v>484</v>
      </c>
      <c r="Q173" t="s">
        <v>500</v>
      </c>
      <c r="R173" t="s">
        <v>501</v>
      </c>
      <c r="S173">
        <v>20</v>
      </c>
      <c r="X173">
        <v>7320</v>
      </c>
      <c r="AE173" t="s">
        <v>504</v>
      </c>
      <c r="AL173" t="s">
        <v>391</v>
      </c>
      <c r="AM173" t="s">
        <v>91</v>
      </c>
      <c r="AP173" t="s">
        <v>131</v>
      </c>
      <c r="AQ173">
        <v>85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R173">
        <v>0</v>
      </c>
      <c r="BS173">
        <v>0</v>
      </c>
      <c r="BT173">
        <v>0</v>
      </c>
      <c r="BU173">
        <v>0</v>
      </c>
      <c r="BV173">
        <f>COUNTIF(A:A,A173)</f>
        <v>1</v>
      </c>
      <c r="BW173" s="1">
        <f>1/BV173</f>
        <v>1</v>
      </c>
      <c r="BX173">
        <v>0.5</v>
      </c>
      <c r="BY173">
        <v>0.5</v>
      </c>
      <c r="BZ173" s="1">
        <f>BW173*BX173*BY173</f>
        <v>0.25</v>
      </c>
      <c r="CA173">
        <f>2*(BW173*BX173)</f>
        <v>1</v>
      </c>
    </row>
    <row r="174" spans="1:79">
      <c r="A174">
        <v>1189528</v>
      </c>
      <c r="B174">
        <v>2024</v>
      </c>
      <c r="C174" t="s">
        <v>79</v>
      </c>
      <c r="D174" t="s">
        <v>80</v>
      </c>
      <c r="E174" t="s">
        <v>111</v>
      </c>
      <c r="F174" t="s">
        <v>112</v>
      </c>
      <c r="G174" t="s">
        <v>83</v>
      </c>
      <c r="H174">
        <v>100</v>
      </c>
      <c r="I174">
        <v>2</v>
      </c>
      <c r="J174">
        <v>2</v>
      </c>
      <c r="K174">
        <v>0</v>
      </c>
      <c r="L174">
        <v>24760</v>
      </c>
      <c r="M174" t="s">
        <v>384</v>
      </c>
      <c r="N174" t="s">
        <v>385</v>
      </c>
      <c r="O174" t="s">
        <v>278</v>
      </c>
      <c r="P174" t="s">
        <v>484</v>
      </c>
      <c r="Q174" t="s">
        <v>505</v>
      </c>
      <c r="R174" t="s">
        <v>506</v>
      </c>
      <c r="S174">
        <v>20</v>
      </c>
      <c r="T174">
        <v>40</v>
      </c>
      <c r="X174">
        <v>6107</v>
      </c>
      <c r="AE174" t="s">
        <v>507</v>
      </c>
      <c r="AL174" t="s">
        <v>391</v>
      </c>
      <c r="AM174" t="s">
        <v>91</v>
      </c>
      <c r="AN174" t="s">
        <v>91</v>
      </c>
      <c r="AO174" t="s">
        <v>122</v>
      </c>
      <c r="AP174" t="s">
        <v>131</v>
      </c>
      <c r="AQ174">
        <v>246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R174">
        <v>0</v>
      </c>
      <c r="BS174">
        <v>0</v>
      </c>
      <c r="BT174">
        <v>0</v>
      </c>
      <c r="BU174">
        <v>0</v>
      </c>
      <c r="BV174">
        <f>COUNTIF(A:A,A174)</f>
        <v>1</v>
      </c>
      <c r="BW174" s="1">
        <f>1/BV174</f>
        <v>1</v>
      </c>
      <c r="BX174">
        <v>0.5</v>
      </c>
      <c r="BY174">
        <v>0.5</v>
      </c>
      <c r="BZ174" s="1">
        <f>BW174*BX174*BY174</f>
        <v>0.25</v>
      </c>
      <c r="CA174">
        <f>2*(BW174*BX174)</f>
        <v>1</v>
      </c>
    </row>
    <row r="175" spans="1:79">
      <c r="A175">
        <v>1191081</v>
      </c>
      <c r="B175">
        <v>2024</v>
      </c>
      <c r="C175" t="s">
        <v>79</v>
      </c>
      <c r="D175" t="s">
        <v>80</v>
      </c>
      <c r="E175" t="s">
        <v>111</v>
      </c>
      <c r="F175" t="s">
        <v>112</v>
      </c>
      <c r="G175" t="s">
        <v>101</v>
      </c>
      <c r="H175">
        <v>100</v>
      </c>
      <c r="I175">
        <v>2</v>
      </c>
      <c r="J175">
        <v>2</v>
      </c>
      <c r="K175">
        <v>0</v>
      </c>
      <c r="L175">
        <v>24760</v>
      </c>
      <c r="M175" t="s">
        <v>384</v>
      </c>
      <c r="N175" t="s">
        <v>385</v>
      </c>
      <c r="O175" t="s">
        <v>278</v>
      </c>
      <c r="P175" t="s">
        <v>484</v>
      </c>
      <c r="Q175" t="s">
        <v>508</v>
      </c>
      <c r="R175" t="s">
        <v>509</v>
      </c>
      <c r="S175">
        <v>30</v>
      </c>
      <c r="X175">
        <v>7115</v>
      </c>
      <c r="AE175" t="s">
        <v>510</v>
      </c>
      <c r="AL175" t="s">
        <v>391</v>
      </c>
      <c r="AM175" t="s">
        <v>91</v>
      </c>
      <c r="AN175" t="s">
        <v>91</v>
      </c>
      <c r="AO175" t="s">
        <v>122</v>
      </c>
      <c r="AP175" t="s">
        <v>151</v>
      </c>
      <c r="AQ175">
        <v>292</v>
      </c>
      <c r="AS175">
        <v>0</v>
      </c>
      <c r="AT175">
        <v>0</v>
      </c>
      <c r="AU175">
        <v>1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R175">
        <v>0</v>
      </c>
      <c r="BS175">
        <v>0</v>
      </c>
      <c r="BT175">
        <v>0</v>
      </c>
      <c r="BU175">
        <v>0</v>
      </c>
      <c r="BV175">
        <f>COUNTIF(A:A,A175)</f>
        <v>1</v>
      </c>
      <c r="BW175" s="1">
        <f>1/BV175</f>
        <v>1</v>
      </c>
      <c r="BX175">
        <v>0.5</v>
      </c>
      <c r="BY175">
        <v>0.5</v>
      </c>
      <c r="BZ175" s="1">
        <f>BW175*BX175*BY175</f>
        <v>0.25</v>
      </c>
      <c r="CA175">
        <f>2*(BW175*BX175)</f>
        <v>1</v>
      </c>
    </row>
    <row r="176" spans="1:79">
      <c r="A176">
        <v>1214172</v>
      </c>
      <c r="B176">
        <v>2024</v>
      </c>
      <c r="C176" t="s">
        <v>79</v>
      </c>
      <c r="D176" t="s">
        <v>80</v>
      </c>
      <c r="E176" t="s">
        <v>111</v>
      </c>
      <c r="F176" t="s">
        <v>112</v>
      </c>
      <c r="G176" t="s">
        <v>101</v>
      </c>
      <c r="H176">
        <v>100</v>
      </c>
      <c r="I176">
        <v>2</v>
      </c>
      <c r="J176">
        <v>2</v>
      </c>
      <c r="K176">
        <v>0</v>
      </c>
      <c r="L176">
        <v>24760</v>
      </c>
      <c r="M176" t="s">
        <v>384</v>
      </c>
      <c r="N176" t="s">
        <v>385</v>
      </c>
      <c r="O176" t="s">
        <v>278</v>
      </c>
      <c r="P176" t="s">
        <v>484</v>
      </c>
      <c r="Q176" t="s">
        <v>485</v>
      </c>
      <c r="R176" t="s">
        <v>486</v>
      </c>
      <c r="S176">
        <v>20</v>
      </c>
      <c r="X176">
        <v>7320</v>
      </c>
      <c r="AE176" t="s">
        <v>511</v>
      </c>
      <c r="AL176" t="s">
        <v>488</v>
      </c>
      <c r="AM176" t="s">
        <v>91</v>
      </c>
      <c r="AP176" t="s">
        <v>131</v>
      </c>
      <c r="AQ176">
        <v>152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R176">
        <v>0</v>
      </c>
      <c r="BS176">
        <v>0</v>
      </c>
      <c r="BT176">
        <v>0</v>
      </c>
      <c r="BU176">
        <v>0</v>
      </c>
      <c r="BV176">
        <f>COUNTIF(A:A,A176)</f>
        <v>1</v>
      </c>
      <c r="BW176" s="1">
        <f>1/BV176</f>
        <v>1</v>
      </c>
      <c r="BX176">
        <v>0.5</v>
      </c>
      <c r="BY176">
        <v>0.5</v>
      </c>
      <c r="BZ176" s="1">
        <f>BW176*BX176*BY176</f>
        <v>0.25</v>
      </c>
      <c r="CA176">
        <f>2*(BW176*BX176)</f>
        <v>1</v>
      </c>
    </row>
    <row r="177" spans="1:79">
      <c r="A177">
        <v>1220000</v>
      </c>
      <c r="B177">
        <v>2024</v>
      </c>
      <c r="C177" t="s">
        <v>79</v>
      </c>
      <c r="D177" t="s">
        <v>80</v>
      </c>
      <c r="E177" t="s">
        <v>111</v>
      </c>
      <c r="F177" t="s">
        <v>112</v>
      </c>
      <c r="G177" t="s">
        <v>83</v>
      </c>
      <c r="H177">
        <v>50</v>
      </c>
      <c r="I177">
        <v>2</v>
      </c>
      <c r="J177">
        <v>1</v>
      </c>
      <c r="K177">
        <v>0</v>
      </c>
      <c r="L177">
        <v>24760</v>
      </c>
      <c r="M177" t="s">
        <v>384</v>
      </c>
      <c r="N177" t="s">
        <v>385</v>
      </c>
      <c r="O177" t="s">
        <v>278</v>
      </c>
      <c r="P177" t="s">
        <v>484</v>
      </c>
      <c r="Q177" t="s">
        <v>500</v>
      </c>
      <c r="R177" t="s">
        <v>501</v>
      </c>
      <c r="S177">
        <v>20</v>
      </c>
      <c r="X177">
        <v>7320</v>
      </c>
      <c r="AE177" t="s">
        <v>512</v>
      </c>
      <c r="AL177" t="s">
        <v>391</v>
      </c>
      <c r="AM177" t="s">
        <v>91</v>
      </c>
      <c r="AP177" t="s">
        <v>131</v>
      </c>
      <c r="AQ177">
        <v>215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R177">
        <v>0</v>
      </c>
      <c r="BS177">
        <v>0</v>
      </c>
      <c r="BT177">
        <v>0</v>
      </c>
      <c r="BU177">
        <v>0</v>
      </c>
      <c r="BV177">
        <f>COUNTIF(A:A,A177)</f>
        <v>1</v>
      </c>
      <c r="BW177" s="1">
        <f>1/BV177</f>
        <v>1</v>
      </c>
      <c r="BX177">
        <v>0.5</v>
      </c>
      <c r="BY177">
        <v>0.5</v>
      </c>
      <c r="BZ177" s="1">
        <f>BW177*BX177*BY177</f>
        <v>0.25</v>
      </c>
      <c r="CA177">
        <f>2*(BW177*BX177)</f>
        <v>1</v>
      </c>
    </row>
    <row r="178" spans="1:79">
      <c r="A178">
        <v>1220419</v>
      </c>
      <c r="B178">
        <v>2024</v>
      </c>
      <c r="C178" t="s">
        <v>79</v>
      </c>
      <c r="D178" t="s">
        <v>80</v>
      </c>
      <c r="E178" t="s">
        <v>111</v>
      </c>
      <c r="F178" t="s">
        <v>112</v>
      </c>
      <c r="G178" t="s">
        <v>83</v>
      </c>
      <c r="H178">
        <v>50</v>
      </c>
      <c r="I178">
        <v>2</v>
      </c>
      <c r="J178">
        <v>1</v>
      </c>
      <c r="K178">
        <v>0</v>
      </c>
      <c r="L178">
        <v>24760</v>
      </c>
      <c r="M178" t="s">
        <v>384</v>
      </c>
      <c r="N178" t="s">
        <v>385</v>
      </c>
      <c r="O178" t="s">
        <v>278</v>
      </c>
      <c r="P178" t="s">
        <v>484</v>
      </c>
      <c r="Q178" t="s">
        <v>500</v>
      </c>
      <c r="R178" t="s">
        <v>501</v>
      </c>
      <c r="S178">
        <v>20</v>
      </c>
      <c r="X178">
        <v>7320</v>
      </c>
      <c r="AE178" t="s">
        <v>513</v>
      </c>
      <c r="AL178" t="s">
        <v>391</v>
      </c>
      <c r="AM178" t="s">
        <v>91</v>
      </c>
      <c r="AP178" t="s">
        <v>151</v>
      </c>
      <c r="AQ178">
        <v>189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R178">
        <v>0</v>
      </c>
      <c r="BS178">
        <v>0</v>
      </c>
      <c r="BT178">
        <v>0</v>
      </c>
      <c r="BU178">
        <v>0</v>
      </c>
      <c r="BV178">
        <f>COUNTIF(A:A,A178)</f>
        <v>1</v>
      </c>
      <c r="BW178" s="1">
        <f>1/BV178</f>
        <v>1</v>
      </c>
      <c r="BX178">
        <v>0.5</v>
      </c>
      <c r="BY178">
        <v>0.5</v>
      </c>
      <c r="BZ178" s="1">
        <f>BW178*BX178*BY178</f>
        <v>0.25</v>
      </c>
      <c r="CA178">
        <f>2*(BW178*BX178)</f>
        <v>1</v>
      </c>
    </row>
    <row r="179" spans="1:79">
      <c r="A179">
        <v>1221139</v>
      </c>
      <c r="B179">
        <v>2024</v>
      </c>
      <c r="C179" t="s">
        <v>79</v>
      </c>
      <c r="D179" t="s">
        <v>80</v>
      </c>
      <c r="E179" t="s">
        <v>81</v>
      </c>
      <c r="F179" t="s">
        <v>82</v>
      </c>
      <c r="G179" t="s">
        <v>83</v>
      </c>
      <c r="H179">
        <v>100</v>
      </c>
      <c r="I179">
        <v>1</v>
      </c>
      <c r="J179">
        <v>1</v>
      </c>
      <c r="K179">
        <v>0</v>
      </c>
      <c r="L179">
        <v>24760</v>
      </c>
      <c r="M179" t="s">
        <v>384</v>
      </c>
      <c r="N179" t="s">
        <v>385</v>
      </c>
      <c r="O179" t="s">
        <v>278</v>
      </c>
      <c r="P179" t="s">
        <v>484</v>
      </c>
      <c r="Q179" t="s">
        <v>500</v>
      </c>
      <c r="R179" t="s">
        <v>501</v>
      </c>
      <c r="S179">
        <v>20</v>
      </c>
      <c r="X179">
        <v>7320</v>
      </c>
      <c r="AE179" t="s">
        <v>514</v>
      </c>
      <c r="AL179" t="s">
        <v>391</v>
      </c>
      <c r="AM179" t="s">
        <v>91</v>
      </c>
      <c r="AP179" t="s">
        <v>131</v>
      </c>
      <c r="AQ179">
        <v>122</v>
      </c>
      <c r="AS179">
        <v>0</v>
      </c>
      <c r="AT179">
        <v>0</v>
      </c>
      <c r="AU179">
        <v>2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R179">
        <v>0</v>
      </c>
      <c r="BS179">
        <v>0</v>
      </c>
      <c r="BT179">
        <v>0</v>
      </c>
      <c r="BU179">
        <v>0</v>
      </c>
      <c r="BV179" s="2">
        <v>1</v>
      </c>
      <c r="BW179" s="3">
        <v>1</v>
      </c>
      <c r="BX179" s="2">
        <v>0.5</v>
      </c>
      <c r="BY179">
        <v>3</v>
      </c>
      <c r="BZ179" s="1">
        <f>BW179*BX179*BY179</f>
        <v>1.5</v>
      </c>
      <c r="CA179">
        <f>2*(BW179*BX179)</f>
        <v>1</v>
      </c>
    </row>
    <row r="180" spans="1:79">
      <c r="A180">
        <v>1221957</v>
      </c>
      <c r="B180">
        <v>2024</v>
      </c>
      <c r="C180" t="s">
        <v>79</v>
      </c>
      <c r="D180" t="s">
        <v>80</v>
      </c>
      <c r="E180" t="s">
        <v>111</v>
      </c>
      <c r="F180" t="s">
        <v>112</v>
      </c>
      <c r="G180" t="s">
        <v>101</v>
      </c>
      <c r="H180">
        <v>80</v>
      </c>
      <c r="I180">
        <v>4</v>
      </c>
      <c r="J180">
        <v>2</v>
      </c>
      <c r="K180">
        <v>0</v>
      </c>
      <c r="L180">
        <v>24760</v>
      </c>
      <c r="M180" t="s">
        <v>384</v>
      </c>
      <c r="N180" t="s">
        <v>385</v>
      </c>
      <c r="O180" t="s">
        <v>278</v>
      </c>
      <c r="P180" t="s">
        <v>484</v>
      </c>
      <c r="Q180" t="s">
        <v>500</v>
      </c>
      <c r="R180" t="s">
        <v>501</v>
      </c>
      <c r="S180">
        <v>20</v>
      </c>
      <c r="X180">
        <v>7320</v>
      </c>
      <c r="AE180" t="s">
        <v>515</v>
      </c>
      <c r="AL180" t="s">
        <v>391</v>
      </c>
      <c r="AM180" t="s">
        <v>91</v>
      </c>
      <c r="AP180" t="s">
        <v>131</v>
      </c>
      <c r="AQ180">
        <v>149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R180">
        <v>0</v>
      </c>
      <c r="BS180">
        <v>0</v>
      </c>
      <c r="BT180">
        <v>0</v>
      </c>
      <c r="BU180">
        <v>0</v>
      </c>
      <c r="BV180">
        <f>COUNTIF(A:A,A180)</f>
        <v>1</v>
      </c>
      <c r="BW180" s="1">
        <f>1/BV180</f>
        <v>1</v>
      </c>
      <c r="BX180">
        <v>0.5</v>
      </c>
      <c r="BY180">
        <v>0.5</v>
      </c>
      <c r="BZ180" s="1">
        <f>BW180*BX180*BY180</f>
        <v>0.25</v>
      </c>
      <c r="CA180">
        <f>2*(BW180*BX180)</f>
        <v>1</v>
      </c>
    </row>
    <row r="181" spans="1:79">
      <c r="A181">
        <v>1228836</v>
      </c>
      <c r="B181">
        <v>2023</v>
      </c>
      <c r="C181" t="s">
        <v>79</v>
      </c>
      <c r="D181" t="s">
        <v>80</v>
      </c>
      <c r="E181" t="s">
        <v>81</v>
      </c>
      <c r="F181" t="s">
        <v>82</v>
      </c>
      <c r="G181" t="s">
        <v>101</v>
      </c>
      <c r="H181">
        <v>100</v>
      </c>
      <c r="I181">
        <v>2</v>
      </c>
      <c r="J181">
        <v>2</v>
      </c>
      <c r="K181">
        <v>0</v>
      </c>
      <c r="L181">
        <v>24760</v>
      </c>
      <c r="M181" t="s">
        <v>384</v>
      </c>
      <c r="N181" t="s">
        <v>385</v>
      </c>
      <c r="O181" t="s">
        <v>278</v>
      </c>
      <c r="P181" t="s">
        <v>484</v>
      </c>
      <c r="Q181" t="s">
        <v>516</v>
      </c>
      <c r="R181" t="s">
        <v>517</v>
      </c>
      <c r="S181">
        <v>60</v>
      </c>
      <c r="X181">
        <v>7761</v>
      </c>
      <c r="AE181" t="s">
        <v>518</v>
      </c>
      <c r="AL181" t="s">
        <v>391</v>
      </c>
      <c r="AM181" t="s">
        <v>91</v>
      </c>
      <c r="AP181" t="s">
        <v>131</v>
      </c>
      <c r="AQ181">
        <v>115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R181">
        <v>0</v>
      </c>
      <c r="BS181">
        <v>0</v>
      </c>
      <c r="BT181">
        <v>0</v>
      </c>
      <c r="BU181">
        <v>0</v>
      </c>
      <c r="BV181" s="2">
        <v>1</v>
      </c>
      <c r="BW181" s="3">
        <v>1</v>
      </c>
      <c r="BX181" s="2">
        <v>0.5</v>
      </c>
      <c r="BY181">
        <v>3</v>
      </c>
      <c r="BZ181" s="1">
        <f>BW181*BX181*BY181</f>
        <v>1.5</v>
      </c>
      <c r="CA181">
        <f>2*(BW181*BX181)</f>
        <v>1</v>
      </c>
    </row>
    <row r="182" spans="1:79">
      <c r="A182">
        <v>1230028</v>
      </c>
      <c r="B182">
        <v>2024</v>
      </c>
      <c r="C182" t="s">
        <v>79</v>
      </c>
      <c r="D182" t="s">
        <v>80</v>
      </c>
      <c r="E182" t="s">
        <v>111</v>
      </c>
      <c r="F182" t="s">
        <v>112</v>
      </c>
      <c r="G182" t="s">
        <v>101</v>
      </c>
      <c r="H182">
        <v>100</v>
      </c>
      <c r="I182">
        <v>1</v>
      </c>
      <c r="J182">
        <v>1</v>
      </c>
      <c r="K182">
        <v>0</v>
      </c>
      <c r="L182">
        <v>24760</v>
      </c>
      <c r="M182" t="s">
        <v>384</v>
      </c>
      <c r="N182" t="s">
        <v>385</v>
      </c>
      <c r="O182" t="s">
        <v>278</v>
      </c>
      <c r="P182" t="s">
        <v>484</v>
      </c>
      <c r="Q182" t="s">
        <v>492</v>
      </c>
      <c r="R182" t="s">
        <v>493</v>
      </c>
      <c r="S182">
        <v>20</v>
      </c>
      <c r="T182">
        <v>10</v>
      </c>
      <c r="X182">
        <v>7320</v>
      </c>
      <c r="AE182" t="s">
        <v>519</v>
      </c>
      <c r="AF182" t="s">
        <v>520</v>
      </c>
      <c r="AL182" t="s">
        <v>391</v>
      </c>
      <c r="AM182" t="s">
        <v>91</v>
      </c>
      <c r="AN182" t="s">
        <v>91</v>
      </c>
      <c r="AO182" t="s">
        <v>122</v>
      </c>
      <c r="AP182" t="s">
        <v>100</v>
      </c>
      <c r="AQ182">
        <v>198</v>
      </c>
      <c r="AS182">
        <v>0</v>
      </c>
      <c r="AT182">
        <v>0</v>
      </c>
      <c r="AU182">
        <v>1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R182">
        <v>0</v>
      </c>
      <c r="BS182">
        <v>0</v>
      </c>
      <c r="BT182">
        <v>0</v>
      </c>
      <c r="BU182">
        <v>0</v>
      </c>
      <c r="BV182">
        <f>COUNTIF(A:A,A182)</f>
        <v>1</v>
      </c>
      <c r="BW182" s="1">
        <f>1/BV182</f>
        <v>1</v>
      </c>
      <c r="BX182">
        <v>0.5</v>
      </c>
      <c r="BY182">
        <v>0.5</v>
      </c>
      <c r="BZ182" s="1">
        <f>BW182*BX182*BY182</f>
        <v>0.25</v>
      </c>
      <c r="CA182">
        <f>2*(BW182*BX182)</f>
        <v>1</v>
      </c>
    </row>
    <row r="183" spans="1:79">
      <c r="A183">
        <v>1238832</v>
      </c>
      <c r="B183">
        <v>2024</v>
      </c>
      <c r="C183" t="s">
        <v>79</v>
      </c>
      <c r="D183" t="s">
        <v>80</v>
      </c>
      <c r="E183" t="s">
        <v>111</v>
      </c>
      <c r="F183" t="s">
        <v>112</v>
      </c>
      <c r="G183" t="s">
        <v>83</v>
      </c>
      <c r="H183">
        <v>100</v>
      </c>
      <c r="I183">
        <v>3</v>
      </c>
      <c r="J183">
        <v>3</v>
      </c>
      <c r="K183">
        <v>0</v>
      </c>
      <c r="L183">
        <v>24760</v>
      </c>
      <c r="M183" t="s">
        <v>384</v>
      </c>
      <c r="N183" t="s">
        <v>385</v>
      </c>
      <c r="O183" t="s">
        <v>278</v>
      </c>
      <c r="P183" t="s">
        <v>484</v>
      </c>
      <c r="Q183" t="s">
        <v>500</v>
      </c>
      <c r="R183" t="s">
        <v>501</v>
      </c>
      <c r="S183">
        <v>20</v>
      </c>
      <c r="X183">
        <v>7320</v>
      </c>
      <c r="AE183" t="s">
        <v>521</v>
      </c>
      <c r="AL183" t="s">
        <v>391</v>
      </c>
      <c r="AM183" t="s">
        <v>91</v>
      </c>
      <c r="AP183" t="s">
        <v>151</v>
      </c>
      <c r="AQ183">
        <v>303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R183">
        <v>0</v>
      </c>
      <c r="BS183">
        <v>0</v>
      </c>
      <c r="BT183">
        <v>0</v>
      </c>
      <c r="BU183">
        <v>0</v>
      </c>
      <c r="BV183">
        <f>COUNTIF(A:A,A183)</f>
        <v>1</v>
      </c>
      <c r="BW183" s="1">
        <f>1/BV183</f>
        <v>1</v>
      </c>
      <c r="BX183">
        <v>0.5</v>
      </c>
      <c r="BY183">
        <v>0.5</v>
      </c>
      <c r="BZ183" s="1">
        <f>BW183*BX183*BY183</f>
        <v>0.25</v>
      </c>
      <c r="CA183">
        <f>2*(BW183*BX183)</f>
        <v>1</v>
      </c>
    </row>
    <row r="184" spans="1:79">
      <c r="A184">
        <v>1239019</v>
      </c>
      <c r="B184">
        <v>2024</v>
      </c>
      <c r="C184" t="s">
        <v>79</v>
      </c>
      <c r="D184" t="s">
        <v>80</v>
      </c>
      <c r="E184" t="s">
        <v>111</v>
      </c>
      <c r="F184" t="s">
        <v>112</v>
      </c>
      <c r="G184" t="s">
        <v>83</v>
      </c>
      <c r="H184">
        <v>100</v>
      </c>
      <c r="I184">
        <v>1</v>
      </c>
      <c r="J184">
        <v>1</v>
      </c>
      <c r="K184">
        <v>0</v>
      </c>
      <c r="L184">
        <v>24760</v>
      </c>
      <c r="M184" t="s">
        <v>384</v>
      </c>
      <c r="N184" t="s">
        <v>385</v>
      </c>
      <c r="O184" t="s">
        <v>278</v>
      </c>
      <c r="P184" t="s">
        <v>484</v>
      </c>
      <c r="Q184" t="s">
        <v>522</v>
      </c>
      <c r="R184" t="s">
        <v>523</v>
      </c>
      <c r="S184">
        <v>20</v>
      </c>
      <c r="X184">
        <v>7320</v>
      </c>
      <c r="AE184" t="s">
        <v>524</v>
      </c>
      <c r="AL184" t="s">
        <v>391</v>
      </c>
      <c r="AM184" t="s">
        <v>91</v>
      </c>
      <c r="AN184" t="s">
        <v>91</v>
      </c>
      <c r="AO184" t="s">
        <v>122</v>
      </c>
      <c r="AP184" t="s">
        <v>131</v>
      </c>
      <c r="AQ184">
        <v>105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R184">
        <v>0</v>
      </c>
      <c r="BS184">
        <v>0</v>
      </c>
      <c r="BT184">
        <v>0</v>
      </c>
      <c r="BU184">
        <v>0</v>
      </c>
      <c r="BV184">
        <f>COUNTIF(A:A,A184)</f>
        <v>1</v>
      </c>
      <c r="BW184" s="1">
        <f>1/BV184</f>
        <v>1</v>
      </c>
      <c r="BX184">
        <v>0.5</v>
      </c>
      <c r="BY184">
        <v>0.5</v>
      </c>
      <c r="BZ184" s="1">
        <f>BW184*BX184*BY184</f>
        <v>0.25</v>
      </c>
      <c r="CA184">
        <f>2*(BW184*BX184)</f>
        <v>1</v>
      </c>
    </row>
    <row r="185" spans="1:79">
      <c r="A185">
        <v>1239152</v>
      </c>
      <c r="B185">
        <v>2024</v>
      </c>
      <c r="C185" t="s">
        <v>79</v>
      </c>
      <c r="D185" t="s">
        <v>80</v>
      </c>
      <c r="E185" t="s">
        <v>111</v>
      </c>
      <c r="F185" t="s">
        <v>112</v>
      </c>
      <c r="G185" t="s">
        <v>83</v>
      </c>
      <c r="H185">
        <v>100</v>
      </c>
      <c r="I185">
        <v>1</v>
      </c>
      <c r="J185">
        <v>1</v>
      </c>
      <c r="K185">
        <v>0</v>
      </c>
      <c r="L185">
        <v>24760</v>
      </c>
      <c r="M185" t="s">
        <v>384</v>
      </c>
      <c r="N185" t="s">
        <v>385</v>
      </c>
      <c r="O185" t="s">
        <v>278</v>
      </c>
      <c r="P185" t="s">
        <v>484</v>
      </c>
      <c r="Q185" t="s">
        <v>522</v>
      </c>
      <c r="R185" t="s">
        <v>523</v>
      </c>
      <c r="S185">
        <v>20</v>
      </c>
      <c r="X185">
        <v>7320</v>
      </c>
      <c r="AE185" t="s">
        <v>525</v>
      </c>
      <c r="AL185" t="s">
        <v>391</v>
      </c>
      <c r="AM185" t="s">
        <v>91</v>
      </c>
      <c r="AN185" t="s">
        <v>91</v>
      </c>
      <c r="AO185" t="s">
        <v>122</v>
      </c>
      <c r="AP185" t="s">
        <v>131</v>
      </c>
      <c r="AQ185">
        <v>89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R185">
        <v>0</v>
      </c>
      <c r="BS185">
        <v>0</v>
      </c>
      <c r="BT185">
        <v>0</v>
      </c>
      <c r="BU185">
        <v>0</v>
      </c>
      <c r="BV185">
        <f>COUNTIF(A:A,A185)</f>
        <v>1</v>
      </c>
      <c r="BW185" s="1">
        <f>1/BV185</f>
        <v>1</v>
      </c>
      <c r="BX185">
        <v>0.5</v>
      </c>
      <c r="BY185">
        <v>0.5</v>
      </c>
      <c r="BZ185" s="1">
        <f>BW185*BX185*BY185</f>
        <v>0.25</v>
      </c>
      <c r="CA185">
        <f>2*(BW185*BX185)</f>
        <v>1</v>
      </c>
    </row>
    <row r="186" spans="1:79">
      <c r="A186">
        <v>1240862</v>
      </c>
      <c r="B186">
        <v>2024</v>
      </c>
      <c r="C186" t="s">
        <v>79</v>
      </c>
      <c r="D186" t="s">
        <v>80</v>
      </c>
      <c r="E186" t="s">
        <v>81</v>
      </c>
      <c r="F186" t="s">
        <v>82</v>
      </c>
      <c r="G186" t="s">
        <v>83</v>
      </c>
      <c r="H186">
        <v>100</v>
      </c>
      <c r="I186">
        <v>1</v>
      </c>
      <c r="J186">
        <v>1</v>
      </c>
      <c r="K186">
        <v>0</v>
      </c>
      <c r="L186">
        <v>24760</v>
      </c>
      <c r="M186" t="s">
        <v>384</v>
      </c>
      <c r="N186" t="s">
        <v>385</v>
      </c>
      <c r="O186" t="s">
        <v>278</v>
      </c>
      <c r="P186" t="s">
        <v>484</v>
      </c>
      <c r="Q186" t="s">
        <v>526</v>
      </c>
      <c r="R186" t="s">
        <v>527</v>
      </c>
      <c r="S186">
        <v>60</v>
      </c>
      <c r="X186">
        <v>7701</v>
      </c>
      <c r="AE186" t="s">
        <v>528</v>
      </c>
      <c r="AL186" t="s">
        <v>439</v>
      </c>
      <c r="AM186" t="s">
        <v>91</v>
      </c>
      <c r="AP186" t="s">
        <v>131</v>
      </c>
      <c r="AQ186">
        <v>60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R186">
        <v>0</v>
      </c>
      <c r="BS186">
        <v>0</v>
      </c>
      <c r="BT186">
        <v>0</v>
      </c>
      <c r="BU186">
        <v>0</v>
      </c>
      <c r="BV186" s="2">
        <v>1</v>
      </c>
      <c r="BW186" s="3">
        <v>1</v>
      </c>
      <c r="BX186" s="2">
        <v>0.5</v>
      </c>
      <c r="BY186">
        <v>3</v>
      </c>
      <c r="BZ186" s="1">
        <f>BW186*BX186*BY186</f>
        <v>1.5</v>
      </c>
      <c r="CA186">
        <f>2*(BW186*BX186)</f>
        <v>1</v>
      </c>
    </row>
    <row r="187" spans="1:79">
      <c r="A187">
        <v>1241058</v>
      </c>
      <c r="B187">
        <v>2024</v>
      </c>
      <c r="C187" t="s">
        <v>79</v>
      </c>
      <c r="D187" t="s">
        <v>80</v>
      </c>
      <c r="E187" t="s">
        <v>81</v>
      </c>
      <c r="F187" t="s">
        <v>82</v>
      </c>
      <c r="G187" t="s">
        <v>83</v>
      </c>
      <c r="H187">
        <v>100</v>
      </c>
      <c r="I187">
        <v>1</v>
      </c>
      <c r="J187">
        <v>1</v>
      </c>
      <c r="K187">
        <v>0</v>
      </c>
      <c r="L187">
        <v>24760</v>
      </c>
      <c r="M187" t="s">
        <v>384</v>
      </c>
      <c r="N187" t="s">
        <v>385</v>
      </c>
      <c r="O187" t="s">
        <v>278</v>
      </c>
      <c r="P187" t="s">
        <v>484</v>
      </c>
      <c r="Q187" t="s">
        <v>516</v>
      </c>
      <c r="R187" t="s">
        <v>517</v>
      </c>
      <c r="S187">
        <v>60</v>
      </c>
      <c r="X187">
        <v>7761</v>
      </c>
      <c r="AE187" t="s">
        <v>529</v>
      </c>
      <c r="AF187" t="s">
        <v>530</v>
      </c>
      <c r="AL187" t="s">
        <v>531</v>
      </c>
      <c r="AM187" t="s">
        <v>91</v>
      </c>
      <c r="AP187" t="s">
        <v>100</v>
      </c>
      <c r="AQ187">
        <v>180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R187">
        <v>0</v>
      </c>
      <c r="BS187">
        <v>0</v>
      </c>
      <c r="BT187">
        <v>0</v>
      </c>
      <c r="BU187">
        <v>0</v>
      </c>
      <c r="BV187" s="2">
        <v>1</v>
      </c>
      <c r="BW187" s="3">
        <v>1</v>
      </c>
      <c r="BX187" s="2">
        <v>0.5</v>
      </c>
      <c r="BY187">
        <v>3</v>
      </c>
      <c r="BZ187" s="1">
        <f>BW187*BX187*BY187</f>
        <v>1.5</v>
      </c>
      <c r="CA187">
        <f>2*(BW187*BX187)</f>
        <v>1</v>
      </c>
    </row>
    <row r="188" spans="1:79">
      <c r="A188">
        <v>1245809</v>
      </c>
      <c r="B188">
        <v>2024</v>
      </c>
      <c r="C188" t="s">
        <v>79</v>
      </c>
      <c r="D188" t="s">
        <v>80</v>
      </c>
      <c r="E188" t="s">
        <v>111</v>
      </c>
      <c r="F188" t="s">
        <v>112</v>
      </c>
      <c r="G188" t="s">
        <v>101</v>
      </c>
      <c r="H188">
        <v>100</v>
      </c>
      <c r="I188">
        <v>3</v>
      </c>
      <c r="J188">
        <v>3</v>
      </c>
      <c r="K188">
        <v>0</v>
      </c>
      <c r="L188">
        <v>24760</v>
      </c>
      <c r="M188" t="s">
        <v>384</v>
      </c>
      <c r="N188" t="s">
        <v>385</v>
      </c>
      <c r="O188" t="s">
        <v>278</v>
      </c>
      <c r="P188" t="s">
        <v>484</v>
      </c>
      <c r="Q188" t="s">
        <v>516</v>
      </c>
      <c r="R188" t="s">
        <v>517</v>
      </c>
      <c r="S188">
        <v>60</v>
      </c>
      <c r="X188">
        <v>7761</v>
      </c>
      <c r="AE188" t="s">
        <v>532</v>
      </c>
      <c r="AL188" t="s">
        <v>391</v>
      </c>
      <c r="AM188" t="s">
        <v>91</v>
      </c>
      <c r="AN188" t="s">
        <v>91</v>
      </c>
      <c r="AO188" t="s">
        <v>122</v>
      </c>
      <c r="AP188" t="s">
        <v>131</v>
      </c>
      <c r="AQ188">
        <v>85</v>
      </c>
      <c r="AS188">
        <v>0</v>
      </c>
      <c r="AT188">
        <v>0</v>
      </c>
      <c r="AU188">
        <v>1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R188">
        <v>2</v>
      </c>
      <c r="BS188">
        <v>0</v>
      </c>
      <c r="BT188">
        <v>0</v>
      </c>
      <c r="BU188">
        <v>0</v>
      </c>
      <c r="BV188">
        <f>COUNTIF(A:A,A188)</f>
        <v>1</v>
      </c>
      <c r="BW188" s="1">
        <f>1/BV188</f>
        <v>1</v>
      </c>
      <c r="BX188">
        <v>0.5</v>
      </c>
      <c r="BY188">
        <v>0.5</v>
      </c>
      <c r="BZ188" s="1">
        <f>BW188*BX188*BY188</f>
        <v>0.25</v>
      </c>
      <c r="CA188">
        <f>2*(BW188*BX188)</f>
        <v>1</v>
      </c>
    </row>
    <row r="189" spans="1:79">
      <c r="A189">
        <v>1247038</v>
      </c>
      <c r="B189">
        <v>2024</v>
      </c>
      <c r="C189" t="s">
        <v>79</v>
      </c>
      <c r="D189" t="s">
        <v>80</v>
      </c>
      <c r="E189" t="s">
        <v>320</v>
      </c>
      <c r="F189" t="s">
        <v>82</v>
      </c>
      <c r="G189" t="s">
        <v>83</v>
      </c>
      <c r="H189">
        <v>100</v>
      </c>
      <c r="I189">
        <v>1</v>
      </c>
      <c r="J189">
        <v>1</v>
      </c>
      <c r="K189">
        <v>0</v>
      </c>
      <c r="L189">
        <v>24760</v>
      </c>
      <c r="M189" t="s">
        <v>384</v>
      </c>
      <c r="N189" t="s">
        <v>385</v>
      </c>
      <c r="O189" t="s">
        <v>278</v>
      </c>
      <c r="P189" t="s">
        <v>484</v>
      </c>
      <c r="Q189" t="s">
        <v>508</v>
      </c>
      <c r="R189" t="s">
        <v>509</v>
      </c>
      <c r="S189">
        <v>30</v>
      </c>
      <c r="X189">
        <v>7115</v>
      </c>
      <c r="AE189" t="s">
        <v>533</v>
      </c>
      <c r="AL189" t="s">
        <v>391</v>
      </c>
      <c r="AM189" t="s">
        <v>91</v>
      </c>
      <c r="AP189" t="s">
        <v>131</v>
      </c>
      <c r="AQ189">
        <v>592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R189">
        <v>0</v>
      </c>
      <c r="BS189">
        <v>0</v>
      </c>
      <c r="BT189">
        <v>0</v>
      </c>
      <c r="BU189">
        <v>0</v>
      </c>
      <c r="BV189" s="2">
        <v>1</v>
      </c>
      <c r="BW189" s="3">
        <v>1</v>
      </c>
      <c r="BX189" s="2">
        <v>0.5</v>
      </c>
      <c r="BY189">
        <f>(IF(A189="monografia",3,IF(A189="zborník - vedecký",0.5,1)))</f>
        <v>1</v>
      </c>
      <c r="BZ189" s="1">
        <f>BW189*BX189*BY189</f>
        <v>0.5</v>
      </c>
      <c r="CA189">
        <f>2*(BW189*BX189)</f>
        <v>1</v>
      </c>
    </row>
    <row r="190" spans="1:79">
      <c r="A190">
        <v>1247047</v>
      </c>
      <c r="B190">
        <v>2023</v>
      </c>
      <c r="C190" t="s">
        <v>79</v>
      </c>
      <c r="D190" t="s">
        <v>80</v>
      </c>
      <c r="E190" t="s">
        <v>111</v>
      </c>
      <c r="F190" t="s">
        <v>112</v>
      </c>
      <c r="G190" t="s">
        <v>101</v>
      </c>
      <c r="H190">
        <v>100</v>
      </c>
      <c r="I190">
        <v>1</v>
      </c>
      <c r="J190">
        <v>1</v>
      </c>
      <c r="K190">
        <v>0</v>
      </c>
      <c r="L190">
        <v>24760</v>
      </c>
      <c r="M190" t="s">
        <v>384</v>
      </c>
      <c r="N190" t="s">
        <v>385</v>
      </c>
      <c r="O190" t="s">
        <v>278</v>
      </c>
      <c r="P190" t="s">
        <v>484</v>
      </c>
      <c r="Q190" t="s">
        <v>508</v>
      </c>
      <c r="R190" t="s">
        <v>509</v>
      </c>
      <c r="S190">
        <v>30</v>
      </c>
      <c r="X190">
        <v>7115</v>
      </c>
      <c r="AE190" t="s">
        <v>534</v>
      </c>
      <c r="AL190" t="s">
        <v>391</v>
      </c>
      <c r="AM190" t="s">
        <v>91</v>
      </c>
      <c r="AP190" t="s">
        <v>151</v>
      </c>
      <c r="AQ190">
        <v>314</v>
      </c>
      <c r="AS190">
        <v>0</v>
      </c>
      <c r="AT190">
        <v>0</v>
      </c>
      <c r="AU190">
        <v>2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R190">
        <v>0</v>
      </c>
      <c r="BS190">
        <v>0</v>
      </c>
      <c r="BT190">
        <v>0</v>
      </c>
      <c r="BU190">
        <v>0</v>
      </c>
      <c r="BV190">
        <f>COUNTIF(A:A,A190)</f>
        <v>1</v>
      </c>
      <c r="BW190" s="1">
        <f>1/BV190</f>
        <v>1</v>
      </c>
      <c r="BX190">
        <v>0.5</v>
      </c>
      <c r="BY190">
        <v>0.5</v>
      </c>
      <c r="BZ190" s="1">
        <f>BW190*BX190*BY190</f>
        <v>0.25</v>
      </c>
      <c r="CA190">
        <f>2*(BW190*BX190)</f>
        <v>1</v>
      </c>
    </row>
    <row r="191" spans="1:79">
      <c r="A191">
        <v>1249148</v>
      </c>
      <c r="B191">
        <v>2024</v>
      </c>
      <c r="C191" t="s">
        <v>79</v>
      </c>
      <c r="D191" t="s">
        <v>80</v>
      </c>
      <c r="E191" t="s">
        <v>111</v>
      </c>
      <c r="F191" t="s">
        <v>112</v>
      </c>
      <c r="G191" t="s">
        <v>83</v>
      </c>
      <c r="H191">
        <v>100</v>
      </c>
      <c r="I191">
        <v>2</v>
      </c>
      <c r="J191">
        <v>2</v>
      </c>
      <c r="K191">
        <v>0</v>
      </c>
      <c r="L191">
        <v>24760</v>
      </c>
      <c r="M191" t="s">
        <v>384</v>
      </c>
      <c r="N191" t="s">
        <v>385</v>
      </c>
      <c r="O191" t="s">
        <v>278</v>
      </c>
      <c r="P191" t="s">
        <v>484</v>
      </c>
      <c r="Q191" t="s">
        <v>485</v>
      </c>
      <c r="R191" t="s">
        <v>486</v>
      </c>
      <c r="S191">
        <v>20</v>
      </c>
      <c r="X191">
        <v>7320</v>
      </c>
      <c r="AE191" t="s">
        <v>535</v>
      </c>
      <c r="AL191" t="s">
        <v>391</v>
      </c>
      <c r="AM191" t="s">
        <v>91</v>
      </c>
      <c r="AN191" t="s">
        <v>91</v>
      </c>
      <c r="AO191" t="s">
        <v>122</v>
      </c>
      <c r="AP191" t="s">
        <v>131</v>
      </c>
      <c r="AQ191">
        <v>100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R191">
        <v>0</v>
      </c>
      <c r="BS191">
        <v>0</v>
      </c>
      <c r="BT191">
        <v>0</v>
      </c>
      <c r="BU191">
        <v>0</v>
      </c>
      <c r="BV191">
        <f>COUNTIF(A:A,A191)</f>
        <v>1</v>
      </c>
      <c r="BW191" s="1">
        <f>1/BV191</f>
        <v>1</v>
      </c>
      <c r="BX191">
        <v>0.5</v>
      </c>
      <c r="BY191">
        <v>0.5</v>
      </c>
      <c r="BZ191" s="1">
        <f>BW191*BX191*BY191</f>
        <v>0.25</v>
      </c>
      <c r="CA191">
        <f>2*(BW191*BX191)</f>
        <v>1</v>
      </c>
    </row>
    <row r="192" spans="1:79">
      <c r="A192">
        <v>1249817</v>
      </c>
      <c r="B192">
        <v>2024</v>
      </c>
      <c r="C192" t="s">
        <v>79</v>
      </c>
      <c r="D192" t="s">
        <v>80</v>
      </c>
      <c r="E192" t="s">
        <v>166</v>
      </c>
      <c r="F192" t="s">
        <v>112</v>
      </c>
      <c r="G192" t="s">
        <v>83</v>
      </c>
      <c r="H192">
        <v>100</v>
      </c>
      <c r="I192">
        <v>1</v>
      </c>
      <c r="J192">
        <v>1</v>
      </c>
      <c r="K192">
        <v>0</v>
      </c>
      <c r="L192">
        <v>24760</v>
      </c>
      <c r="M192" t="s">
        <v>384</v>
      </c>
      <c r="N192" t="s">
        <v>385</v>
      </c>
      <c r="O192" t="s">
        <v>278</v>
      </c>
      <c r="P192" t="s">
        <v>484</v>
      </c>
      <c r="Q192" t="s">
        <v>536</v>
      </c>
      <c r="R192" t="s">
        <v>537</v>
      </c>
      <c r="S192">
        <v>20</v>
      </c>
      <c r="X192">
        <v>6107</v>
      </c>
      <c r="AE192" t="s">
        <v>538</v>
      </c>
      <c r="AL192" t="s">
        <v>391</v>
      </c>
      <c r="AM192" t="s">
        <v>91</v>
      </c>
      <c r="AP192" t="s">
        <v>100</v>
      </c>
      <c r="AQ192">
        <v>70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R192">
        <v>0</v>
      </c>
      <c r="BS192">
        <v>0</v>
      </c>
      <c r="BT192">
        <v>0</v>
      </c>
      <c r="BU192">
        <v>0</v>
      </c>
      <c r="BV192" s="2">
        <v>1</v>
      </c>
      <c r="BW192" s="3">
        <v>1</v>
      </c>
      <c r="BX192" s="2">
        <v>0.5</v>
      </c>
      <c r="BY192">
        <f>(IF(A192="monografia",3,IF(A192="zborník - vedecký",0.5,1)))</f>
        <v>1</v>
      </c>
      <c r="BZ192" s="1">
        <f>BW192*BX192*BY192</f>
        <v>0.5</v>
      </c>
      <c r="CA192">
        <f>2*(BW192*BX192)</f>
        <v>1</v>
      </c>
    </row>
    <row r="193" spans="1:79">
      <c r="A193">
        <v>1249870</v>
      </c>
      <c r="B193">
        <v>2024</v>
      </c>
      <c r="C193" t="s">
        <v>79</v>
      </c>
      <c r="D193" t="s">
        <v>80</v>
      </c>
      <c r="E193" t="s">
        <v>111</v>
      </c>
      <c r="F193" t="s">
        <v>112</v>
      </c>
      <c r="G193" t="s">
        <v>101</v>
      </c>
      <c r="H193">
        <v>100</v>
      </c>
      <c r="I193">
        <v>2</v>
      </c>
      <c r="J193">
        <v>2</v>
      </c>
      <c r="K193">
        <v>0</v>
      </c>
      <c r="L193">
        <v>24760</v>
      </c>
      <c r="M193" t="s">
        <v>384</v>
      </c>
      <c r="N193" t="s">
        <v>385</v>
      </c>
      <c r="O193" t="s">
        <v>278</v>
      </c>
      <c r="P193" t="s">
        <v>484</v>
      </c>
      <c r="Q193" t="s">
        <v>539</v>
      </c>
      <c r="R193" t="s">
        <v>540</v>
      </c>
      <c r="S193">
        <v>20</v>
      </c>
      <c r="X193">
        <v>6107</v>
      </c>
      <c r="AE193" t="s">
        <v>541</v>
      </c>
      <c r="AF193" t="s">
        <v>542</v>
      </c>
      <c r="AL193" t="s">
        <v>391</v>
      </c>
      <c r="AM193" t="s">
        <v>91</v>
      </c>
      <c r="AN193" t="s">
        <v>91</v>
      </c>
      <c r="AO193" t="s">
        <v>122</v>
      </c>
      <c r="AP193" t="s">
        <v>131</v>
      </c>
      <c r="AQ193">
        <v>151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R193">
        <v>0</v>
      </c>
      <c r="BS193">
        <v>0</v>
      </c>
      <c r="BT193">
        <v>0</v>
      </c>
      <c r="BU193">
        <v>0</v>
      </c>
      <c r="BV193">
        <f>COUNTIF(A:A,A193)</f>
        <v>1</v>
      </c>
      <c r="BW193" s="1">
        <f>1/BV193</f>
        <v>1</v>
      </c>
      <c r="BX193">
        <v>0.5</v>
      </c>
      <c r="BY193">
        <v>0.5</v>
      </c>
      <c r="BZ193" s="1">
        <f>BW193*BX193*BY193</f>
        <v>0.25</v>
      </c>
      <c r="CA193">
        <f>2*(BW193*BX193)</f>
        <v>1</v>
      </c>
    </row>
    <row r="194" spans="1:79">
      <c r="A194">
        <v>1252573</v>
      </c>
      <c r="B194">
        <v>2024</v>
      </c>
      <c r="C194" t="s">
        <v>79</v>
      </c>
      <c r="D194" t="s">
        <v>80</v>
      </c>
      <c r="E194" t="s">
        <v>166</v>
      </c>
      <c r="F194" t="s">
        <v>112</v>
      </c>
      <c r="G194" t="s">
        <v>83</v>
      </c>
      <c r="H194">
        <v>100</v>
      </c>
      <c r="I194">
        <v>1</v>
      </c>
      <c r="J194">
        <v>1</v>
      </c>
      <c r="K194">
        <v>0</v>
      </c>
      <c r="L194">
        <v>24760</v>
      </c>
      <c r="M194" t="s">
        <v>384</v>
      </c>
      <c r="N194" t="s">
        <v>385</v>
      </c>
      <c r="O194" t="s">
        <v>278</v>
      </c>
      <c r="P194" t="s">
        <v>484</v>
      </c>
      <c r="Q194" t="s">
        <v>508</v>
      </c>
      <c r="R194" t="s">
        <v>509</v>
      </c>
      <c r="S194">
        <v>30</v>
      </c>
      <c r="X194">
        <v>7115</v>
      </c>
      <c r="AE194" t="s">
        <v>543</v>
      </c>
      <c r="AL194" t="s">
        <v>391</v>
      </c>
      <c r="AM194" t="s">
        <v>91</v>
      </c>
      <c r="AP194" t="s">
        <v>131</v>
      </c>
      <c r="AQ194">
        <v>622</v>
      </c>
      <c r="AS194">
        <v>0</v>
      </c>
      <c r="AT194">
        <v>0</v>
      </c>
      <c r="AU194">
        <v>1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R194">
        <v>0</v>
      </c>
      <c r="BS194">
        <v>0</v>
      </c>
      <c r="BT194">
        <v>0</v>
      </c>
      <c r="BU194">
        <v>0</v>
      </c>
      <c r="BV194" s="2">
        <v>1</v>
      </c>
      <c r="BW194" s="3">
        <v>1</v>
      </c>
      <c r="BX194" s="2">
        <v>0.5</v>
      </c>
      <c r="BY194">
        <f>(IF(A194="monografia",3,IF(A194="zborník - vedecký",0.5,1)))</f>
        <v>1</v>
      </c>
      <c r="BZ194" s="1">
        <f>BW194*BX194*BY194</f>
        <v>0.5</v>
      </c>
      <c r="CA194">
        <f>2*(BW194*BX194)</f>
        <v>1</v>
      </c>
    </row>
    <row r="195" spans="1:79">
      <c r="A195">
        <v>1252889</v>
      </c>
      <c r="B195">
        <v>2024</v>
      </c>
      <c r="C195" t="s">
        <v>79</v>
      </c>
      <c r="D195" t="s">
        <v>80</v>
      </c>
      <c r="E195" t="s">
        <v>81</v>
      </c>
      <c r="F195" t="s">
        <v>82</v>
      </c>
      <c r="G195" t="s">
        <v>83</v>
      </c>
      <c r="H195">
        <v>100</v>
      </c>
      <c r="I195">
        <v>1</v>
      </c>
      <c r="J195">
        <v>1</v>
      </c>
      <c r="K195">
        <v>0</v>
      </c>
      <c r="L195">
        <v>24760</v>
      </c>
      <c r="M195" t="s">
        <v>384</v>
      </c>
      <c r="N195" t="s">
        <v>385</v>
      </c>
      <c r="O195" t="s">
        <v>278</v>
      </c>
      <c r="P195" t="s">
        <v>484</v>
      </c>
      <c r="Q195" t="s">
        <v>489</v>
      </c>
      <c r="R195" t="s">
        <v>490</v>
      </c>
      <c r="S195">
        <v>60</v>
      </c>
      <c r="T195">
        <v>20</v>
      </c>
      <c r="X195">
        <v>6718</v>
      </c>
      <c r="AE195" t="s">
        <v>544</v>
      </c>
      <c r="AL195" t="s">
        <v>545</v>
      </c>
      <c r="AM195" t="s">
        <v>91</v>
      </c>
      <c r="AP195" t="s">
        <v>131</v>
      </c>
      <c r="AQ195">
        <v>136</v>
      </c>
      <c r="AS195">
        <v>0</v>
      </c>
      <c r="AT195">
        <v>0</v>
      </c>
      <c r="AU195">
        <v>2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R195">
        <v>0</v>
      </c>
      <c r="BS195">
        <v>0</v>
      </c>
      <c r="BT195">
        <v>0</v>
      </c>
      <c r="BU195">
        <v>0</v>
      </c>
      <c r="BV195" s="2">
        <v>1</v>
      </c>
      <c r="BW195" s="3">
        <v>1</v>
      </c>
      <c r="BX195" s="2">
        <v>0.5</v>
      </c>
      <c r="BY195">
        <v>3</v>
      </c>
      <c r="BZ195" s="1">
        <f>BW195*BX195*BY195</f>
        <v>1.5</v>
      </c>
      <c r="CA195">
        <f>2*(BW195*BX195)</f>
        <v>1</v>
      </c>
    </row>
    <row r="196" spans="1:79">
      <c r="A196">
        <v>1253803</v>
      </c>
      <c r="B196">
        <v>2024</v>
      </c>
      <c r="C196" t="s">
        <v>79</v>
      </c>
      <c r="D196" t="s">
        <v>80</v>
      </c>
      <c r="E196" t="s">
        <v>111</v>
      </c>
      <c r="F196" t="s">
        <v>112</v>
      </c>
      <c r="G196" t="s">
        <v>83</v>
      </c>
      <c r="H196">
        <v>100</v>
      </c>
      <c r="I196">
        <v>2</v>
      </c>
      <c r="J196">
        <v>2</v>
      </c>
      <c r="K196">
        <v>0</v>
      </c>
      <c r="L196">
        <v>24760</v>
      </c>
      <c r="M196" t="s">
        <v>384</v>
      </c>
      <c r="N196" t="s">
        <v>385</v>
      </c>
      <c r="O196" t="s">
        <v>278</v>
      </c>
      <c r="P196" t="s">
        <v>484</v>
      </c>
      <c r="Q196" t="s">
        <v>492</v>
      </c>
      <c r="R196" t="s">
        <v>493</v>
      </c>
      <c r="S196">
        <v>10</v>
      </c>
      <c r="X196">
        <v>7605</v>
      </c>
      <c r="AE196" t="s">
        <v>546</v>
      </c>
      <c r="AL196" t="s">
        <v>391</v>
      </c>
      <c r="AM196" t="s">
        <v>91</v>
      </c>
      <c r="AN196" t="s">
        <v>91</v>
      </c>
      <c r="AO196" t="s">
        <v>122</v>
      </c>
      <c r="AP196" t="s">
        <v>131</v>
      </c>
      <c r="AQ196">
        <v>276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1</v>
      </c>
      <c r="BR196">
        <v>0</v>
      </c>
      <c r="BS196">
        <v>0</v>
      </c>
      <c r="BT196">
        <v>0</v>
      </c>
      <c r="BU196">
        <v>0</v>
      </c>
      <c r="BV196">
        <f>COUNTIF(A:A,A196)</f>
        <v>1</v>
      </c>
      <c r="BW196" s="1">
        <f>1/BV196</f>
        <v>1</v>
      </c>
      <c r="BX196">
        <v>0.5</v>
      </c>
      <c r="BY196">
        <v>0.5</v>
      </c>
      <c r="BZ196" s="1">
        <f>BW196*BX196*BY196</f>
        <v>0.25</v>
      </c>
      <c r="CA196">
        <f>2*(BW196*BX196)</f>
        <v>1</v>
      </c>
    </row>
    <row r="197" spans="1:79">
      <c r="A197">
        <v>1253967</v>
      </c>
      <c r="B197">
        <v>2024</v>
      </c>
      <c r="C197" t="s">
        <v>79</v>
      </c>
      <c r="D197" t="s">
        <v>80</v>
      </c>
      <c r="E197" t="s">
        <v>111</v>
      </c>
      <c r="F197" t="s">
        <v>112</v>
      </c>
      <c r="G197" t="s">
        <v>83</v>
      </c>
      <c r="H197">
        <v>100</v>
      </c>
      <c r="I197">
        <v>2</v>
      </c>
      <c r="J197">
        <v>2</v>
      </c>
      <c r="K197">
        <v>0</v>
      </c>
      <c r="L197">
        <v>24760</v>
      </c>
      <c r="M197" t="s">
        <v>384</v>
      </c>
      <c r="N197" t="s">
        <v>385</v>
      </c>
      <c r="O197" t="s">
        <v>278</v>
      </c>
      <c r="P197" t="s">
        <v>484</v>
      </c>
      <c r="Q197" t="s">
        <v>492</v>
      </c>
      <c r="R197" t="s">
        <v>493</v>
      </c>
      <c r="S197">
        <v>10</v>
      </c>
      <c r="X197">
        <v>7605</v>
      </c>
      <c r="AE197" t="s">
        <v>547</v>
      </c>
      <c r="AL197" t="s">
        <v>391</v>
      </c>
      <c r="AM197" t="s">
        <v>91</v>
      </c>
      <c r="AN197" t="s">
        <v>91</v>
      </c>
      <c r="AO197" t="s">
        <v>122</v>
      </c>
      <c r="AP197" t="s">
        <v>131</v>
      </c>
      <c r="AQ197">
        <v>327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1</v>
      </c>
      <c r="BR197">
        <v>0</v>
      </c>
      <c r="BS197">
        <v>0</v>
      </c>
      <c r="BT197">
        <v>0</v>
      </c>
      <c r="BU197">
        <v>0</v>
      </c>
      <c r="BV197">
        <f>COUNTIF(A:A,A197)</f>
        <v>1</v>
      </c>
      <c r="BW197" s="1">
        <f>1/BV197</f>
        <v>1</v>
      </c>
      <c r="BX197">
        <v>0.5</v>
      </c>
      <c r="BY197">
        <v>0.5</v>
      </c>
      <c r="BZ197" s="1">
        <f>BW197*BX197*BY197</f>
        <v>0.25</v>
      </c>
      <c r="CA197">
        <f>2*(BW197*BX197)</f>
        <v>1</v>
      </c>
    </row>
    <row r="198" spans="1:79">
      <c r="A198">
        <v>1255925</v>
      </c>
      <c r="B198">
        <v>2024</v>
      </c>
      <c r="C198" t="s">
        <v>79</v>
      </c>
      <c r="D198" t="s">
        <v>80</v>
      </c>
      <c r="E198" t="s">
        <v>111</v>
      </c>
      <c r="F198" t="s">
        <v>112</v>
      </c>
      <c r="G198" t="s">
        <v>83</v>
      </c>
      <c r="H198">
        <v>100</v>
      </c>
      <c r="I198">
        <v>1</v>
      </c>
      <c r="J198">
        <v>1</v>
      </c>
      <c r="K198">
        <v>0</v>
      </c>
      <c r="L198">
        <v>24760</v>
      </c>
      <c r="M198" t="s">
        <v>384</v>
      </c>
      <c r="N198" t="s">
        <v>385</v>
      </c>
      <c r="O198" t="s">
        <v>278</v>
      </c>
      <c r="P198" t="s">
        <v>484</v>
      </c>
      <c r="Q198" t="s">
        <v>496</v>
      </c>
      <c r="R198" t="s">
        <v>497</v>
      </c>
      <c r="S198">
        <v>20</v>
      </c>
      <c r="T198">
        <v>60</v>
      </c>
      <c r="U198">
        <v>30</v>
      </c>
      <c r="X198">
        <v>6107</v>
      </c>
      <c r="Y198">
        <v>7320</v>
      </c>
      <c r="Z198">
        <v>6115</v>
      </c>
      <c r="AA198">
        <v>7115</v>
      </c>
      <c r="AB198">
        <v>7701</v>
      </c>
      <c r="AE198" t="s">
        <v>548</v>
      </c>
      <c r="AL198" t="s">
        <v>391</v>
      </c>
      <c r="AM198" t="s">
        <v>91</v>
      </c>
      <c r="AN198" t="s">
        <v>91</v>
      </c>
      <c r="AO198" t="s">
        <v>122</v>
      </c>
      <c r="AP198" t="s">
        <v>131</v>
      </c>
      <c r="AQ198">
        <v>205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R198">
        <v>0</v>
      </c>
      <c r="BS198">
        <v>0</v>
      </c>
      <c r="BT198">
        <v>0</v>
      </c>
      <c r="BU198">
        <v>0</v>
      </c>
      <c r="BV198">
        <f>COUNTIF(A:A,A198)</f>
        <v>1</v>
      </c>
      <c r="BW198" s="1">
        <f>1/BV198</f>
        <v>1</v>
      </c>
      <c r="BX198">
        <v>0.5</v>
      </c>
      <c r="BY198">
        <v>0.5</v>
      </c>
      <c r="BZ198" s="1">
        <f>BW198*BX198*BY198</f>
        <v>0.25</v>
      </c>
      <c r="CA198">
        <f>2*(BW198*BX198)</f>
        <v>1</v>
      </c>
    </row>
    <row r="199" spans="1:79">
      <c r="A199">
        <v>1255953</v>
      </c>
      <c r="B199">
        <v>2024</v>
      </c>
      <c r="C199" t="s">
        <v>79</v>
      </c>
      <c r="D199" t="s">
        <v>80</v>
      </c>
      <c r="E199" t="s">
        <v>111</v>
      </c>
      <c r="F199" t="s">
        <v>112</v>
      </c>
      <c r="G199" t="s">
        <v>83</v>
      </c>
      <c r="H199">
        <v>100</v>
      </c>
      <c r="I199">
        <v>1</v>
      </c>
      <c r="J199">
        <v>1</v>
      </c>
      <c r="K199">
        <v>0</v>
      </c>
      <c r="L199">
        <v>24760</v>
      </c>
      <c r="M199" t="s">
        <v>384</v>
      </c>
      <c r="N199" t="s">
        <v>385</v>
      </c>
      <c r="O199" t="s">
        <v>278</v>
      </c>
      <c r="P199" t="s">
        <v>484</v>
      </c>
      <c r="Q199" t="s">
        <v>496</v>
      </c>
      <c r="R199" t="s">
        <v>497</v>
      </c>
      <c r="S199">
        <v>20</v>
      </c>
      <c r="T199">
        <v>60</v>
      </c>
      <c r="X199">
        <v>6107</v>
      </c>
      <c r="Y199">
        <v>7115</v>
      </c>
      <c r="Z199">
        <v>7320</v>
      </c>
      <c r="AA199">
        <v>7701</v>
      </c>
      <c r="AB199">
        <v>8110</v>
      </c>
      <c r="AE199" t="s">
        <v>549</v>
      </c>
      <c r="AL199" t="s">
        <v>391</v>
      </c>
      <c r="AM199" t="s">
        <v>91</v>
      </c>
      <c r="AN199" t="s">
        <v>91</v>
      </c>
      <c r="AO199" t="s">
        <v>122</v>
      </c>
      <c r="AP199" t="s">
        <v>131</v>
      </c>
      <c r="AQ199">
        <v>293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R199">
        <v>0</v>
      </c>
      <c r="BS199">
        <v>0</v>
      </c>
      <c r="BT199">
        <v>0</v>
      </c>
      <c r="BU199">
        <v>0</v>
      </c>
      <c r="BV199">
        <f>COUNTIF(A:A,A199)</f>
        <v>1</v>
      </c>
      <c r="BW199" s="1">
        <f>1/BV199</f>
        <v>1</v>
      </c>
      <c r="BX199">
        <v>0.5</v>
      </c>
      <c r="BY199">
        <v>0.5</v>
      </c>
      <c r="BZ199" s="1">
        <f>BW199*BX199*BY199</f>
        <v>0.25</v>
      </c>
      <c r="CA199">
        <f>2*(BW199*BX199)</f>
        <v>1</v>
      </c>
    </row>
    <row r="200" spans="1:79">
      <c r="A200">
        <v>1256548</v>
      </c>
      <c r="B200">
        <v>2024</v>
      </c>
      <c r="C200" t="s">
        <v>79</v>
      </c>
      <c r="D200" t="s">
        <v>80</v>
      </c>
      <c r="E200" t="s">
        <v>81</v>
      </c>
      <c r="F200" t="s">
        <v>82</v>
      </c>
      <c r="G200" t="s">
        <v>83</v>
      </c>
      <c r="H200">
        <v>100</v>
      </c>
      <c r="I200">
        <v>1</v>
      </c>
      <c r="J200">
        <v>1</v>
      </c>
      <c r="K200">
        <v>0</v>
      </c>
      <c r="L200">
        <v>24760</v>
      </c>
      <c r="M200" t="s">
        <v>384</v>
      </c>
      <c r="N200" t="s">
        <v>385</v>
      </c>
      <c r="O200" t="s">
        <v>278</v>
      </c>
      <c r="P200" t="s">
        <v>484</v>
      </c>
      <c r="Q200" t="s">
        <v>536</v>
      </c>
      <c r="R200" t="s">
        <v>537</v>
      </c>
      <c r="S200">
        <v>20</v>
      </c>
      <c r="X200">
        <v>6107</v>
      </c>
      <c r="AE200" t="s">
        <v>550</v>
      </c>
      <c r="AL200" t="s">
        <v>391</v>
      </c>
      <c r="AM200" t="s">
        <v>91</v>
      </c>
      <c r="AP200" t="s">
        <v>131</v>
      </c>
      <c r="AQ200">
        <v>228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R200">
        <v>0</v>
      </c>
      <c r="BS200">
        <v>0</v>
      </c>
      <c r="BT200">
        <v>0</v>
      </c>
      <c r="BU200">
        <v>0</v>
      </c>
      <c r="BV200" s="2">
        <v>1</v>
      </c>
      <c r="BW200" s="3">
        <v>1</v>
      </c>
      <c r="BX200" s="2">
        <v>0.5</v>
      </c>
      <c r="BY200">
        <v>3</v>
      </c>
      <c r="BZ200" s="1">
        <f>BW200*BX200*BY200</f>
        <v>1.5</v>
      </c>
      <c r="CA200">
        <f>2*(BW200*BX200)</f>
        <v>1</v>
      </c>
    </row>
    <row r="201" spans="1:79">
      <c r="A201">
        <v>1256780</v>
      </c>
      <c r="B201">
        <v>2024</v>
      </c>
      <c r="C201" t="s">
        <v>79</v>
      </c>
      <c r="D201" t="s">
        <v>80</v>
      </c>
      <c r="E201" t="s">
        <v>81</v>
      </c>
      <c r="F201" t="s">
        <v>82</v>
      </c>
      <c r="G201" t="s">
        <v>101</v>
      </c>
      <c r="H201">
        <v>100</v>
      </c>
      <c r="I201">
        <v>1</v>
      </c>
      <c r="J201">
        <v>1</v>
      </c>
      <c r="K201">
        <v>0</v>
      </c>
      <c r="L201">
        <v>24760</v>
      </c>
      <c r="M201" t="s">
        <v>384</v>
      </c>
      <c r="N201" t="s">
        <v>385</v>
      </c>
      <c r="O201" t="s">
        <v>278</v>
      </c>
      <c r="P201" t="s">
        <v>484</v>
      </c>
      <c r="Q201" t="s">
        <v>551</v>
      </c>
      <c r="R201" t="s">
        <v>552</v>
      </c>
      <c r="S201">
        <v>20</v>
      </c>
      <c r="X201">
        <v>7320</v>
      </c>
      <c r="AE201" t="s">
        <v>553</v>
      </c>
      <c r="AL201" t="s">
        <v>391</v>
      </c>
      <c r="AM201" t="s">
        <v>91</v>
      </c>
      <c r="AP201" t="s">
        <v>100</v>
      </c>
      <c r="AQ201">
        <v>212</v>
      </c>
      <c r="AS201">
        <v>0</v>
      </c>
      <c r="AT201">
        <v>0</v>
      </c>
      <c r="AU201">
        <v>2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R201">
        <v>0</v>
      </c>
      <c r="BS201">
        <v>0</v>
      </c>
      <c r="BT201">
        <v>0</v>
      </c>
      <c r="BU201">
        <v>0</v>
      </c>
      <c r="BV201" s="2">
        <v>1</v>
      </c>
      <c r="BW201" s="3">
        <v>1</v>
      </c>
      <c r="BX201" s="2">
        <v>0.5</v>
      </c>
      <c r="BY201">
        <v>3</v>
      </c>
      <c r="BZ201" s="1">
        <f>BW201*BX201*BY201</f>
        <v>1.5</v>
      </c>
      <c r="CA201">
        <f>2*(BW201*BX201)</f>
        <v>1</v>
      </c>
    </row>
    <row r="202" spans="1:79">
      <c r="A202">
        <v>1260326</v>
      </c>
      <c r="B202">
        <v>2024</v>
      </c>
      <c r="C202" t="s">
        <v>79</v>
      </c>
      <c r="D202" t="s">
        <v>80</v>
      </c>
      <c r="E202" t="s">
        <v>81</v>
      </c>
      <c r="F202" t="s">
        <v>82</v>
      </c>
      <c r="G202" t="s">
        <v>83</v>
      </c>
      <c r="H202">
        <v>100</v>
      </c>
      <c r="I202">
        <v>1</v>
      </c>
      <c r="J202">
        <v>1</v>
      </c>
      <c r="K202">
        <v>0</v>
      </c>
      <c r="L202">
        <v>24760</v>
      </c>
      <c r="M202" t="s">
        <v>384</v>
      </c>
      <c r="N202" t="s">
        <v>385</v>
      </c>
      <c r="O202" t="s">
        <v>278</v>
      </c>
      <c r="P202" t="s">
        <v>484</v>
      </c>
      <c r="Q202" t="s">
        <v>492</v>
      </c>
      <c r="R202" t="s">
        <v>493</v>
      </c>
      <c r="S202">
        <v>10</v>
      </c>
      <c r="X202">
        <v>7605</v>
      </c>
      <c r="AE202" t="s">
        <v>554</v>
      </c>
      <c r="AL202" t="s">
        <v>391</v>
      </c>
      <c r="AM202" t="s">
        <v>91</v>
      </c>
      <c r="AP202" t="s">
        <v>100</v>
      </c>
      <c r="AQ202">
        <v>120</v>
      </c>
      <c r="AS202">
        <v>0</v>
      </c>
      <c r="AT202">
        <v>2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R202">
        <v>0</v>
      </c>
      <c r="BS202">
        <v>0</v>
      </c>
      <c r="BT202">
        <v>0</v>
      </c>
      <c r="BU202">
        <v>0</v>
      </c>
      <c r="BV202" s="2">
        <v>1</v>
      </c>
      <c r="BW202" s="3">
        <v>1</v>
      </c>
      <c r="BX202" s="2">
        <v>0.5</v>
      </c>
      <c r="BY202">
        <v>3</v>
      </c>
      <c r="BZ202" s="1">
        <f>BW202*BX202*BY202</f>
        <v>1.5</v>
      </c>
      <c r="CA202">
        <f>2*(BW202*BX202)</f>
        <v>1</v>
      </c>
    </row>
    <row r="203" spans="1:79">
      <c r="A203">
        <v>1262309</v>
      </c>
      <c r="B203">
        <v>2024</v>
      </c>
      <c r="C203" t="s">
        <v>79</v>
      </c>
      <c r="D203" t="s">
        <v>80</v>
      </c>
      <c r="E203" t="s">
        <v>111</v>
      </c>
      <c r="F203" t="s">
        <v>112</v>
      </c>
      <c r="G203" t="s">
        <v>83</v>
      </c>
      <c r="H203">
        <v>100</v>
      </c>
      <c r="I203">
        <v>1</v>
      </c>
      <c r="J203">
        <v>1</v>
      </c>
      <c r="K203">
        <v>0</v>
      </c>
      <c r="L203">
        <v>24760</v>
      </c>
      <c r="M203" t="s">
        <v>384</v>
      </c>
      <c r="N203" t="s">
        <v>385</v>
      </c>
      <c r="O203" t="s">
        <v>278</v>
      </c>
      <c r="P203" t="s">
        <v>484</v>
      </c>
      <c r="Q203" t="s">
        <v>485</v>
      </c>
      <c r="R203" t="s">
        <v>486</v>
      </c>
      <c r="S203">
        <v>20</v>
      </c>
      <c r="X203">
        <v>7320</v>
      </c>
      <c r="AE203" t="s">
        <v>555</v>
      </c>
      <c r="AL203" t="s">
        <v>391</v>
      </c>
      <c r="AM203" t="s">
        <v>91</v>
      </c>
      <c r="AN203" t="s">
        <v>91</v>
      </c>
      <c r="AO203" t="s">
        <v>122</v>
      </c>
      <c r="AP203" t="s">
        <v>131</v>
      </c>
      <c r="AQ203">
        <v>210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R203">
        <v>0</v>
      </c>
      <c r="BS203">
        <v>0</v>
      </c>
      <c r="BT203">
        <v>0</v>
      </c>
      <c r="BU203">
        <v>0</v>
      </c>
      <c r="BV203">
        <f>COUNTIF(A:A,A203)</f>
        <v>1</v>
      </c>
      <c r="BW203" s="1">
        <f>1/BV203</f>
        <v>1</v>
      </c>
      <c r="BX203">
        <v>0.5</v>
      </c>
      <c r="BY203">
        <v>0.5</v>
      </c>
      <c r="BZ203" s="1">
        <f>BW203*BX203*BY203</f>
        <v>0.25</v>
      </c>
      <c r="CA203">
        <f>2*(BW203*BX203)</f>
        <v>1</v>
      </c>
    </row>
    <row r="204" spans="1:79">
      <c r="A204">
        <v>1262749</v>
      </c>
      <c r="B204">
        <v>2024</v>
      </c>
      <c r="C204" t="s">
        <v>79</v>
      </c>
      <c r="D204" t="s">
        <v>80</v>
      </c>
      <c r="E204" t="s">
        <v>111</v>
      </c>
      <c r="F204" t="s">
        <v>112</v>
      </c>
      <c r="G204" t="s">
        <v>83</v>
      </c>
      <c r="H204">
        <v>100</v>
      </c>
      <c r="I204">
        <v>1</v>
      </c>
      <c r="J204">
        <v>1</v>
      </c>
      <c r="K204">
        <v>0</v>
      </c>
      <c r="L204">
        <v>24760</v>
      </c>
      <c r="M204" t="s">
        <v>384</v>
      </c>
      <c r="N204" t="s">
        <v>385</v>
      </c>
      <c r="O204" t="s">
        <v>278</v>
      </c>
      <c r="P204" t="s">
        <v>484</v>
      </c>
      <c r="Q204" t="s">
        <v>492</v>
      </c>
      <c r="R204" t="s">
        <v>493</v>
      </c>
      <c r="S204">
        <v>20</v>
      </c>
      <c r="T204">
        <v>10</v>
      </c>
      <c r="X204">
        <v>7320</v>
      </c>
      <c r="Y204">
        <v>7605</v>
      </c>
      <c r="AE204" t="s">
        <v>556</v>
      </c>
      <c r="AL204" t="s">
        <v>391</v>
      </c>
      <c r="AM204" t="s">
        <v>91</v>
      </c>
      <c r="AP204" t="s">
        <v>100</v>
      </c>
      <c r="AQ204">
        <v>114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R204">
        <v>0</v>
      </c>
      <c r="BS204">
        <v>0</v>
      </c>
      <c r="BT204">
        <v>0</v>
      </c>
      <c r="BU204">
        <v>0</v>
      </c>
      <c r="BV204">
        <f>COUNTIF(A:A,A204)</f>
        <v>1</v>
      </c>
      <c r="BW204" s="1">
        <f>1/BV204</f>
        <v>1</v>
      </c>
      <c r="BX204">
        <v>0.5</v>
      </c>
      <c r="BY204">
        <v>0.5</v>
      </c>
      <c r="BZ204" s="1">
        <f>BW204*BX204*BY204</f>
        <v>0.25</v>
      </c>
      <c r="CA204">
        <f>2*(BW204*BX204)</f>
        <v>1</v>
      </c>
    </row>
    <row r="205" spans="1:79">
      <c r="A205">
        <v>1265479</v>
      </c>
      <c r="B205">
        <v>2024</v>
      </c>
      <c r="C205" t="s">
        <v>79</v>
      </c>
      <c r="D205" t="s">
        <v>80</v>
      </c>
      <c r="E205" t="s">
        <v>81</v>
      </c>
      <c r="F205" t="s">
        <v>82</v>
      </c>
      <c r="G205" t="s">
        <v>101</v>
      </c>
      <c r="H205">
        <v>100</v>
      </c>
      <c r="I205">
        <v>1</v>
      </c>
      <c r="J205">
        <v>1</v>
      </c>
      <c r="K205">
        <v>0</v>
      </c>
      <c r="L205">
        <v>24760</v>
      </c>
      <c r="M205" t="s">
        <v>384</v>
      </c>
      <c r="N205" t="s">
        <v>385</v>
      </c>
      <c r="O205" t="s">
        <v>278</v>
      </c>
      <c r="P205" t="s">
        <v>484</v>
      </c>
      <c r="Q205" t="s">
        <v>489</v>
      </c>
      <c r="R205" t="s">
        <v>490</v>
      </c>
      <c r="S205">
        <v>20</v>
      </c>
      <c r="X205">
        <v>6107</v>
      </c>
      <c r="Y205">
        <v>6718</v>
      </c>
      <c r="AE205" t="s">
        <v>557</v>
      </c>
      <c r="AL205" t="s">
        <v>391</v>
      </c>
      <c r="AM205" t="s">
        <v>91</v>
      </c>
      <c r="AP205" t="s">
        <v>131</v>
      </c>
      <c r="AQ205">
        <v>214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R205">
        <v>0</v>
      </c>
      <c r="BS205">
        <v>0</v>
      </c>
      <c r="BT205">
        <v>0</v>
      </c>
      <c r="BU205">
        <v>0</v>
      </c>
      <c r="BV205" s="2">
        <v>1</v>
      </c>
      <c r="BW205" s="3">
        <v>1</v>
      </c>
      <c r="BX205" s="2">
        <v>0.5</v>
      </c>
      <c r="BY205">
        <v>3</v>
      </c>
      <c r="BZ205" s="1">
        <f>BW205*BX205*BY205</f>
        <v>1.5</v>
      </c>
      <c r="CA205">
        <f>2*(BW205*BX205)</f>
        <v>1</v>
      </c>
    </row>
    <row r="206" spans="1:79">
      <c r="A206">
        <v>1266514</v>
      </c>
      <c r="B206">
        <v>2024</v>
      </c>
      <c r="C206" t="s">
        <v>79</v>
      </c>
      <c r="D206" t="s">
        <v>80</v>
      </c>
      <c r="E206" t="s">
        <v>111</v>
      </c>
      <c r="F206" t="s">
        <v>112</v>
      </c>
      <c r="G206" t="s">
        <v>83</v>
      </c>
      <c r="H206">
        <v>100</v>
      </c>
      <c r="I206">
        <v>1</v>
      </c>
      <c r="J206">
        <v>1</v>
      </c>
      <c r="K206">
        <v>0</v>
      </c>
      <c r="L206">
        <v>24760</v>
      </c>
      <c r="M206" t="s">
        <v>384</v>
      </c>
      <c r="N206" t="s">
        <v>385</v>
      </c>
      <c r="O206" t="s">
        <v>278</v>
      </c>
      <c r="P206" t="s">
        <v>484</v>
      </c>
      <c r="Q206" t="s">
        <v>508</v>
      </c>
      <c r="R206" t="s">
        <v>509</v>
      </c>
      <c r="S206">
        <v>30</v>
      </c>
      <c r="X206">
        <v>7115</v>
      </c>
      <c r="AE206" t="s">
        <v>558</v>
      </c>
      <c r="AL206" t="s">
        <v>391</v>
      </c>
      <c r="AM206" t="s">
        <v>91</v>
      </c>
      <c r="AP206" t="s">
        <v>131</v>
      </c>
      <c r="AQ206">
        <v>106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R206">
        <v>0</v>
      </c>
      <c r="BS206">
        <v>0</v>
      </c>
      <c r="BT206">
        <v>0</v>
      </c>
      <c r="BU206">
        <v>0</v>
      </c>
      <c r="BV206">
        <f>COUNTIF(A:A,A206)</f>
        <v>1</v>
      </c>
      <c r="BW206" s="1">
        <f>1/BV206</f>
        <v>1</v>
      </c>
      <c r="BX206">
        <v>0.5</v>
      </c>
      <c r="BY206">
        <v>0.5</v>
      </c>
      <c r="BZ206" s="1">
        <f>BW206*BX206*BY206</f>
        <v>0.25</v>
      </c>
      <c r="CA206">
        <f>2*(BW206*BX206)</f>
        <v>1</v>
      </c>
    </row>
    <row r="207" spans="1:79">
      <c r="A207">
        <v>1267792</v>
      </c>
      <c r="B207">
        <v>2024</v>
      </c>
      <c r="C207" t="s">
        <v>79</v>
      </c>
      <c r="D207" t="s">
        <v>80</v>
      </c>
      <c r="E207" t="s">
        <v>111</v>
      </c>
      <c r="F207" t="s">
        <v>112</v>
      </c>
      <c r="G207" t="s">
        <v>83</v>
      </c>
      <c r="H207">
        <v>100</v>
      </c>
      <c r="I207">
        <v>3</v>
      </c>
      <c r="J207">
        <v>3</v>
      </c>
      <c r="K207">
        <v>0</v>
      </c>
      <c r="L207">
        <v>24760</v>
      </c>
      <c r="M207" t="s">
        <v>384</v>
      </c>
      <c r="N207" t="s">
        <v>385</v>
      </c>
      <c r="O207" t="s">
        <v>278</v>
      </c>
      <c r="P207" t="s">
        <v>484</v>
      </c>
      <c r="Q207" t="s">
        <v>485</v>
      </c>
      <c r="R207" t="s">
        <v>486</v>
      </c>
      <c r="S207">
        <v>20</v>
      </c>
      <c r="X207">
        <v>7320</v>
      </c>
      <c r="AE207" t="s">
        <v>559</v>
      </c>
      <c r="AL207" t="s">
        <v>391</v>
      </c>
      <c r="AM207" t="s">
        <v>91</v>
      </c>
      <c r="AN207" t="s">
        <v>91</v>
      </c>
      <c r="AO207" t="s">
        <v>122</v>
      </c>
      <c r="AP207" t="s">
        <v>151</v>
      </c>
      <c r="AQ207">
        <v>160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R207">
        <v>0</v>
      </c>
      <c r="BS207">
        <v>0</v>
      </c>
      <c r="BT207">
        <v>0</v>
      </c>
      <c r="BU207">
        <v>0</v>
      </c>
      <c r="BV207">
        <f>COUNTIF(A:A,A207)</f>
        <v>1</v>
      </c>
      <c r="BW207" s="1">
        <f>1/BV207</f>
        <v>1</v>
      </c>
      <c r="BX207">
        <v>0.5</v>
      </c>
      <c r="BY207">
        <v>0.5</v>
      </c>
      <c r="BZ207" s="1">
        <f>BW207*BX207*BY207</f>
        <v>0.25</v>
      </c>
      <c r="CA207">
        <f>2*(BW207*BX207)</f>
        <v>1</v>
      </c>
    </row>
    <row r="208" spans="1:79">
      <c r="A208">
        <v>1268003</v>
      </c>
      <c r="B208">
        <v>2024</v>
      </c>
      <c r="C208" t="s">
        <v>79</v>
      </c>
      <c r="D208" t="s">
        <v>80</v>
      </c>
      <c r="E208" t="s">
        <v>111</v>
      </c>
      <c r="F208" t="s">
        <v>112</v>
      </c>
      <c r="G208" t="s">
        <v>83</v>
      </c>
      <c r="H208">
        <v>100</v>
      </c>
      <c r="I208">
        <v>1</v>
      </c>
      <c r="J208">
        <v>1</v>
      </c>
      <c r="K208">
        <v>0</v>
      </c>
      <c r="L208">
        <v>24760</v>
      </c>
      <c r="M208" t="s">
        <v>384</v>
      </c>
      <c r="N208" t="s">
        <v>385</v>
      </c>
      <c r="O208" t="s">
        <v>278</v>
      </c>
      <c r="P208" t="s">
        <v>484</v>
      </c>
      <c r="Q208" t="s">
        <v>522</v>
      </c>
      <c r="R208" t="s">
        <v>523</v>
      </c>
      <c r="S208">
        <v>20</v>
      </c>
      <c r="X208">
        <v>7320</v>
      </c>
      <c r="AE208" t="s">
        <v>560</v>
      </c>
      <c r="AL208" t="s">
        <v>391</v>
      </c>
      <c r="AM208" t="s">
        <v>91</v>
      </c>
      <c r="AP208" t="s">
        <v>100</v>
      </c>
      <c r="AQ208">
        <v>72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R208">
        <v>0</v>
      </c>
      <c r="BS208">
        <v>0</v>
      </c>
      <c r="BT208">
        <v>0</v>
      </c>
      <c r="BU208">
        <v>0</v>
      </c>
      <c r="BV208">
        <f>COUNTIF(A:A,A208)</f>
        <v>1</v>
      </c>
      <c r="BW208" s="1">
        <f>1/BV208</f>
        <v>1</v>
      </c>
      <c r="BX208">
        <v>0.5</v>
      </c>
      <c r="BY208">
        <v>0.5</v>
      </c>
      <c r="BZ208" s="1">
        <f>BW208*BX208*BY208</f>
        <v>0.25</v>
      </c>
      <c r="CA208">
        <f>2*(BW208*BX208)</f>
        <v>1</v>
      </c>
    </row>
    <row r="209" spans="1:79">
      <c r="A209">
        <v>1270469</v>
      </c>
      <c r="B209">
        <v>2024</v>
      </c>
      <c r="C209" t="s">
        <v>79</v>
      </c>
      <c r="D209" t="s">
        <v>80</v>
      </c>
      <c r="E209" t="s">
        <v>81</v>
      </c>
      <c r="F209" t="s">
        <v>82</v>
      </c>
      <c r="G209" t="s">
        <v>83</v>
      </c>
      <c r="H209">
        <v>100</v>
      </c>
      <c r="I209">
        <v>2</v>
      </c>
      <c r="J209">
        <v>2</v>
      </c>
      <c r="K209">
        <v>0</v>
      </c>
      <c r="L209">
        <v>24760</v>
      </c>
      <c r="M209" t="s">
        <v>384</v>
      </c>
      <c r="N209" t="s">
        <v>385</v>
      </c>
      <c r="O209" t="s">
        <v>278</v>
      </c>
      <c r="P209" t="s">
        <v>484</v>
      </c>
      <c r="Q209" t="s">
        <v>516</v>
      </c>
      <c r="R209" t="s">
        <v>517</v>
      </c>
      <c r="S209">
        <v>60</v>
      </c>
      <c r="X209">
        <v>7761</v>
      </c>
      <c r="AE209" t="s">
        <v>561</v>
      </c>
      <c r="AL209" t="s">
        <v>391</v>
      </c>
      <c r="AM209" t="s">
        <v>91</v>
      </c>
      <c r="AP209" t="s">
        <v>131</v>
      </c>
      <c r="AQ209">
        <v>180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R209">
        <v>0</v>
      </c>
      <c r="BS209">
        <v>0</v>
      </c>
      <c r="BT209">
        <v>0</v>
      </c>
      <c r="BU209">
        <v>0</v>
      </c>
      <c r="BV209" s="2">
        <v>1</v>
      </c>
      <c r="BW209" s="3">
        <v>1</v>
      </c>
      <c r="BX209" s="2">
        <v>0.5</v>
      </c>
      <c r="BY209">
        <v>3</v>
      </c>
      <c r="BZ209" s="1">
        <f>BW209*BX209*BY209</f>
        <v>1.5</v>
      </c>
      <c r="CA209">
        <f>2*(BW209*BX209)</f>
        <v>1</v>
      </c>
    </row>
    <row r="210" spans="1:79">
      <c r="A210">
        <v>1271271</v>
      </c>
      <c r="B210">
        <v>2024</v>
      </c>
      <c r="C210" t="s">
        <v>79</v>
      </c>
      <c r="D210" t="s">
        <v>80</v>
      </c>
      <c r="E210" t="s">
        <v>81</v>
      </c>
      <c r="F210" t="s">
        <v>82</v>
      </c>
      <c r="G210" t="s">
        <v>83</v>
      </c>
      <c r="H210">
        <v>50</v>
      </c>
      <c r="I210">
        <v>2</v>
      </c>
      <c r="J210">
        <v>1</v>
      </c>
      <c r="K210">
        <v>0</v>
      </c>
      <c r="L210">
        <v>24760</v>
      </c>
      <c r="M210" t="s">
        <v>384</v>
      </c>
      <c r="N210" t="s">
        <v>385</v>
      </c>
      <c r="O210" t="s">
        <v>278</v>
      </c>
      <c r="P210" t="s">
        <v>484</v>
      </c>
      <c r="Q210" t="s">
        <v>526</v>
      </c>
      <c r="R210" t="s">
        <v>527</v>
      </c>
      <c r="S210">
        <v>60</v>
      </c>
      <c r="X210">
        <v>7701</v>
      </c>
      <c r="AE210" t="s">
        <v>424</v>
      </c>
      <c r="AL210" t="s">
        <v>391</v>
      </c>
      <c r="AM210" t="s">
        <v>91</v>
      </c>
      <c r="AP210" t="s">
        <v>131</v>
      </c>
      <c r="AQ210">
        <v>174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R210">
        <v>0</v>
      </c>
      <c r="BS210">
        <v>0</v>
      </c>
      <c r="BT210">
        <v>0</v>
      </c>
      <c r="BU210">
        <v>0</v>
      </c>
      <c r="BV210" s="2">
        <v>2</v>
      </c>
      <c r="BW210" s="3">
        <v>0.5</v>
      </c>
      <c r="BX210" s="2">
        <v>0.5</v>
      </c>
      <c r="BY210">
        <v>3</v>
      </c>
      <c r="BZ210" s="1">
        <f>BW210*BX210*BY210</f>
        <v>0.75</v>
      </c>
      <c r="CA210">
        <f>2*(BW210*BX210)</f>
        <v>0.5</v>
      </c>
    </row>
    <row r="211" spans="1:79">
      <c r="A211">
        <v>1271491</v>
      </c>
      <c r="B211">
        <v>2024</v>
      </c>
      <c r="C211" t="s">
        <v>79</v>
      </c>
      <c r="D211" t="s">
        <v>80</v>
      </c>
      <c r="E211" t="s">
        <v>166</v>
      </c>
      <c r="F211" t="s">
        <v>112</v>
      </c>
      <c r="G211" t="s">
        <v>83</v>
      </c>
      <c r="H211">
        <v>100</v>
      </c>
      <c r="I211">
        <v>1</v>
      </c>
      <c r="J211">
        <v>1</v>
      </c>
      <c r="K211">
        <v>0</v>
      </c>
      <c r="L211">
        <v>24760</v>
      </c>
      <c r="M211" t="s">
        <v>384</v>
      </c>
      <c r="N211" t="s">
        <v>385</v>
      </c>
      <c r="O211" t="s">
        <v>278</v>
      </c>
      <c r="P211" t="s">
        <v>484</v>
      </c>
      <c r="Q211" t="s">
        <v>485</v>
      </c>
      <c r="R211" t="s">
        <v>486</v>
      </c>
      <c r="S211">
        <v>60</v>
      </c>
      <c r="T211">
        <v>20</v>
      </c>
      <c r="X211">
        <v>7205</v>
      </c>
      <c r="Y211">
        <v>7320</v>
      </c>
      <c r="AE211" t="s">
        <v>562</v>
      </c>
      <c r="AF211" t="s">
        <v>563</v>
      </c>
      <c r="AL211" t="s">
        <v>391</v>
      </c>
      <c r="AM211" t="s">
        <v>91</v>
      </c>
      <c r="AP211" t="s">
        <v>100</v>
      </c>
      <c r="AQ211">
        <v>265</v>
      </c>
      <c r="AS211">
        <v>0</v>
      </c>
      <c r="AT211">
        <v>2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R211">
        <v>0</v>
      </c>
      <c r="BS211">
        <v>0</v>
      </c>
      <c r="BT211">
        <v>0</v>
      </c>
      <c r="BU211">
        <v>0</v>
      </c>
      <c r="BV211" s="2">
        <v>1</v>
      </c>
      <c r="BW211" s="3">
        <v>1</v>
      </c>
      <c r="BX211" s="2">
        <v>0.5</v>
      </c>
      <c r="BY211">
        <f>(IF(A211="monografia",3,IF(A211="zborník - vedecký",0.5,1)))</f>
        <v>1</v>
      </c>
      <c r="BZ211" s="1">
        <f>BW211*BX211*BY211</f>
        <v>0.5</v>
      </c>
      <c r="CA211">
        <f>2*(BW211*BX211)</f>
        <v>1</v>
      </c>
    </row>
    <row r="212" spans="1:79">
      <c r="A212">
        <v>1271883</v>
      </c>
      <c r="B212">
        <v>2024</v>
      </c>
      <c r="C212" t="s">
        <v>79</v>
      </c>
      <c r="D212" t="s">
        <v>80</v>
      </c>
      <c r="E212" t="s">
        <v>285</v>
      </c>
      <c r="F212" t="s">
        <v>82</v>
      </c>
      <c r="G212" t="s">
        <v>83</v>
      </c>
      <c r="H212">
        <v>70</v>
      </c>
      <c r="I212">
        <v>2</v>
      </c>
      <c r="J212">
        <v>1</v>
      </c>
      <c r="K212">
        <v>0</v>
      </c>
      <c r="L212">
        <v>24760</v>
      </c>
      <c r="M212" t="s">
        <v>384</v>
      </c>
      <c r="N212" t="s">
        <v>385</v>
      </c>
      <c r="O212" t="s">
        <v>278</v>
      </c>
      <c r="P212" t="s">
        <v>484</v>
      </c>
      <c r="Q212" t="s">
        <v>505</v>
      </c>
      <c r="R212" t="s">
        <v>506</v>
      </c>
      <c r="S212">
        <v>10</v>
      </c>
      <c r="T212">
        <v>20</v>
      </c>
      <c r="U212">
        <v>40</v>
      </c>
      <c r="X212">
        <v>6107</v>
      </c>
      <c r="Y212">
        <v>8110</v>
      </c>
      <c r="AE212" t="s">
        <v>392</v>
      </c>
      <c r="AF212" t="s">
        <v>393</v>
      </c>
      <c r="AL212" t="s">
        <v>391</v>
      </c>
      <c r="AM212" t="s">
        <v>91</v>
      </c>
      <c r="AP212" t="s">
        <v>131</v>
      </c>
      <c r="AQ212">
        <v>179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R212">
        <v>0</v>
      </c>
      <c r="BS212">
        <v>0</v>
      </c>
      <c r="BT212">
        <v>0</v>
      </c>
      <c r="BU212">
        <v>0</v>
      </c>
      <c r="BV212" s="2">
        <v>2</v>
      </c>
      <c r="BW212" s="3">
        <v>0.5</v>
      </c>
      <c r="BX212" s="2">
        <v>0.5</v>
      </c>
      <c r="BY212">
        <f>(IF(A212="monografia",3,IF(A212="zborník - vedecký",0.5,1)))</f>
        <v>1</v>
      </c>
      <c r="BZ212" s="1">
        <f>BW212*BX212*BY212</f>
        <v>0.25</v>
      </c>
      <c r="CA212">
        <f>2*(BW212*BX212)</f>
        <v>0.5</v>
      </c>
    </row>
    <row r="213" spans="1:79">
      <c r="A213">
        <v>1271910</v>
      </c>
      <c r="B213">
        <v>2023</v>
      </c>
      <c r="C213" t="s">
        <v>79</v>
      </c>
      <c r="D213" t="s">
        <v>80</v>
      </c>
      <c r="E213" t="s">
        <v>111</v>
      </c>
      <c r="F213" t="s">
        <v>112</v>
      </c>
      <c r="G213" t="s">
        <v>83</v>
      </c>
      <c r="H213">
        <v>100</v>
      </c>
      <c r="I213">
        <v>1</v>
      </c>
      <c r="J213">
        <v>1</v>
      </c>
      <c r="K213">
        <v>0</v>
      </c>
      <c r="L213">
        <v>24760</v>
      </c>
      <c r="M213" t="s">
        <v>384</v>
      </c>
      <c r="N213" t="s">
        <v>385</v>
      </c>
      <c r="O213" t="s">
        <v>278</v>
      </c>
      <c r="P213" t="s">
        <v>484</v>
      </c>
      <c r="Q213" t="s">
        <v>508</v>
      </c>
      <c r="R213" t="s">
        <v>509</v>
      </c>
      <c r="S213">
        <v>30</v>
      </c>
      <c r="X213">
        <v>7115</v>
      </c>
      <c r="AE213" t="s">
        <v>564</v>
      </c>
      <c r="AL213" t="s">
        <v>391</v>
      </c>
      <c r="AM213" t="s">
        <v>91</v>
      </c>
      <c r="AP213" t="s">
        <v>131</v>
      </c>
      <c r="AQ213">
        <v>364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R213">
        <v>0</v>
      </c>
      <c r="BS213">
        <v>0</v>
      </c>
      <c r="BT213">
        <v>0</v>
      </c>
      <c r="BU213">
        <v>0</v>
      </c>
      <c r="BV213">
        <f>COUNTIF(A:A,A213)</f>
        <v>1</v>
      </c>
      <c r="BW213" s="1">
        <f>1/BV213</f>
        <v>1</v>
      </c>
      <c r="BX213">
        <v>0.5</v>
      </c>
      <c r="BY213">
        <v>0.5</v>
      </c>
      <c r="BZ213" s="1">
        <f>BW213*BX213*BY213</f>
        <v>0.25</v>
      </c>
      <c r="CA213">
        <f>2*(BW213*BX213)</f>
        <v>1</v>
      </c>
    </row>
    <row r="214" spans="1:79">
      <c r="A214">
        <v>1272603</v>
      </c>
      <c r="B214">
        <v>2024</v>
      </c>
      <c r="C214" t="s">
        <v>79</v>
      </c>
      <c r="D214" t="s">
        <v>80</v>
      </c>
      <c r="E214" t="s">
        <v>111</v>
      </c>
      <c r="F214" t="s">
        <v>112</v>
      </c>
      <c r="G214" t="s">
        <v>101</v>
      </c>
      <c r="H214">
        <v>100</v>
      </c>
      <c r="I214">
        <v>3</v>
      </c>
      <c r="J214">
        <v>3</v>
      </c>
      <c r="K214">
        <v>0</v>
      </c>
      <c r="L214">
        <v>24760</v>
      </c>
      <c r="M214" t="s">
        <v>384</v>
      </c>
      <c r="N214" t="s">
        <v>385</v>
      </c>
      <c r="O214" t="s">
        <v>278</v>
      </c>
      <c r="P214" t="s">
        <v>484</v>
      </c>
      <c r="Q214" t="s">
        <v>536</v>
      </c>
      <c r="R214" t="s">
        <v>537</v>
      </c>
      <c r="S214">
        <v>20</v>
      </c>
      <c r="X214">
        <v>6107</v>
      </c>
      <c r="AE214" t="s">
        <v>565</v>
      </c>
      <c r="AL214" t="s">
        <v>566</v>
      </c>
      <c r="AM214" t="s">
        <v>91</v>
      </c>
      <c r="AP214" t="s">
        <v>100</v>
      </c>
      <c r="AQ214">
        <v>259</v>
      </c>
      <c r="AS214">
        <v>0</v>
      </c>
      <c r="AT214">
        <v>0</v>
      </c>
      <c r="AU214">
        <v>1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R214">
        <v>0</v>
      </c>
      <c r="BS214">
        <v>0</v>
      </c>
      <c r="BT214">
        <v>0</v>
      </c>
      <c r="BU214">
        <v>0</v>
      </c>
      <c r="BV214">
        <f>COUNTIF(A:A,A214)</f>
        <v>1</v>
      </c>
      <c r="BW214" s="1">
        <f>1/BV214</f>
        <v>1</v>
      </c>
      <c r="BX214">
        <v>0.5</v>
      </c>
      <c r="BY214">
        <v>0.5</v>
      </c>
      <c r="BZ214" s="1">
        <f>BW214*BX214*BY214</f>
        <v>0.25</v>
      </c>
      <c r="CA214">
        <f>2*(BW214*BX214)</f>
        <v>1</v>
      </c>
    </row>
    <row r="215" spans="1:79">
      <c r="A215">
        <v>1274777</v>
      </c>
      <c r="B215">
        <v>2024</v>
      </c>
      <c r="C215" t="s">
        <v>79</v>
      </c>
      <c r="D215" t="s">
        <v>80</v>
      </c>
      <c r="E215" t="s">
        <v>166</v>
      </c>
      <c r="F215" t="s">
        <v>82</v>
      </c>
      <c r="G215" t="s">
        <v>83</v>
      </c>
      <c r="H215">
        <v>10</v>
      </c>
      <c r="I215">
        <v>9</v>
      </c>
      <c r="J215">
        <v>1</v>
      </c>
      <c r="K215">
        <v>0</v>
      </c>
      <c r="L215">
        <v>24760</v>
      </c>
      <c r="M215" t="s">
        <v>384</v>
      </c>
      <c r="N215" t="s">
        <v>385</v>
      </c>
      <c r="O215" t="s">
        <v>278</v>
      </c>
      <c r="P215" t="s">
        <v>484</v>
      </c>
      <c r="Q215" t="s">
        <v>485</v>
      </c>
      <c r="R215" t="s">
        <v>486</v>
      </c>
      <c r="S215">
        <v>20</v>
      </c>
      <c r="T215">
        <v>60</v>
      </c>
      <c r="X215">
        <v>7320</v>
      </c>
      <c r="AE215" t="s">
        <v>567</v>
      </c>
      <c r="AL215" t="s">
        <v>568</v>
      </c>
      <c r="AM215" t="s">
        <v>91</v>
      </c>
      <c r="AP215" t="s">
        <v>131</v>
      </c>
      <c r="AQ215">
        <v>475</v>
      </c>
      <c r="AR215">
        <v>35.4</v>
      </c>
      <c r="AS215">
        <v>0</v>
      </c>
      <c r="AT215">
        <v>0</v>
      </c>
      <c r="AU215">
        <v>2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R215">
        <v>0</v>
      </c>
      <c r="BS215">
        <v>0</v>
      </c>
      <c r="BT215">
        <v>0</v>
      </c>
      <c r="BU215">
        <v>0</v>
      </c>
      <c r="BV215" s="2">
        <v>3</v>
      </c>
      <c r="BW215" s="3">
        <v>0.33333333333333331</v>
      </c>
      <c r="BX215" s="2">
        <v>0.5</v>
      </c>
      <c r="BY215">
        <f>(IF(A215="monografia",3,IF(A215="zborník - vedecký",0.5,1)))</f>
        <v>1</v>
      </c>
      <c r="BZ215" s="1">
        <f>BW215*BX215*BY215</f>
        <v>0.16666666666666666</v>
      </c>
      <c r="CA215">
        <f>2*(BW215*BX215)</f>
        <v>0.33333333333333331</v>
      </c>
    </row>
    <row r="216" spans="1:79">
      <c r="A216">
        <v>1277385</v>
      </c>
      <c r="B216">
        <v>2024</v>
      </c>
      <c r="C216" t="s">
        <v>79</v>
      </c>
      <c r="D216" t="s">
        <v>80</v>
      </c>
      <c r="E216" t="s">
        <v>111</v>
      </c>
      <c r="F216" t="s">
        <v>112</v>
      </c>
      <c r="G216" t="s">
        <v>101</v>
      </c>
      <c r="H216">
        <v>100</v>
      </c>
      <c r="I216">
        <v>1</v>
      </c>
      <c r="J216">
        <v>1</v>
      </c>
      <c r="K216">
        <v>0</v>
      </c>
      <c r="L216">
        <v>24760</v>
      </c>
      <c r="M216" t="s">
        <v>384</v>
      </c>
      <c r="N216" t="s">
        <v>385</v>
      </c>
      <c r="O216" t="s">
        <v>278</v>
      </c>
      <c r="P216" t="s">
        <v>484</v>
      </c>
      <c r="Q216" t="s">
        <v>551</v>
      </c>
      <c r="R216" t="s">
        <v>552</v>
      </c>
      <c r="S216">
        <v>10</v>
      </c>
      <c r="T216">
        <v>20</v>
      </c>
      <c r="X216">
        <v>7320</v>
      </c>
      <c r="Y216">
        <v>7605</v>
      </c>
      <c r="AE216" t="s">
        <v>569</v>
      </c>
      <c r="AL216" t="s">
        <v>391</v>
      </c>
      <c r="AM216" t="s">
        <v>91</v>
      </c>
      <c r="AN216" t="s">
        <v>91</v>
      </c>
      <c r="AO216" t="s">
        <v>122</v>
      </c>
      <c r="AP216" t="s">
        <v>131</v>
      </c>
      <c r="AQ216">
        <v>527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R216">
        <v>0</v>
      </c>
      <c r="BS216">
        <v>0</v>
      </c>
      <c r="BT216">
        <v>0</v>
      </c>
      <c r="BU216">
        <v>0</v>
      </c>
      <c r="BV216">
        <f>COUNTIF(A:A,A216)</f>
        <v>1</v>
      </c>
      <c r="BW216" s="1">
        <f>1/BV216</f>
        <v>1</v>
      </c>
      <c r="BX216">
        <v>0.5</v>
      </c>
      <c r="BY216">
        <v>0.5</v>
      </c>
      <c r="BZ216" s="1">
        <f>BW216*BX216*BY216</f>
        <v>0.25</v>
      </c>
      <c r="CA216">
        <f>2*(BW216*BX216)</f>
        <v>1</v>
      </c>
    </row>
    <row r="217" spans="1:79">
      <c r="A217">
        <v>1277441</v>
      </c>
      <c r="B217">
        <v>2024</v>
      </c>
      <c r="C217" t="s">
        <v>79</v>
      </c>
      <c r="D217" t="s">
        <v>80</v>
      </c>
      <c r="E217" t="s">
        <v>81</v>
      </c>
      <c r="F217" t="s">
        <v>82</v>
      </c>
      <c r="G217" t="s">
        <v>83</v>
      </c>
      <c r="H217">
        <v>50</v>
      </c>
      <c r="I217">
        <v>2</v>
      </c>
      <c r="J217">
        <v>1</v>
      </c>
      <c r="K217">
        <v>0</v>
      </c>
      <c r="L217">
        <v>24760</v>
      </c>
      <c r="M217" t="s">
        <v>384</v>
      </c>
      <c r="N217" t="s">
        <v>385</v>
      </c>
      <c r="O217" t="s">
        <v>278</v>
      </c>
      <c r="P217" t="s">
        <v>484</v>
      </c>
      <c r="Q217" t="s">
        <v>551</v>
      </c>
      <c r="R217" t="s">
        <v>552</v>
      </c>
      <c r="S217">
        <v>10</v>
      </c>
      <c r="T217">
        <v>20</v>
      </c>
      <c r="X217">
        <v>7320</v>
      </c>
      <c r="Y217">
        <v>7605</v>
      </c>
      <c r="AE217" t="s">
        <v>570</v>
      </c>
      <c r="AL217" t="s">
        <v>571</v>
      </c>
      <c r="AM217" t="s">
        <v>234</v>
      </c>
      <c r="AP217" t="s">
        <v>170</v>
      </c>
      <c r="AQ217">
        <v>318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R217">
        <v>0</v>
      </c>
      <c r="BS217">
        <v>0</v>
      </c>
      <c r="BT217">
        <v>0</v>
      </c>
      <c r="BU217">
        <v>0</v>
      </c>
      <c r="BV217" s="2">
        <v>1</v>
      </c>
      <c r="BW217" s="3">
        <v>1</v>
      </c>
      <c r="BX217" s="2">
        <v>0.5</v>
      </c>
      <c r="BY217">
        <v>3</v>
      </c>
      <c r="BZ217" s="1">
        <f>BW217*BX217*BY217</f>
        <v>1.5</v>
      </c>
      <c r="CA217">
        <f>2*(BW217*BX217)</f>
        <v>1</v>
      </c>
    </row>
    <row r="218" spans="1:79">
      <c r="A218">
        <v>1279819</v>
      </c>
      <c r="B218">
        <v>2024</v>
      </c>
      <c r="C218" t="s">
        <v>79</v>
      </c>
      <c r="D218" t="s">
        <v>80</v>
      </c>
      <c r="E218" t="s">
        <v>111</v>
      </c>
      <c r="F218" t="s">
        <v>112</v>
      </c>
      <c r="G218" t="s">
        <v>101</v>
      </c>
      <c r="H218">
        <v>50</v>
      </c>
      <c r="I218">
        <v>2</v>
      </c>
      <c r="J218">
        <v>1</v>
      </c>
      <c r="K218">
        <v>0</v>
      </c>
      <c r="L218">
        <v>24760</v>
      </c>
      <c r="M218" t="s">
        <v>384</v>
      </c>
      <c r="N218" t="s">
        <v>385</v>
      </c>
      <c r="O218" t="s">
        <v>278</v>
      </c>
      <c r="P218" t="s">
        <v>484</v>
      </c>
      <c r="Q218" t="s">
        <v>551</v>
      </c>
      <c r="R218" t="s">
        <v>552</v>
      </c>
      <c r="S218">
        <v>20</v>
      </c>
      <c r="X218">
        <v>7320</v>
      </c>
      <c r="AE218" t="s">
        <v>572</v>
      </c>
      <c r="AL218" t="s">
        <v>573</v>
      </c>
      <c r="AM218" t="s">
        <v>169</v>
      </c>
      <c r="AP218" t="s">
        <v>131</v>
      </c>
      <c r="AQ218">
        <v>187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R218">
        <v>0</v>
      </c>
      <c r="BS218">
        <v>0</v>
      </c>
      <c r="BT218">
        <v>0</v>
      </c>
      <c r="BU218">
        <v>0</v>
      </c>
      <c r="BV218">
        <f>COUNTIF(A:A,A218)</f>
        <v>1</v>
      </c>
      <c r="BW218" s="1">
        <f>1/BV218</f>
        <v>1</v>
      </c>
      <c r="BX218">
        <v>0.5</v>
      </c>
      <c r="BY218">
        <v>0.5</v>
      </c>
      <c r="BZ218" s="1">
        <f>BW218*BX218*BY218</f>
        <v>0.25</v>
      </c>
      <c r="CA218">
        <f>2*(BW218*BX218)</f>
        <v>1</v>
      </c>
    </row>
    <row r="219" spans="1:79">
      <c r="A219">
        <v>1280725</v>
      </c>
      <c r="B219">
        <v>2024</v>
      </c>
      <c r="C219" t="s">
        <v>79</v>
      </c>
      <c r="D219" t="s">
        <v>80</v>
      </c>
      <c r="E219" t="s">
        <v>111</v>
      </c>
      <c r="F219" t="s">
        <v>112</v>
      </c>
      <c r="G219" t="s">
        <v>101</v>
      </c>
      <c r="H219">
        <v>100</v>
      </c>
      <c r="I219">
        <v>2</v>
      </c>
      <c r="J219">
        <v>2</v>
      </c>
      <c r="K219">
        <v>0</v>
      </c>
      <c r="L219">
        <v>24760</v>
      </c>
      <c r="M219" t="s">
        <v>384</v>
      </c>
      <c r="N219" t="s">
        <v>385</v>
      </c>
      <c r="O219" t="s">
        <v>278</v>
      </c>
      <c r="P219" t="s">
        <v>484</v>
      </c>
      <c r="Q219" t="s">
        <v>536</v>
      </c>
      <c r="R219" t="s">
        <v>537</v>
      </c>
      <c r="S219">
        <v>20</v>
      </c>
      <c r="X219">
        <v>6107</v>
      </c>
      <c r="AE219" t="s">
        <v>574</v>
      </c>
      <c r="AL219" t="s">
        <v>575</v>
      </c>
      <c r="AM219" t="s">
        <v>91</v>
      </c>
      <c r="AP219" t="s">
        <v>92</v>
      </c>
      <c r="AQ219">
        <v>91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R219">
        <v>0</v>
      </c>
      <c r="BS219">
        <v>0</v>
      </c>
      <c r="BT219">
        <v>0</v>
      </c>
      <c r="BU219">
        <v>0</v>
      </c>
      <c r="BV219">
        <f>COUNTIF(A:A,A219)</f>
        <v>1</v>
      </c>
      <c r="BW219" s="1">
        <f>1/BV219</f>
        <v>1</v>
      </c>
      <c r="BX219">
        <v>0.5</v>
      </c>
      <c r="BY219">
        <v>0.5</v>
      </c>
      <c r="BZ219" s="1">
        <f>BW219*BX219*BY219</f>
        <v>0.25</v>
      </c>
      <c r="CA219">
        <f>2*(BW219*BX219)</f>
        <v>1</v>
      </c>
    </row>
    <row r="220" spans="1:79">
      <c r="A220">
        <v>1280893</v>
      </c>
      <c r="B220">
        <v>2024</v>
      </c>
      <c r="C220" t="s">
        <v>79</v>
      </c>
      <c r="D220" t="s">
        <v>80</v>
      </c>
      <c r="E220" t="s">
        <v>320</v>
      </c>
      <c r="F220" t="s">
        <v>82</v>
      </c>
      <c r="G220" t="s">
        <v>83</v>
      </c>
      <c r="H220">
        <v>50</v>
      </c>
      <c r="I220">
        <v>2</v>
      </c>
      <c r="J220">
        <v>1</v>
      </c>
      <c r="K220">
        <v>0</v>
      </c>
      <c r="L220">
        <v>24760</v>
      </c>
      <c r="M220" t="s">
        <v>384</v>
      </c>
      <c r="N220" t="s">
        <v>385</v>
      </c>
      <c r="O220" t="s">
        <v>278</v>
      </c>
      <c r="P220" t="s">
        <v>484</v>
      </c>
      <c r="Q220" t="s">
        <v>508</v>
      </c>
      <c r="R220" t="s">
        <v>509</v>
      </c>
      <c r="S220">
        <v>30</v>
      </c>
      <c r="X220">
        <v>7115</v>
      </c>
      <c r="AE220" t="s">
        <v>576</v>
      </c>
      <c r="AG220" t="s">
        <v>577</v>
      </c>
      <c r="AL220" t="s">
        <v>211</v>
      </c>
      <c r="AM220" t="s">
        <v>146</v>
      </c>
      <c r="AP220" t="s">
        <v>578</v>
      </c>
      <c r="AQ220">
        <v>742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R220">
        <v>0</v>
      </c>
      <c r="BS220">
        <v>0</v>
      </c>
      <c r="BT220">
        <v>0</v>
      </c>
      <c r="BU220">
        <v>0</v>
      </c>
      <c r="BV220" s="2">
        <v>1</v>
      </c>
      <c r="BW220" s="3">
        <v>1</v>
      </c>
      <c r="BX220" s="2">
        <v>0.5</v>
      </c>
      <c r="BY220">
        <f>(IF(A220="monografia",3,IF(A220="zborník - vedecký",0.5,1)))</f>
        <v>1</v>
      </c>
      <c r="BZ220" s="1">
        <f>BW220*BX220*BY220</f>
        <v>0.5</v>
      </c>
      <c r="CA220">
        <f>2*(BW220*BX220)</f>
        <v>1</v>
      </c>
    </row>
    <row r="221" spans="1:79">
      <c r="A221">
        <v>1281630</v>
      </c>
      <c r="B221">
        <v>2024</v>
      </c>
      <c r="C221" t="s">
        <v>79</v>
      </c>
      <c r="D221" t="s">
        <v>80</v>
      </c>
      <c r="E221" t="s">
        <v>81</v>
      </c>
      <c r="F221" t="s">
        <v>82</v>
      </c>
      <c r="G221" t="s">
        <v>83</v>
      </c>
      <c r="H221">
        <v>50</v>
      </c>
      <c r="I221">
        <v>2</v>
      </c>
      <c r="J221">
        <v>1</v>
      </c>
      <c r="K221">
        <v>0</v>
      </c>
      <c r="L221">
        <v>24760</v>
      </c>
      <c r="M221" t="s">
        <v>384</v>
      </c>
      <c r="N221" t="s">
        <v>385</v>
      </c>
      <c r="O221" t="s">
        <v>278</v>
      </c>
      <c r="P221" t="s">
        <v>484</v>
      </c>
      <c r="Q221" t="s">
        <v>508</v>
      </c>
      <c r="R221" t="s">
        <v>509</v>
      </c>
      <c r="S221">
        <v>30</v>
      </c>
      <c r="X221">
        <v>7115</v>
      </c>
      <c r="AE221" t="s">
        <v>579</v>
      </c>
      <c r="AL221" t="s">
        <v>580</v>
      </c>
      <c r="AM221" t="s">
        <v>581</v>
      </c>
      <c r="AP221" t="s">
        <v>100</v>
      </c>
      <c r="AQ221">
        <v>146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R221">
        <v>0</v>
      </c>
      <c r="BS221">
        <v>0</v>
      </c>
      <c r="BT221">
        <v>0</v>
      </c>
      <c r="BU221">
        <v>0</v>
      </c>
      <c r="BV221" s="2">
        <v>2</v>
      </c>
      <c r="BW221" s="3">
        <v>0.5</v>
      </c>
      <c r="BX221" s="2">
        <v>0.5</v>
      </c>
      <c r="BY221">
        <v>3</v>
      </c>
      <c r="BZ221" s="1">
        <f>BW221*BX221*BY221</f>
        <v>0.75</v>
      </c>
      <c r="CA221">
        <f>2*(BW221*BX221)</f>
        <v>0.5</v>
      </c>
    </row>
    <row r="222" spans="1:79">
      <c r="A222">
        <v>1152630</v>
      </c>
      <c r="B222">
        <v>2023</v>
      </c>
      <c r="C222" t="s">
        <v>79</v>
      </c>
      <c r="D222" t="s">
        <v>80</v>
      </c>
      <c r="E222" t="s">
        <v>111</v>
      </c>
      <c r="F222" t="s">
        <v>112</v>
      </c>
      <c r="G222" t="s">
        <v>101</v>
      </c>
      <c r="H222">
        <v>45</v>
      </c>
      <c r="I222">
        <v>3</v>
      </c>
      <c r="J222">
        <v>1</v>
      </c>
      <c r="K222">
        <v>0</v>
      </c>
      <c r="L222">
        <v>24760</v>
      </c>
      <c r="M222" t="s">
        <v>384</v>
      </c>
      <c r="N222" t="s">
        <v>385</v>
      </c>
      <c r="O222" t="s">
        <v>582</v>
      </c>
      <c r="P222" t="s">
        <v>583</v>
      </c>
      <c r="Q222" t="s">
        <v>584</v>
      </c>
      <c r="R222" t="s">
        <v>585</v>
      </c>
      <c r="S222">
        <v>20</v>
      </c>
      <c r="X222">
        <v>6171</v>
      </c>
      <c r="AE222" t="s">
        <v>586</v>
      </c>
      <c r="AL222" t="s">
        <v>582</v>
      </c>
      <c r="AM222" t="s">
        <v>91</v>
      </c>
      <c r="AN222" t="s">
        <v>91</v>
      </c>
      <c r="AO222" t="s">
        <v>122</v>
      </c>
      <c r="AP222" t="s">
        <v>131</v>
      </c>
      <c r="AQ222">
        <v>339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R222">
        <v>0</v>
      </c>
      <c r="BS222">
        <v>0</v>
      </c>
      <c r="BT222">
        <v>0</v>
      </c>
      <c r="BU222">
        <v>0</v>
      </c>
      <c r="BV222">
        <f>COUNTIF(A:A,A222)</f>
        <v>2</v>
      </c>
      <c r="BW222" s="1">
        <f>1/BV222</f>
        <v>0.5</v>
      </c>
      <c r="BX222">
        <v>0.5</v>
      </c>
      <c r="BY222">
        <v>0.5</v>
      </c>
      <c r="BZ222" s="1">
        <f>BW222*BX222*BY222</f>
        <v>0.125</v>
      </c>
      <c r="CA222">
        <f>2*(BW222*BX222)</f>
        <v>0.5</v>
      </c>
    </row>
    <row r="223" spans="1:79">
      <c r="A223">
        <v>1152630</v>
      </c>
      <c r="B223">
        <v>2023</v>
      </c>
      <c r="C223" t="s">
        <v>79</v>
      </c>
      <c r="D223" t="s">
        <v>80</v>
      </c>
      <c r="E223" t="s">
        <v>111</v>
      </c>
      <c r="F223" t="s">
        <v>112</v>
      </c>
      <c r="G223" t="s">
        <v>101</v>
      </c>
      <c r="H223">
        <v>45</v>
      </c>
      <c r="I223">
        <v>3</v>
      </c>
      <c r="J223">
        <v>1</v>
      </c>
      <c r="K223">
        <v>0</v>
      </c>
      <c r="L223">
        <v>24760</v>
      </c>
      <c r="M223" t="s">
        <v>384</v>
      </c>
      <c r="N223" t="s">
        <v>385</v>
      </c>
      <c r="O223" t="s">
        <v>582</v>
      </c>
      <c r="P223" t="s">
        <v>583</v>
      </c>
      <c r="Q223" t="s">
        <v>356</v>
      </c>
      <c r="R223" t="s">
        <v>587</v>
      </c>
      <c r="S223">
        <v>20</v>
      </c>
      <c r="X223">
        <v>6171</v>
      </c>
      <c r="AE223" t="s">
        <v>586</v>
      </c>
      <c r="AL223" t="s">
        <v>582</v>
      </c>
      <c r="AM223" t="s">
        <v>91</v>
      </c>
      <c r="AN223" t="s">
        <v>91</v>
      </c>
      <c r="AO223" t="s">
        <v>122</v>
      </c>
      <c r="AP223" t="s">
        <v>131</v>
      </c>
      <c r="AQ223">
        <v>339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R223">
        <v>0</v>
      </c>
      <c r="BS223">
        <v>0</v>
      </c>
      <c r="BT223">
        <v>0</v>
      </c>
      <c r="BU223">
        <v>0</v>
      </c>
      <c r="BV223">
        <f>COUNTIF(A:A,A223)</f>
        <v>2</v>
      </c>
      <c r="BW223" s="1">
        <f>1/BV223</f>
        <v>0.5</v>
      </c>
      <c r="BX223">
        <v>0.5</v>
      </c>
      <c r="BY223">
        <v>0.5</v>
      </c>
      <c r="BZ223" s="1">
        <f>BW223*BX223*BY223</f>
        <v>0.125</v>
      </c>
      <c r="CA223">
        <f>2*(BW223*BX223)</f>
        <v>0.5</v>
      </c>
    </row>
    <row r="224" spans="1:79">
      <c r="A224">
        <v>1187906</v>
      </c>
      <c r="B224">
        <v>2024</v>
      </c>
      <c r="C224" t="s">
        <v>79</v>
      </c>
      <c r="D224" t="s">
        <v>80</v>
      </c>
      <c r="E224" t="s">
        <v>111</v>
      </c>
      <c r="F224" t="s">
        <v>112</v>
      </c>
      <c r="G224" t="s">
        <v>83</v>
      </c>
      <c r="H224">
        <v>40</v>
      </c>
      <c r="I224">
        <v>3</v>
      </c>
      <c r="J224">
        <v>1</v>
      </c>
      <c r="K224">
        <v>0</v>
      </c>
      <c r="L224">
        <v>24760</v>
      </c>
      <c r="M224" t="s">
        <v>384</v>
      </c>
      <c r="N224" t="s">
        <v>385</v>
      </c>
      <c r="O224" t="s">
        <v>582</v>
      </c>
      <c r="P224" t="s">
        <v>583</v>
      </c>
      <c r="Q224" t="s">
        <v>588</v>
      </c>
      <c r="R224" t="s">
        <v>589</v>
      </c>
      <c r="S224">
        <v>20</v>
      </c>
      <c r="T224">
        <v>30</v>
      </c>
      <c r="X224">
        <v>6171</v>
      </c>
      <c r="Y224">
        <v>7115</v>
      </c>
      <c r="AE224" t="s">
        <v>590</v>
      </c>
      <c r="AL224" t="s">
        <v>582</v>
      </c>
      <c r="AM224" t="s">
        <v>91</v>
      </c>
      <c r="AN224" t="s">
        <v>91</v>
      </c>
      <c r="AO224" t="s">
        <v>122</v>
      </c>
      <c r="AP224" t="s">
        <v>310</v>
      </c>
      <c r="AQ224">
        <v>208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R224">
        <v>0</v>
      </c>
      <c r="BS224">
        <v>0</v>
      </c>
      <c r="BT224">
        <v>0</v>
      </c>
      <c r="BU224">
        <v>0</v>
      </c>
      <c r="BV224">
        <f>COUNTIF(A:A,A224)</f>
        <v>1</v>
      </c>
      <c r="BW224" s="1">
        <f>1/BV224</f>
        <v>1</v>
      </c>
      <c r="BX224">
        <v>0.5</v>
      </c>
      <c r="BY224">
        <v>0.5</v>
      </c>
      <c r="BZ224" s="1">
        <f>BW224*BX224*BY224</f>
        <v>0.25</v>
      </c>
      <c r="CA224">
        <f>2*(BW224*BX224)</f>
        <v>1</v>
      </c>
    </row>
    <row r="225" spans="1:79">
      <c r="A225">
        <v>1190208</v>
      </c>
      <c r="B225">
        <v>2024</v>
      </c>
      <c r="C225" t="s">
        <v>79</v>
      </c>
      <c r="D225" t="s">
        <v>80</v>
      </c>
      <c r="E225" t="s">
        <v>111</v>
      </c>
      <c r="F225" t="s">
        <v>112</v>
      </c>
      <c r="G225" t="s">
        <v>101</v>
      </c>
      <c r="H225">
        <v>100</v>
      </c>
      <c r="I225">
        <v>1</v>
      </c>
      <c r="J225">
        <v>1</v>
      </c>
      <c r="K225">
        <v>0</v>
      </c>
      <c r="L225">
        <v>24760</v>
      </c>
      <c r="M225" t="s">
        <v>384</v>
      </c>
      <c r="N225" t="s">
        <v>385</v>
      </c>
      <c r="O225" t="s">
        <v>582</v>
      </c>
      <c r="P225" t="s">
        <v>583</v>
      </c>
      <c r="Q225" t="s">
        <v>588</v>
      </c>
      <c r="R225" t="s">
        <v>589</v>
      </c>
      <c r="S225">
        <v>20</v>
      </c>
      <c r="X225">
        <v>6171</v>
      </c>
      <c r="AE225" t="s">
        <v>591</v>
      </c>
      <c r="AL225" t="s">
        <v>391</v>
      </c>
      <c r="AM225" t="s">
        <v>91</v>
      </c>
      <c r="AP225" t="s">
        <v>131</v>
      </c>
      <c r="AQ225">
        <v>151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R225">
        <v>0</v>
      </c>
      <c r="BS225">
        <v>0</v>
      </c>
      <c r="BT225">
        <v>0</v>
      </c>
      <c r="BU225">
        <v>0</v>
      </c>
      <c r="BV225">
        <f>COUNTIF(A:A,A225)</f>
        <v>1</v>
      </c>
      <c r="BW225" s="1">
        <f>1/BV225</f>
        <v>1</v>
      </c>
      <c r="BX225">
        <v>0.5</v>
      </c>
      <c r="BY225">
        <v>0.5</v>
      </c>
      <c r="BZ225" s="1">
        <f>BW225*BX225*BY225</f>
        <v>0.25</v>
      </c>
      <c r="CA225">
        <f>2*(BW225*BX225)</f>
        <v>1</v>
      </c>
    </row>
    <row r="226" spans="1:79">
      <c r="A226">
        <v>1195001</v>
      </c>
      <c r="B226">
        <v>2024</v>
      </c>
      <c r="C226" t="s">
        <v>79</v>
      </c>
      <c r="D226" t="s">
        <v>80</v>
      </c>
      <c r="E226" t="s">
        <v>111</v>
      </c>
      <c r="F226" t="s">
        <v>112</v>
      </c>
      <c r="G226" t="s">
        <v>83</v>
      </c>
      <c r="H226">
        <v>50</v>
      </c>
      <c r="I226">
        <v>2</v>
      </c>
      <c r="J226">
        <v>1</v>
      </c>
      <c r="K226">
        <v>0</v>
      </c>
      <c r="L226">
        <v>24760</v>
      </c>
      <c r="M226" t="s">
        <v>384</v>
      </c>
      <c r="N226" t="s">
        <v>385</v>
      </c>
      <c r="O226" t="s">
        <v>582</v>
      </c>
      <c r="P226" t="s">
        <v>583</v>
      </c>
      <c r="Q226" t="s">
        <v>592</v>
      </c>
      <c r="R226" t="s">
        <v>593</v>
      </c>
      <c r="S226">
        <v>60</v>
      </c>
      <c r="T226">
        <v>30</v>
      </c>
      <c r="X226">
        <v>6115</v>
      </c>
      <c r="Y226">
        <v>7115</v>
      </c>
      <c r="AE226" t="s">
        <v>594</v>
      </c>
      <c r="AL226" t="s">
        <v>595</v>
      </c>
      <c r="AM226" t="s">
        <v>91</v>
      </c>
      <c r="AP226" t="s">
        <v>131</v>
      </c>
      <c r="AQ226">
        <v>85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R226">
        <v>0</v>
      </c>
      <c r="BS226">
        <v>0</v>
      </c>
      <c r="BT226">
        <v>0</v>
      </c>
      <c r="BU226">
        <v>0</v>
      </c>
      <c r="BV226">
        <f>COUNTIF(A:A,A226)</f>
        <v>2</v>
      </c>
      <c r="BW226" s="1">
        <f>1/BV226</f>
        <v>0.5</v>
      </c>
      <c r="BX226">
        <v>0.5</v>
      </c>
      <c r="BY226">
        <v>0.5</v>
      </c>
      <c r="BZ226" s="1">
        <f>BW226*BX226*BY226</f>
        <v>0.125</v>
      </c>
      <c r="CA226">
        <f>2*(BW226*BX226)</f>
        <v>0.5</v>
      </c>
    </row>
    <row r="227" spans="1:79">
      <c r="A227">
        <v>1195001</v>
      </c>
      <c r="B227">
        <v>2024</v>
      </c>
      <c r="C227" t="s">
        <v>79</v>
      </c>
      <c r="D227" t="s">
        <v>80</v>
      </c>
      <c r="E227" t="s">
        <v>111</v>
      </c>
      <c r="F227" t="s">
        <v>112</v>
      </c>
      <c r="G227" t="s">
        <v>83</v>
      </c>
      <c r="H227">
        <v>50</v>
      </c>
      <c r="I227">
        <v>2</v>
      </c>
      <c r="J227">
        <v>1</v>
      </c>
      <c r="K227">
        <v>0</v>
      </c>
      <c r="L227">
        <v>24760</v>
      </c>
      <c r="M227" t="s">
        <v>384</v>
      </c>
      <c r="N227" t="s">
        <v>385</v>
      </c>
      <c r="O227" t="s">
        <v>582</v>
      </c>
      <c r="P227" t="s">
        <v>583</v>
      </c>
      <c r="Q227" t="s">
        <v>588</v>
      </c>
      <c r="R227" t="s">
        <v>589</v>
      </c>
      <c r="S227">
        <v>60</v>
      </c>
      <c r="T227">
        <v>30</v>
      </c>
      <c r="X227">
        <v>6115</v>
      </c>
      <c r="Y227">
        <v>7115</v>
      </c>
      <c r="AE227" t="s">
        <v>594</v>
      </c>
      <c r="AL227" t="s">
        <v>595</v>
      </c>
      <c r="AM227" t="s">
        <v>91</v>
      </c>
      <c r="AP227" t="s">
        <v>131</v>
      </c>
      <c r="AQ227">
        <v>85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R227">
        <v>0</v>
      </c>
      <c r="BS227">
        <v>0</v>
      </c>
      <c r="BT227">
        <v>0</v>
      </c>
      <c r="BU227">
        <v>0</v>
      </c>
      <c r="BV227">
        <f>COUNTIF(A:A,A227)</f>
        <v>2</v>
      </c>
      <c r="BW227" s="1">
        <f>1/BV227</f>
        <v>0.5</v>
      </c>
      <c r="BX227">
        <v>0.5</v>
      </c>
      <c r="BY227">
        <v>0.5</v>
      </c>
      <c r="BZ227" s="1">
        <f>BW227*BX227*BY227</f>
        <v>0.125</v>
      </c>
      <c r="CA227">
        <f>2*(BW227*BX227)</f>
        <v>0.5</v>
      </c>
    </row>
    <row r="228" spans="1:79">
      <c r="A228">
        <v>1195883</v>
      </c>
      <c r="B228">
        <v>2024</v>
      </c>
      <c r="C228" t="s">
        <v>79</v>
      </c>
      <c r="D228" t="s">
        <v>80</v>
      </c>
      <c r="E228" t="s">
        <v>111</v>
      </c>
      <c r="F228" t="s">
        <v>112</v>
      </c>
      <c r="G228" t="s">
        <v>83</v>
      </c>
      <c r="H228">
        <v>100</v>
      </c>
      <c r="I228">
        <v>1</v>
      </c>
      <c r="J228">
        <v>1</v>
      </c>
      <c r="K228">
        <v>0</v>
      </c>
      <c r="L228">
        <v>24760</v>
      </c>
      <c r="M228" t="s">
        <v>384</v>
      </c>
      <c r="N228" t="s">
        <v>385</v>
      </c>
      <c r="O228" t="s">
        <v>582</v>
      </c>
      <c r="P228" t="s">
        <v>583</v>
      </c>
      <c r="Q228" t="s">
        <v>356</v>
      </c>
      <c r="R228" t="s">
        <v>587</v>
      </c>
      <c r="S228">
        <v>20</v>
      </c>
      <c r="X228">
        <v>6171</v>
      </c>
      <c r="AE228" t="s">
        <v>596</v>
      </c>
      <c r="AL228" t="s">
        <v>582</v>
      </c>
      <c r="AM228" t="s">
        <v>91</v>
      </c>
      <c r="AP228" t="s">
        <v>131</v>
      </c>
      <c r="AQ228">
        <v>129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R228">
        <v>0</v>
      </c>
      <c r="BS228">
        <v>0</v>
      </c>
      <c r="BT228">
        <v>0</v>
      </c>
      <c r="BU228">
        <v>0</v>
      </c>
      <c r="BV228">
        <f>COUNTIF(A:A,A228)</f>
        <v>1</v>
      </c>
      <c r="BW228" s="1">
        <f>1/BV228</f>
        <v>1</v>
      </c>
      <c r="BX228">
        <v>0.5</v>
      </c>
      <c r="BY228">
        <v>0.5</v>
      </c>
      <c r="BZ228" s="1">
        <f>BW228*BX228*BY228</f>
        <v>0.25</v>
      </c>
      <c r="CA228">
        <f>2*(BW228*BX228)</f>
        <v>1</v>
      </c>
    </row>
    <row r="229" spans="1:79">
      <c r="A229">
        <v>1195899</v>
      </c>
      <c r="B229">
        <v>2024</v>
      </c>
      <c r="C229" t="s">
        <v>79</v>
      </c>
      <c r="D229" t="s">
        <v>80</v>
      </c>
      <c r="E229" t="s">
        <v>111</v>
      </c>
      <c r="F229" t="s">
        <v>112</v>
      </c>
      <c r="G229" t="s">
        <v>83</v>
      </c>
      <c r="H229">
        <v>100</v>
      </c>
      <c r="I229">
        <v>1</v>
      </c>
      <c r="J229">
        <v>1</v>
      </c>
      <c r="K229">
        <v>0</v>
      </c>
      <c r="L229">
        <v>24760</v>
      </c>
      <c r="M229" t="s">
        <v>384</v>
      </c>
      <c r="N229" t="s">
        <v>385</v>
      </c>
      <c r="O229" t="s">
        <v>582</v>
      </c>
      <c r="P229" t="s">
        <v>583</v>
      </c>
      <c r="Q229" t="s">
        <v>356</v>
      </c>
      <c r="R229" t="s">
        <v>587</v>
      </c>
      <c r="S229">
        <v>20</v>
      </c>
      <c r="X229">
        <v>6171</v>
      </c>
      <c r="AL229" t="s">
        <v>597</v>
      </c>
      <c r="AM229" t="s">
        <v>169</v>
      </c>
      <c r="AP229" t="s">
        <v>131</v>
      </c>
      <c r="AQ229">
        <v>173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R229">
        <v>0</v>
      </c>
      <c r="BS229">
        <v>0</v>
      </c>
      <c r="BT229">
        <v>0</v>
      </c>
      <c r="BU229">
        <v>0</v>
      </c>
      <c r="BV229">
        <f>COUNTIF(A:A,A229)</f>
        <v>1</v>
      </c>
      <c r="BW229" s="1">
        <f>1/BV229</f>
        <v>1</v>
      </c>
      <c r="BX229">
        <v>0.5</v>
      </c>
      <c r="BY229">
        <v>0.5</v>
      </c>
      <c r="BZ229" s="1">
        <f>BW229*BX229*BY229</f>
        <v>0.25</v>
      </c>
      <c r="CA229">
        <f>2*(BW229*BX229)</f>
        <v>1</v>
      </c>
    </row>
    <row r="230" spans="1:79">
      <c r="A230">
        <v>1208498</v>
      </c>
      <c r="B230">
        <v>2024</v>
      </c>
      <c r="C230" t="s">
        <v>79</v>
      </c>
      <c r="D230" t="s">
        <v>80</v>
      </c>
      <c r="E230" t="s">
        <v>111</v>
      </c>
      <c r="F230" t="s">
        <v>112</v>
      </c>
      <c r="G230" t="s">
        <v>101</v>
      </c>
      <c r="H230">
        <v>100</v>
      </c>
      <c r="I230">
        <v>1</v>
      </c>
      <c r="J230">
        <v>1</v>
      </c>
      <c r="K230">
        <v>0</v>
      </c>
      <c r="L230">
        <v>24760</v>
      </c>
      <c r="M230" t="s">
        <v>384</v>
      </c>
      <c r="N230" t="s">
        <v>385</v>
      </c>
      <c r="O230" t="s">
        <v>582</v>
      </c>
      <c r="P230" t="s">
        <v>583</v>
      </c>
      <c r="Q230" t="s">
        <v>356</v>
      </c>
      <c r="R230" t="s">
        <v>587</v>
      </c>
      <c r="S230">
        <v>20</v>
      </c>
      <c r="X230">
        <v>6171</v>
      </c>
      <c r="Y230">
        <v>6718</v>
      </c>
      <c r="AE230" t="s">
        <v>598</v>
      </c>
      <c r="AL230" t="s">
        <v>582</v>
      </c>
      <c r="AM230" t="s">
        <v>91</v>
      </c>
      <c r="AN230" t="s">
        <v>91</v>
      </c>
      <c r="AO230" t="s">
        <v>122</v>
      </c>
      <c r="AP230" t="s">
        <v>131</v>
      </c>
      <c r="AQ230">
        <v>79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R230">
        <v>0</v>
      </c>
      <c r="BS230">
        <v>0</v>
      </c>
      <c r="BT230">
        <v>0</v>
      </c>
      <c r="BU230">
        <v>0</v>
      </c>
      <c r="BV230">
        <f>COUNTIF(A:A,A230)</f>
        <v>1</v>
      </c>
      <c r="BW230" s="1">
        <f>1/BV230</f>
        <v>1</v>
      </c>
      <c r="BX230">
        <v>0.5</v>
      </c>
      <c r="BY230">
        <v>0.5</v>
      </c>
      <c r="BZ230" s="1">
        <f>BW230*BX230*BY230</f>
        <v>0.25</v>
      </c>
      <c r="CA230">
        <f>2*(BW230*BX230)</f>
        <v>1</v>
      </c>
    </row>
    <row r="231" spans="1:79">
      <c r="A231">
        <v>1225471</v>
      </c>
      <c r="B231">
        <v>2024</v>
      </c>
      <c r="C231" t="s">
        <v>79</v>
      </c>
      <c r="D231" t="s">
        <v>80</v>
      </c>
      <c r="E231" t="s">
        <v>111</v>
      </c>
      <c r="F231" t="s">
        <v>112</v>
      </c>
      <c r="G231" t="s">
        <v>101</v>
      </c>
      <c r="H231">
        <v>100</v>
      </c>
      <c r="I231">
        <v>1</v>
      </c>
      <c r="J231">
        <v>1</v>
      </c>
      <c r="K231">
        <v>0</v>
      </c>
      <c r="L231">
        <v>24760</v>
      </c>
      <c r="M231" t="s">
        <v>384</v>
      </c>
      <c r="N231" t="s">
        <v>385</v>
      </c>
      <c r="O231" t="s">
        <v>582</v>
      </c>
      <c r="P231" t="s">
        <v>583</v>
      </c>
      <c r="Q231" t="s">
        <v>588</v>
      </c>
      <c r="R231" t="s">
        <v>589</v>
      </c>
      <c r="S231">
        <v>20</v>
      </c>
      <c r="T231">
        <v>30</v>
      </c>
      <c r="X231">
        <v>7115</v>
      </c>
      <c r="AE231" t="s">
        <v>599</v>
      </c>
      <c r="AL231" t="s">
        <v>582</v>
      </c>
      <c r="AM231" t="s">
        <v>91</v>
      </c>
      <c r="AN231" t="s">
        <v>91</v>
      </c>
      <c r="AO231" t="s">
        <v>122</v>
      </c>
      <c r="AP231" t="s">
        <v>131</v>
      </c>
      <c r="AQ231">
        <v>246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R231">
        <v>0</v>
      </c>
      <c r="BS231">
        <v>0</v>
      </c>
      <c r="BT231">
        <v>0</v>
      </c>
      <c r="BU231">
        <v>0</v>
      </c>
      <c r="BV231">
        <f>COUNTIF(A:A,A231)</f>
        <v>1</v>
      </c>
      <c r="BW231" s="1">
        <f>1/BV231</f>
        <v>1</v>
      </c>
      <c r="BX231">
        <v>0.5</v>
      </c>
      <c r="BY231">
        <v>0.5</v>
      </c>
      <c r="BZ231" s="1">
        <f>BW231*BX231*BY231</f>
        <v>0.25</v>
      </c>
      <c r="CA231">
        <f>2*(BW231*BX231)</f>
        <v>1</v>
      </c>
    </row>
    <row r="232" spans="1:79">
      <c r="A232">
        <v>1240906</v>
      </c>
      <c r="B232">
        <v>2024</v>
      </c>
      <c r="C232" t="s">
        <v>79</v>
      </c>
      <c r="D232" t="s">
        <v>80</v>
      </c>
      <c r="E232" t="s">
        <v>111</v>
      </c>
      <c r="F232" t="s">
        <v>112</v>
      </c>
      <c r="G232" t="s">
        <v>83</v>
      </c>
      <c r="H232">
        <v>100</v>
      </c>
      <c r="I232">
        <v>1</v>
      </c>
      <c r="J232">
        <v>1</v>
      </c>
      <c r="K232">
        <v>0</v>
      </c>
      <c r="L232">
        <v>24760</v>
      </c>
      <c r="M232" t="s">
        <v>384</v>
      </c>
      <c r="N232" t="s">
        <v>385</v>
      </c>
      <c r="O232" t="s">
        <v>582</v>
      </c>
      <c r="P232" t="s">
        <v>583</v>
      </c>
      <c r="Q232" t="s">
        <v>584</v>
      </c>
      <c r="R232" t="s">
        <v>585</v>
      </c>
      <c r="S232">
        <v>20</v>
      </c>
      <c r="X232">
        <v>6171</v>
      </c>
      <c r="AE232" t="s">
        <v>600</v>
      </c>
      <c r="AL232" t="s">
        <v>582</v>
      </c>
      <c r="AM232" t="s">
        <v>91</v>
      </c>
      <c r="AP232" t="s">
        <v>131</v>
      </c>
      <c r="AQ232">
        <v>111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R232">
        <v>0</v>
      </c>
      <c r="BS232">
        <v>0</v>
      </c>
      <c r="BT232">
        <v>0</v>
      </c>
      <c r="BU232">
        <v>0</v>
      </c>
      <c r="BV232">
        <f>COUNTIF(A:A,A232)</f>
        <v>1</v>
      </c>
      <c r="BW232" s="1">
        <f>1/BV232</f>
        <v>1</v>
      </c>
      <c r="BX232">
        <v>0.5</v>
      </c>
      <c r="BY232">
        <v>0.5</v>
      </c>
      <c r="BZ232" s="1">
        <f>BW232*BX232*BY232</f>
        <v>0.25</v>
      </c>
      <c r="CA232">
        <f>2*(BW232*BX232)</f>
        <v>1</v>
      </c>
    </row>
    <row r="233" spans="1:79">
      <c r="A233">
        <v>1240949</v>
      </c>
      <c r="B233">
        <v>2024</v>
      </c>
      <c r="C233" t="s">
        <v>79</v>
      </c>
      <c r="D233" t="s">
        <v>80</v>
      </c>
      <c r="E233" t="s">
        <v>111</v>
      </c>
      <c r="F233" t="s">
        <v>112</v>
      </c>
      <c r="G233" t="s">
        <v>101</v>
      </c>
      <c r="H233">
        <v>100</v>
      </c>
      <c r="I233">
        <v>1</v>
      </c>
      <c r="J233">
        <v>1</v>
      </c>
      <c r="K233">
        <v>0</v>
      </c>
      <c r="L233">
        <v>24760</v>
      </c>
      <c r="M233" t="s">
        <v>384</v>
      </c>
      <c r="N233" t="s">
        <v>385</v>
      </c>
      <c r="O233" t="s">
        <v>582</v>
      </c>
      <c r="P233" t="s">
        <v>583</v>
      </c>
      <c r="Q233" t="s">
        <v>588</v>
      </c>
      <c r="R233" t="s">
        <v>589</v>
      </c>
      <c r="S233">
        <v>20</v>
      </c>
      <c r="T233">
        <v>30</v>
      </c>
      <c r="X233">
        <v>7115</v>
      </c>
      <c r="AE233" t="s">
        <v>601</v>
      </c>
      <c r="AL233" t="s">
        <v>582</v>
      </c>
      <c r="AM233" t="s">
        <v>91</v>
      </c>
      <c r="AN233" t="s">
        <v>91</v>
      </c>
      <c r="AO233" t="s">
        <v>122</v>
      </c>
      <c r="AP233" t="s">
        <v>131</v>
      </c>
      <c r="AQ233">
        <v>205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R233">
        <v>0</v>
      </c>
      <c r="BS233">
        <v>0</v>
      </c>
      <c r="BT233">
        <v>0</v>
      </c>
      <c r="BU233">
        <v>0</v>
      </c>
      <c r="BV233">
        <f>COUNTIF(A:A,A233)</f>
        <v>1</v>
      </c>
      <c r="BW233" s="1">
        <f>1/BV233</f>
        <v>1</v>
      </c>
      <c r="BX233">
        <v>0.5</v>
      </c>
      <c r="BY233">
        <v>0.5</v>
      </c>
      <c r="BZ233" s="1">
        <f>BW233*BX233*BY233</f>
        <v>0.25</v>
      </c>
      <c r="CA233">
        <f>2*(BW233*BX233)</f>
        <v>1</v>
      </c>
    </row>
    <row r="234" spans="1:79">
      <c r="A234">
        <v>1240971</v>
      </c>
      <c r="B234">
        <v>2024</v>
      </c>
      <c r="C234" t="s">
        <v>79</v>
      </c>
      <c r="D234" t="s">
        <v>80</v>
      </c>
      <c r="E234" t="s">
        <v>111</v>
      </c>
      <c r="F234" t="s">
        <v>112</v>
      </c>
      <c r="G234" t="s">
        <v>83</v>
      </c>
      <c r="H234">
        <v>100</v>
      </c>
      <c r="I234">
        <v>1</v>
      </c>
      <c r="J234">
        <v>1</v>
      </c>
      <c r="K234">
        <v>0</v>
      </c>
      <c r="L234">
        <v>24760</v>
      </c>
      <c r="M234" t="s">
        <v>384</v>
      </c>
      <c r="N234" t="s">
        <v>385</v>
      </c>
      <c r="O234" t="s">
        <v>582</v>
      </c>
      <c r="P234" t="s">
        <v>583</v>
      </c>
      <c r="Q234" t="s">
        <v>356</v>
      </c>
      <c r="R234" t="s">
        <v>587</v>
      </c>
      <c r="S234">
        <v>60</v>
      </c>
      <c r="T234">
        <v>20</v>
      </c>
      <c r="X234">
        <v>6107</v>
      </c>
      <c r="Y234">
        <v>6171</v>
      </c>
      <c r="AE234" t="s">
        <v>602</v>
      </c>
      <c r="AL234" t="s">
        <v>391</v>
      </c>
      <c r="AM234" t="s">
        <v>91</v>
      </c>
      <c r="AN234" t="s">
        <v>91</v>
      </c>
      <c r="AO234" t="s">
        <v>122</v>
      </c>
      <c r="AP234" t="s">
        <v>100</v>
      </c>
      <c r="AQ234">
        <v>215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R234">
        <v>0</v>
      </c>
      <c r="BS234">
        <v>0</v>
      </c>
      <c r="BT234">
        <v>0</v>
      </c>
      <c r="BU234">
        <v>0</v>
      </c>
      <c r="BV234">
        <f>COUNTIF(A:A,A234)</f>
        <v>1</v>
      </c>
      <c r="BW234" s="1">
        <f>1/BV234</f>
        <v>1</v>
      </c>
      <c r="BX234">
        <v>0.5</v>
      </c>
      <c r="BY234">
        <v>0.5</v>
      </c>
      <c r="BZ234" s="1">
        <f>BW234*BX234*BY234</f>
        <v>0.25</v>
      </c>
      <c r="CA234">
        <f>2*(BW234*BX234)</f>
        <v>1</v>
      </c>
    </row>
    <row r="235" spans="1:79">
      <c r="A235">
        <v>1241173</v>
      </c>
      <c r="B235">
        <v>2024</v>
      </c>
      <c r="C235" t="s">
        <v>79</v>
      </c>
      <c r="D235" t="s">
        <v>80</v>
      </c>
      <c r="E235" t="s">
        <v>111</v>
      </c>
      <c r="F235" t="s">
        <v>112</v>
      </c>
      <c r="G235" t="s">
        <v>101</v>
      </c>
      <c r="H235">
        <v>100</v>
      </c>
      <c r="I235">
        <v>2</v>
      </c>
      <c r="J235">
        <v>2</v>
      </c>
      <c r="K235">
        <v>0</v>
      </c>
      <c r="L235">
        <v>24760</v>
      </c>
      <c r="M235" t="s">
        <v>384</v>
      </c>
      <c r="N235" t="s">
        <v>385</v>
      </c>
      <c r="O235" t="s">
        <v>582</v>
      </c>
      <c r="P235" t="s">
        <v>583</v>
      </c>
      <c r="Q235" t="s">
        <v>592</v>
      </c>
      <c r="R235" t="s">
        <v>593</v>
      </c>
      <c r="S235">
        <v>20</v>
      </c>
      <c r="X235">
        <v>6107</v>
      </c>
      <c r="Y235">
        <v>6171</v>
      </c>
      <c r="AE235" t="s">
        <v>603</v>
      </c>
      <c r="AL235" t="s">
        <v>582</v>
      </c>
      <c r="AM235" t="s">
        <v>91</v>
      </c>
      <c r="AP235" t="s">
        <v>310</v>
      </c>
      <c r="AQ235">
        <v>84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R235">
        <v>0</v>
      </c>
      <c r="BS235">
        <v>0</v>
      </c>
      <c r="BT235">
        <v>0</v>
      </c>
      <c r="BU235">
        <v>0</v>
      </c>
      <c r="BV235">
        <f>COUNTIF(A:A,A235)</f>
        <v>1</v>
      </c>
      <c r="BW235" s="1">
        <f>1/BV235</f>
        <v>1</v>
      </c>
      <c r="BX235">
        <v>0.5</v>
      </c>
      <c r="BY235">
        <v>0.5</v>
      </c>
      <c r="BZ235" s="1">
        <f>BW235*BX235*BY235</f>
        <v>0.25</v>
      </c>
      <c r="CA235">
        <f>2*(BW235*BX235)</f>
        <v>1</v>
      </c>
    </row>
    <row r="236" spans="1:79">
      <c r="A236">
        <v>1249289</v>
      </c>
      <c r="B236">
        <v>2024</v>
      </c>
      <c r="C236" t="s">
        <v>79</v>
      </c>
      <c r="D236" t="s">
        <v>80</v>
      </c>
      <c r="E236" t="s">
        <v>111</v>
      </c>
      <c r="F236" t="s">
        <v>112</v>
      </c>
      <c r="G236" t="s">
        <v>83</v>
      </c>
      <c r="H236">
        <v>10</v>
      </c>
      <c r="I236">
        <v>2</v>
      </c>
      <c r="J236">
        <v>1</v>
      </c>
      <c r="K236">
        <v>0</v>
      </c>
      <c r="L236">
        <v>24760</v>
      </c>
      <c r="M236" t="s">
        <v>384</v>
      </c>
      <c r="N236" t="s">
        <v>385</v>
      </c>
      <c r="O236" t="s">
        <v>582</v>
      </c>
      <c r="P236" t="s">
        <v>583</v>
      </c>
      <c r="Q236" t="s">
        <v>588</v>
      </c>
      <c r="R236" t="s">
        <v>589</v>
      </c>
      <c r="S236">
        <v>20</v>
      </c>
      <c r="X236">
        <v>7115</v>
      </c>
      <c r="AE236" t="s">
        <v>604</v>
      </c>
      <c r="AL236" t="s">
        <v>582</v>
      </c>
      <c r="AM236" t="s">
        <v>91</v>
      </c>
      <c r="AP236" t="s">
        <v>131</v>
      </c>
      <c r="AQ236">
        <v>199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R236">
        <v>1</v>
      </c>
      <c r="BS236">
        <v>0</v>
      </c>
      <c r="BT236">
        <v>0</v>
      </c>
      <c r="BU236">
        <v>0</v>
      </c>
      <c r="BV236">
        <f>COUNTIF(A:A,A236)</f>
        <v>2</v>
      </c>
      <c r="BW236" s="1">
        <f>1/BV236</f>
        <v>0.5</v>
      </c>
      <c r="BX236">
        <v>0.5</v>
      </c>
      <c r="BY236">
        <v>0.5</v>
      </c>
      <c r="BZ236" s="1">
        <f>BW236*BX236*BY236</f>
        <v>0.125</v>
      </c>
      <c r="CA236">
        <f>2*(BW236*BX236)</f>
        <v>0.5</v>
      </c>
    </row>
    <row r="237" spans="1:79">
      <c r="A237">
        <v>1249289</v>
      </c>
      <c r="B237">
        <v>2024</v>
      </c>
      <c r="C237" t="s">
        <v>79</v>
      </c>
      <c r="D237" t="s">
        <v>80</v>
      </c>
      <c r="E237" t="s">
        <v>111</v>
      </c>
      <c r="F237" t="s">
        <v>112</v>
      </c>
      <c r="G237" t="s">
        <v>83</v>
      </c>
      <c r="H237">
        <v>90</v>
      </c>
      <c r="I237">
        <v>2</v>
      </c>
      <c r="J237">
        <v>1</v>
      </c>
      <c r="K237">
        <v>0</v>
      </c>
      <c r="L237">
        <v>24760</v>
      </c>
      <c r="M237" t="s">
        <v>384</v>
      </c>
      <c r="N237" t="s">
        <v>385</v>
      </c>
      <c r="O237" t="s">
        <v>582</v>
      </c>
      <c r="P237" t="s">
        <v>583</v>
      </c>
      <c r="Q237" t="s">
        <v>592</v>
      </c>
      <c r="R237" t="s">
        <v>593</v>
      </c>
      <c r="S237">
        <v>20</v>
      </c>
      <c r="X237">
        <v>7115</v>
      </c>
      <c r="AE237" t="s">
        <v>604</v>
      </c>
      <c r="AL237" t="s">
        <v>582</v>
      </c>
      <c r="AM237" t="s">
        <v>91</v>
      </c>
      <c r="AP237" t="s">
        <v>131</v>
      </c>
      <c r="AQ237">
        <v>199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R237">
        <v>1</v>
      </c>
      <c r="BS237">
        <v>0</v>
      </c>
      <c r="BT237">
        <v>0</v>
      </c>
      <c r="BU237">
        <v>0</v>
      </c>
      <c r="BV237">
        <f>COUNTIF(A:A,A237)</f>
        <v>2</v>
      </c>
      <c r="BW237" s="1">
        <f>1/BV237</f>
        <v>0.5</v>
      </c>
      <c r="BX237">
        <v>0.5</v>
      </c>
      <c r="BY237">
        <v>0.5</v>
      </c>
      <c r="BZ237" s="1">
        <f>BW237*BX237*BY237</f>
        <v>0.125</v>
      </c>
      <c r="CA237">
        <f>2*(BW237*BX237)</f>
        <v>0.5</v>
      </c>
    </row>
    <row r="238" spans="1:79">
      <c r="A238">
        <v>1254474</v>
      </c>
      <c r="B238">
        <v>2024</v>
      </c>
      <c r="C238" t="s">
        <v>79</v>
      </c>
      <c r="D238" t="s">
        <v>80</v>
      </c>
      <c r="E238" t="s">
        <v>81</v>
      </c>
      <c r="F238" t="s">
        <v>82</v>
      </c>
      <c r="G238" t="s">
        <v>83</v>
      </c>
      <c r="H238">
        <v>100</v>
      </c>
      <c r="I238">
        <v>1</v>
      </c>
      <c r="J238">
        <v>1</v>
      </c>
      <c r="K238">
        <v>0</v>
      </c>
      <c r="L238">
        <v>24760</v>
      </c>
      <c r="M238" t="s">
        <v>384</v>
      </c>
      <c r="N238" t="s">
        <v>385</v>
      </c>
      <c r="O238" t="s">
        <v>582</v>
      </c>
      <c r="P238" t="s">
        <v>583</v>
      </c>
      <c r="Q238" t="s">
        <v>584</v>
      </c>
      <c r="R238" t="s">
        <v>585</v>
      </c>
      <c r="S238">
        <v>70</v>
      </c>
      <c r="T238">
        <v>20</v>
      </c>
      <c r="X238">
        <v>6171</v>
      </c>
      <c r="AE238" t="s">
        <v>605</v>
      </c>
      <c r="AL238" t="s">
        <v>391</v>
      </c>
      <c r="AM238" t="s">
        <v>91</v>
      </c>
      <c r="AP238" t="s">
        <v>131</v>
      </c>
      <c r="AQ238">
        <v>161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R238">
        <v>0</v>
      </c>
      <c r="BS238">
        <v>0</v>
      </c>
      <c r="BT238">
        <v>0</v>
      </c>
      <c r="BU238">
        <v>0</v>
      </c>
      <c r="BV238" s="2">
        <v>1</v>
      </c>
      <c r="BW238" s="3">
        <v>1</v>
      </c>
      <c r="BX238" s="2">
        <v>0.5</v>
      </c>
      <c r="BY238">
        <v>3</v>
      </c>
      <c r="BZ238" s="1">
        <f>BW238*BX238*BY238</f>
        <v>1.5</v>
      </c>
      <c r="CA238">
        <f>2*(BW238*BX238)</f>
        <v>1</v>
      </c>
    </row>
    <row r="239" spans="1:79">
      <c r="A239">
        <v>1257223</v>
      </c>
      <c r="B239">
        <v>2024</v>
      </c>
      <c r="C239" t="s">
        <v>79</v>
      </c>
      <c r="D239" t="s">
        <v>80</v>
      </c>
      <c r="E239" t="s">
        <v>111</v>
      </c>
      <c r="F239" t="s">
        <v>112</v>
      </c>
      <c r="G239" t="s">
        <v>83</v>
      </c>
      <c r="H239">
        <v>100</v>
      </c>
      <c r="I239">
        <v>1</v>
      </c>
      <c r="J239">
        <v>1</v>
      </c>
      <c r="K239">
        <v>0</v>
      </c>
      <c r="L239">
        <v>24760</v>
      </c>
      <c r="M239" t="s">
        <v>384</v>
      </c>
      <c r="N239" t="s">
        <v>385</v>
      </c>
      <c r="O239" t="s">
        <v>582</v>
      </c>
      <c r="P239" t="s">
        <v>583</v>
      </c>
      <c r="Q239" t="s">
        <v>356</v>
      </c>
      <c r="R239" t="s">
        <v>587</v>
      </c>
      <c r="S239">
        <v>20</v>
      </c>
      <c r="X239">
        <v>6171</v>
      </c>
      <c r="AE239" t="s">
        <v>606</v>
      </c>
      <c r="AL239" t="s">
        <v>597</v>
      </c>
      <c r="AM239" t="s">
        <v>169</v>
      </c>
      <c r="AP239" t="s">
        <v>131</v>
      </c>
      <c r="AQ239">
        <v>169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R239">
        <v>0</v>
      </c>
      <c r="BS239">
        <v>0</v>
      </c>
      <c r="BT239">
        <v>0</v>
      </c>
      <c r="BU239">
        <v>0</v>
      </c>
      <c r="BV239">
        <f>COUNTIF(A:A,A239)</f>
        <v>1</v>
      </c>
      <c r="BW239" s="1">
        <f>1/BV239</f>
        <v>1</v>
      </c>
      <c r="BX239">
        <v>0.5</v>
      </c>
      <c r="BY239">
        <v>0.5</v>
      </c>
      <c r="BZ239" s="1">
        <f>BW239*BX239*BY239</f>
        <v>0.25</v>
      </c>
      <c r="CA239">
        <f>2*(BW239*BX239)</f>
        <v>1</v>
      </c>
    </row>
    <row r="240" spans="1:79">
      <c r="A240">
        <v>1269650</v>
      </c>
      <c r="B240">
        <v>2024</v>
      </c>
      <c r="C240" t="s">
        <v>79</v>
      </c>
      <c r="D240" t="s">
        <v>80</v>
      </c>
      <c r="E240" t="s">
        <v>111</v>
      </c>
      <c r="F240" t="s">
        <v>112</v>
      </c>
      <c r="G240" t="s">
        <v>83</v>
      </c>
      <c r="H240">
        <v>100</v>
      </c>
      <c r="I240">
        <v>1</v>
      </c>
      <c r="J240">
        <v>1</v>
      </c>
      <c r="K240">
        <v>0</v>
      </c>
      <c r="L240">
        <v>24760</v>
      </c>
      <c r="M240" t="s">
        <v>384</v>
      </c>
      <c r="N240" t="s">
        <v>385</v>
      </c>
      <c r="O240" t="s">
        <v>582</v>
      </c>
      <c r="P240" t="s">
        <v>583</v>
      </c>
      <c r="Q240" t="s">
        <v>584</v>
      </c>
      <c r="R240" t="s">
        <v>585</v>
      </c>
      <c r="S240">
        <v>70</v>
      </c>
      <c r="T240">
        <v>20</v>
      </c>
      <c r="X240">
        <v>6171</v>
      </c>
      <c r="Y240">
        <v>6835</v>
      </c>
      <c r="AE240" t="s">
        <v>607</v>
      </c>
      <c r="AL240" t="s">
        <v>391</v>
      </c>
      <c r="AM240" t="s">
        <v>91</v>
      </c>
      <c r="AN240" t="s">
        <v>91</v>
      </c>
      <c r="AO240" t="s">
        <v>122</v>
      </c>
      <c r="AP240" t="s">
        <v>131</v>
      </c>
      <c r="AQ240">
        <v>135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R240">
        <v>0</v>
      </c>
      <c r="BS240">
        <v>0</v>
      </c>
      <c r="BT240">
        <v>0</v>
      </c>
      <c r="BU240">
        <v>0</v>
      </c>
      <c r="BV240">
        <f>COUNTIF(A:A,A240)</f>
        <v>1</v>
      </c>
      <c r="BW240" s="1">
        <f>1/BV240</f>
        <v>1</v>
      </c>
      <c r="BX240">
        <v>0.5</v>
      </c>
      <c r="BY240">
        <v>0.5</v>
      </c>
      <c r="BZ240" s="1">
        <f>BW240*BX240*BY240</f>
        <v>0.25</v>
      </c>
      <c r="CA240">
        <f>2*(BW240*BX240)</f>
        <v>1</v>
      </c>
    </row>
    <row r="241" spans="1:79">
      <c r="A241">
        <v>1272891</v>
      </c>
      <c r="B241">
        <v>2024</v>
      </c>
      <c r="C241" t="s">
        <v>79</v>
      </c>
      <c r="D241" t="s">
        <v>80</v>
      </c>
      <c r="E241" t="s">
        <v>111</v>
      </c>
      <c r="F241" t="s">
        <v>112</v>
      </c>
      <c r="G241" t="s">
        <v>83</v>
      </c>
      <c r="H241">
        <v>100</v>
      </c>
      <c r="I241">
        <v>1</v>
      </c>
      <c r="J241">
        <v>1</v>
      </c>
      <c r="K241">
        <v>0</v>
      </c>
      <c r="L241">
        <v>24760</v>
      </c>
      <c r="M241" t="s">
        <v>384</v>
      </c>
      <c r="N241" t="s">
        <v>385</v>
      </c>
      <c r="O241" t="s">
        <v>582</v>
      </c>
      <c r="P241" t="s">
        <v>583</v>
      </c>
      <c r="Q241" t="s">
        <v>584</v>
      </c>
      <c r="R241" t="s">
        <v>585</v>
      </c>
      <c r="S241">
        <v>20</v>
      </c>
      <c r="X241">
        <v>6171</v>
      </c>
      <c r="Y241">
        <v>6835</v>
      </c>
      <c r="AE241" t="s">
        <v>608</v>
      </c>
      <c r="AL241" t="s">
        <v>391</v>
      </c>
      <c r="AM241" t="s">
        <v>91</v>
      </c>
      <c r="AP241" t="s">
        <v>100</v>
      </c>
      <c r="AQ241">
        <v>93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R241">
        <v>0</v>
      </c>
      <c r="BS241">
        <v>0</v>
      </c>
      <c r="BT241">
        <v>0</v>
      </c>
      <c r="BU241">
        <v>0</v>
      </c>
      <c r="BV241">
        <f>COUNTIF(A:A,A241)</f>
        <v>1</v>
      </c>
      <c r="BW241" s="1">
        <f>1/BV241</f>
        <v>1</v>
      </c>
      <c r="BX241">
        <v>0.5</v>
      </c>
      <c r="BY241">
        <v>0.5</v>
      </c>
      <c r="BZ241" s="1">
        <f>BW241*BX241*BY241</f>
        <v>0.25</v>
      </c>
      <c r="CA241">
        <f>2*(BW241*BX241)</f>
        <v>1</v>
      </c>
    </row>
    <row r="242" spans="1:79">
      <c r="A242">
        <v>1272917</v>
      </c>
      <c r="B242">
        <v>2024</v>
      </c>
      <c r="C242" t="s">
        <v>79</v>
      </c>
      <c r="D242" t="s">
        <v>80</v>
      </c>
      <c r="E242" t="s">
        <v>111</v>
      </c>
      <c r="F242" t="s">
        <v>112</v>
      </c>
      <c r="G242" t="s">
        <v>101</v>
      </c>
      <c r="H242">
        <v>100</v>
      </c>
      <c r="I242">
        <v>1</v>
      </c>
      <c r="J242">
        <v>1</v>
      </c>
      <c r="K242">
        <v>0</v>
      </c>
      <c r="L242">
        <v>24760</v>
      </c>
      <c r="M242" t="s">
        <v>384</v>
      </c>
      <c r="N242" t="s">
        <v>385</v>
      </c>
      <c r="O242" t="s">
        <v>582</v>
      </c>
      <c r="P242" t="s">
        <v>583</v>
      </c>
      <c r="Q242" t="s">
        <v>356</v>
      </c>
      <c r="R242" t="s">
        <v>587</v>
      </c>
      <c r="S242">
        <v>20</v>
      </c>
      <c r="X242">
        <v>6171</v>
      </c>
      <c r="AE242" t="s">
        <v>609</v>
      </c>
      <c r="AL242" t="s">
        <v>582</v>
      </c>
      <c r="AM242" t="s">
        <v>91</v>
      </c>
      <c r="AP242" t="s">
        <v>151</v>
      </c>
      <c r="AQ242">
        <v>165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R242">
        <v>0</v>
      </c>
      <c r="BS242">
        <v>0</v>
      </c>
      <c r="BT242">
        <v>0</v>
      </c>
      <c r="BU242">
        <v>0</v>
      </c>
      <c r="BV242">
        <f>COUNTIF(A:A,A242)</f>
        <v>1</v>
      </c>
      <c r="BW242" s="1">
        <f>1/BV242</f>
        <v>1</v>
      </c>
      <c r="BX242">
        <v>0.5</v>
      </c>
      <c r="BY242">
        <v>0.5</v>
      </c>
      <c r="BZ242" s="1">
        <f>BW242*BX242*BY242</f>
        <v>0.25</v>
      </c>
      <c r="CA242">
        <f>2*(BW242*BX242)</f>
        <v>1</v>
      </c>
    </row>
    <row r="243" spans="1:79">
      <c r="A243">
        <v>1272971</v>
      </c>
      <c r="B243">
        <v>2024</v>
      </c>
      <c r="C243" t="s">
        <v>79</v>
      </c>
      <c r="D243" t="s">
        <v>80</v>
      </c>
      <c r="E243" t="s">
        <v>111</v>
      </c>
      <c r="F243" t="s">
        <v>112</v>
      </c>
      <c r="G243" t="s">
        <v>83</v>
      </c>
      <c r="H243">
        <v>100</v>
      </c>
      <c r="I243">
        <v>1</v>
      </c>
      <c r="J243">
        <v>1</v>
      </c>
      <c r="K243">
        <v>0</v>
      </c>
      <c r="L243">
        <v>24760</v>
      </c>
      <c r="M243" t="s">
        <v>384</v>
      </c>
      <c r="N243" t="s">
        <v>385</v>
      </c>
      <c r="O243" t="s">
        <v>582</v>
      </c>
      <c r="P243" t="s">
        <v>583</v>
      </c>
      <c r="Q243" t="s">
        <v>356</v>
      </c>
      <c r="R243" t="s">
        <v>587</v>
      </c>
      <c r="S243">
        <v>20</v>
      </c>
      <c r="X243">
        <v>6171</v>
      </c>
      <c r="AE243" t="s">
        <v>610</v>
      </c>
      <c r="AL243" t="s">
        <v>597</v>
      </c>
      <c r="AM243" t="s">
        <v>169</v>
      </c>
      <c r="AP243" t="s">
        <v>131</v>
      </c>
      <c r="AQ243">
        <v>177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R243">
        <v>0</v>
      </c>
      <c r="BS243">
        <v>0</v>
      </c>
      <c r="BT243">
        <v>0</v>
      </c>
      <c r="BU243">
        <v>0</v>
      </c>
      <c r="BV243">
        <f>COUNTIF(A:A,A243)</f>
        <v>1</v>
      </c>
      <c r="BW243" s="1">
        <f>1/BV243</f>
        <v>1</v>
      </c>
      <c r="BX243">
        <v>0.5</v>
      </c>
      <c r="BY243">
        <v>0.5</v>
      </c>
      <c r="BZ243" s="1">
        <f>BW243*BX243*BY243</f>
        <v>0.25</v>
      </c>
      <c r="CA243">
        <f>2*(BW243*BX243)</f>
        <v>1</v>
      </c>
    </row>
    <row r="244" spans="1:79">
      <c r="A244">
        <v>1273200</v>
      </c>
      <c r="B244">
        <v>2024</v>
      </c>
      <c r="C244" t="s">
        <v>79</v>
      </c>
      <c r="D244" t="s">
        <v>80</v>
      </c>
      <c r="E244" t="s">
        <v>111</v>
      </c>
      <c r="F244" t="s">
        <v>112</v>
      </c>
      <c r="G244" t="s">
        <v>83</v>
      </c>
      <c r="H244">
        <v>67</v>
      </c>
      <c r="I244">
        <v>3</v>
      </c>
      <c r="J244">
        <v>2</v>
      </c>
      <c r="K244">
        <v>0</v>
      </c>
      <c r="L244">
        <v>24760</v>
      </c>
      <c r="M244" t="s">
        <v>384</v>
      </c>
      <c r="N244" t="s">
        <v>385</v>
      </c>
      <c r="O244" t="s">
        <v>582</v>
      </c>
      <c r="P244" t="s">
        <v>583</v>
      </c>
      <c r="Q244" t="s">
        <v>584</v>
      </c>
      <c r="R244" t="s">
        <v>585</v>
      </c>
      <c r="S244">
        <v>20</v>
      </c>
      <c r="T244">
        <v>10</v>
      </c>
      <c r="X244">
        <v>6171</v>
      </c>
      <c r="AG244" t="s">
        <v>611</v>
      </c>
      <c r="AL244" t="s">
        <v>612</v>
      </c>
      <c r="AM244" t="s">
        <v>234</v>
      </c>
      <c r="AP244" t="s">
        <v>131</v>
      </c>
      <c r="AQ244">
        <v>168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R244">
        <v>0</v>
      </c>
      <c r="BS244">
        <v>0</v>
      </c>
      <c r="BT244">
        <v>0</v>
      </c>
      <c r="BU244">
        <v>0</v>
      </c>
      <c r="BV244">
        <f>COUNTIF(A:A,A244)</f>
        <v>1</v>
      </c>
      <c r="BW244" s="1">
        <f>1/BV244</f>
        <v>1</v>
      </c>
      <c r="BX244">
        <v>0.5</v>
      </c>
      <c r="BY244">
        <v>0.5</v>
      </c>
      <c r="BZ244" s="1">
        <f>BW244*BX244*BY244</f>
        <v>0.25</v>
      </c>
      <c r="CA244">
        <f>2*(BW244*BX244)</f>
        <v>1</v>
      </c>
    </row>
    <row r="245" spans="1:79">
      <c r="A245">
        <v>1281630</v>
      </c>
      <c r="B245">
        <v>2024</v>
      </c>
      <c r="C245" t="s">
        <v>79</v>
      </c>
      <c r="D245" t="s">
        <v>80</v>
      </c>
      <c r="E245" t="s">
        <v>81</v>
      </c>
      <c r="F245" t="s">
        <v>82</v>
      </c>
      <c r="G245" t="s">
        <v>83</v>
      </c>
      <c r="H245">
        <v>50</v>
      </c>
      <c r="I245">
        <v>2</v>
      </c>
      <c r="J245">
        <v>1</v>
      </c>
      <c r="K245">
        <v>0</v>
      </c>
      <c r="L245">
        <v>24760</v>
      </c>
      <c r="M245" t="s">
        <v>384</v>
      </c>
      <c r="N245" t="s">
        <v>385</v>
      </c>
      <c r="O245" t="s">
        <v>582</v>
      </c>
      <c r="P245" t="s">
        <v>583</v>
      </c>
      <c r="Q245" t="s">
        <v>588</v>
      </c>
      <c r="R245" t="s">
        <v>589</v>
      </c>
      <c r="S245">
        <v>30</v>
      </c>
      <c r="X245">
        <v>7115</v>
      </c>
      <c r="AE245" t="s">
        <v>579</v>
      </c>
      <c r="AL245" t="s">
        <v>580</v>
      </c>
      <c r="AM245" t="s">
        <v>581</v>
      </c>
      <c r="AP245" t="s">
        <v>100</v>
      </c>
      <c r="AQ245">
        <v>146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R245">
        <v>0</v>
      </c>
      <c r="BS245">
        <v>0</v>
      </c>
      <c r="BT245">
        <v>0</v>
      </c>
      <c r="BU245">
        <v>0</v>
      </c>
      <c r="BV245" s="2">
        <v>2</v>
      </c>
      <c r="BW245" s="3">
        <v>0.5</v>
      </c>
      <c r="BX245" s="2">
        <v>0.5</v>
      </c>
      <c r="BY245">
        <v>3</v>
      </c>
      <c r="BZ245" s="1">
        <f>BW245*BX245*BY245</f>
        <v>0.75</v>
      </c>
      <c r="CA245">
        <f>2*(BW245*BX245)</f>
        <v>0.5</v>
      </c>
    </row>
    <row r="246" spans="1:79">
      <c r="A246">
        <v>1146937</v>
      </c>
      <c r="B246">
        <v>2024</v>
      </c>
      <c r="C246" t="s">
        <v>79</v>
      </c>
      <c r="D246" t="s">
        <v>80</v>
      </c>
      <c r="E246" t="s">
        <v>111</v>
      </c>
      <c r="F246" t="s">
        <v>112</v>
      </c>
      <c r="G246" t="s">
        <v>83</v>
      </c>
      <c r="H246">
        <v>50</v>
      </c>
      <c r="I246">
        <v>2</v>
      </c>
      <c r="J246">
        <v>1</v>
      </c>
      <c r="K246">
        <v>0</v>
      </c>
      <c r="L246">
        <v>24760</v>
      </c>
      <c r="M246" t="s">
        <v>384</v>
      </c>
      <c r="N246" t="s">
        <v>385</v>
      </c>
      <c r="O246" t="s">
        <v>303</v>
      </c>
      <c r="P246" t="s">
        <v>613</v>
      </c>
      <c r="Q246" t="s">
        <v>614</v>
      </c>
      <c r="R246" t="s">
        <v>615</v>
      </c>
      <c r="S246">
        <v>10</v>
      </c>
      <c r="X246">
        <v>7605</v>
      </c>
      <c r="AE246" t="s">
        <v>616</v>
      </c>
      <c r="AL246" t="s">
        <v>391</v>
      </c>
      <c r="AM246" t="s">
        <v>91</v>
      </c>
      <c r="AP246" t="s">
        <v>100</v>
      </c>
      <c r="AQ246">
        <v>355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R246">
        <v>0</v>
      </c>
      <c r="BS246">
        <v>0</v>
      </c>
      <c r="BT246">
        <v>0</v>
      </c>
      <c r="BU246">
        <v>0</v>
      </c>
      <c r="BV246">
        <f>COUNTIF(A:A,A246)</f>
        <v>1</v>
      </c>
      <c r="BW246" s="1">
        <f>1/BV246</f>
        <v>1</v>
      </c>
      <c r="BX246">
        <v>0.5</v>
      </c>
      <c r="BY246">
        <v>0.5</v>
      </c>
      <c r="BZ246" s="1">
        <f>BW246*BX246*BY246</f>
        <v>0.25</v>
      </c>
      <c r="CA246">
        <f>2*(BW246*BX246)</f>
        <v>1</v>
      </c>
    </row>
    <row r="247" spans="1:79">
      <c r="A247">
        <v>1214369</v>
      </c>
      <c r="B247">
        <v>2024</v>
      </c>
      <c r="C247" t="s">
        <v>79</v>
      </c>
      <c r="D247" t="s">
        <v>80</v>
      </c>
      <c r="E247" t="s">
        <v>81</v>
      </c>
      <c r="F247" t="s">
        <v>82</v>
      </c>
      <c r="G247" t="s">
        <v>83</v>
      </c>
      <c r="H247">
        <v>100</v>
      </c>
      <c r="I247">
        <v>1</v>
      </c>
      <c r="J247">
        <v>1</v>
      </c>
      <c r="K247">
        <v>0</v>
      </c>
      <c r="L247">
        <v>24760</v>
      </c>
      <c r="M247" t="s">
        <v>384</v>
      </c>
      <c r="N247" t="s">
        <v>385</v>
      </c>
      <c r="O247" t="s">
        <v>303</v>
      </c>
      <c r="P247" t="s">
        <v>613</v>
      </c>
      <c r="Q247" t="s">
        <v>617</v>
      </c>
      <c r="R247" t="s">
        <v>618</v>
      </c>
      <c r="S247">
        <v>10</v>
      </c>
      <c r="X247">
        <v>7605</v>
      </c>
      <c r="AE247" t="s">
        <v>619</v>
      </c>
      <c r="AL247" t="s">
        <v>391</v>
      </c>
      <c r="AM247" t="s">
        <v>91</v>
      </c>
      <c r="AP247" t="s">
        <v>131</v>
      </c>
      <c r="AQ247">
        <v>221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R247">
        <v>0</v>
      </c>
      <c r="BS247">
        <v>0</v>
      </c>
      <c r="BT247">
        <v>0</v>
      </c>
      <c r="BU247">
        <v>0</v>
      </c>
      <c r="BV247" s="2">
        <v>1</v>
      </c>
      <c r="BW247" s="3">
        <v>1</v>
      </c>
      <c r="BX247" s="2">
        <v>0.5</v>
      </c>
      <c r="BY247">
        <v>3</v>
      </c>
      <c r="BZ247" s="1">
        <f>BW247*BX247*BY247</f>
        <v>1.5</v>
      </c>
      <c r="CA247">
        <f>2*(BW247*BX247)</f>
        <v>1</v>
      </c>
    </row>
    <row r="248" spans="1:79">
      <c r="A248">
        <v>1214482</v>
      </c>
      <c r="B248">
        <v>2023</v>
      </c>
      <c r="C248" t="s">
        <v>79</v>
      </c>
      <c r="D248" t="s">
        <v>80</v>
      </c>
      <c r="E248" t="s">
        <v>81</v>
      </c>
      <c r="F248" t="s">
        <v>82</v>
      </c>
      <c r="G248" t="s">
        <v>83</v>
      </c>
      <c r="H248">
        <v>100</v>
      </c>
      <c r="I248">
        <v>1</v>
      </c>
      <c r="J248">
        <v>1</v>
      </c>
      <c r="K248">
        <v>0</v>
      </c>
      <c r="L248">
        <v>24760</v>
      </c>
      <c r="M248" t="s">
        <v>384</v>
      </c>
      <c r="N248" t="s">
        <v>385</v>
      </c>
      <c r="O248" t="s">
        <v>303</v>
      </c>
      <c r="P248" t="s">
        <v>613</v>
      </c>
      <c r="Q248" t="s">
        <v>305</v>
      </c>
      <c r="R248" t="s">
        <v>620</v>
      </c>
      <c r="S248">
        <v>10</v>
      </c>
      <c r="T248">
        <v>20</v>
      </c>
      <c r="X248">
        <v>7605</v>
      </c>
      <c r="AE248" t="s">
        <v>621</v>
      </c>
      <c r="AL248" t="s">
        <v>391</v>
      </c>
      <c r="AM248" t="s">
        <v>91</v>
      </c>
      <c r="AP248" t="s">
        <v>131</v>
      </c>
      <c r="AQ248">
        <v>169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R248">
        <v>0</v>
      </c>
      <c r="BS248">
        <v>0</v>
      </c>
      <c r="BT248">
        <v>0</v>
      </c>
      <c r="BU248">
        <v>0</v>
      </c>
      <c r="BV248" s="2">
        <v>1</v>
      </c>
      <c r="BW248" s="3">
        <v>1</v>
      </c>
      <c r="BX248" s="2">
        <v>0.5</v>
      </c>
      <c r="BY248">
        <v>3</v>
      </c>
      <c r="BZ248" s="1">
        <f>BW248*BX248*BY248</f>
        <v>1.5</v>
      </c>
      <c r="CA248">
        <f>2*(BW248*BX248)</f>
        <v>1</v>
      </c>
    </row>
    <row r="249" spans="1:79">
      <c r="A249">
        <v>1253401</v>
      </c>
      <c r="B249">
        <v>2024</v>
      </c>
      <c r="C249" t="s">
        <v>79</v>
      </c>
      <c r="D249" t="s">
        <v>80</v>
      </c>
      <c r="E249" t="s">
        <v>111</v>
      </c>
      <c r="F249" t="s">
        <v>112</v>
      </c>
      <c r="G249" t="s">
        <v>101</v>
      </c>
      <c r="H249">
        <v>50</v>
      </c>
      <c r="I249">
        <v>2</v>
      </c>
      <c r="J249">
        <v>1</v>
      </c>
      <c r="K249">
        <v>0</v>
      </c>
      <c r="L249">
        <v>24760</v>
      </c>
      <c r="M249" t="s">
        <v>384</v>
      </c>
      <c r="N249" t="s">
        <v>385</v>
      </c>
      <c r="O249" t="s">
        <v>303</v>
      </c>
      <c r="P249" t="s">
        <v>613</v>
      </c>
      <c r="Q249" t="s">
        <v>617</v>
      </c>
      <c r="R249" t="s">
        <v>618</v>
      </c>
      <c r="S249">
        <v>10</v>
      </c>
      <c r="X249">
        <v>7605</v>
      </c>
      <c r="AE249" t="s">
        <v>622</v>
      </c>
      <c r="AL249" t="s">
        <v>303</v>
      </c>
      <c r="AM249" t="s">
        <v>91</v>
      </c>
      <c r="AN249" t="s">
        <v>91</v>
      </c>
      <c r="AO249" t="s">
        <v>122</v>
      </c>
      <c r="AP249" t="s">
        <v>131</v>
      </c>
      <c r="AQ249">
        <v>301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R249">
        <v>0</v>
      </c>
      <c r="BS249">
        <v>0</v>
      </c>
      <c r="BT249">
        <v>0</v>
      </c>
      <c r="BU249">
        <v>0</v>
      </c>
      <c r="BV249">
        <f>COUNTIF(A:A,A249)</f>
        <v>2</v>
      </c>
      <c r="BW249" s="1">
        <f>1/BV249</f>
        <v>0.5</v>
      </c>
      <c r="BX249">
        <v>0.5</v>
      </c>
      <c r="BY249">
        <v>0.5</v>
      </c>
      <c r="BZ249" s="1">
        <f>BW249*BX249*BY249</f>
        <v>0.125</v>
      </c>
      <c r="CA249">
        <f>2*(BW249*BX249)</f>
        <v>0.5</v>
      </c>
    </row>
    <row r="250" spans="1:79">
      <c r="A250">
        <v>1256366</v>
      </c>
      <c r="B250">
        <v>2024</v>
      </c>
      <c r="C250" t="s">
        <v>79</v>
      </c>
      <c r="D250" t="s">
        <v>80</v>
      </c>
      <c r="E250" t="s">
        <v>81</v>
      </c>
      <c r="F250" t="s">
        <v>82</v>
      </c>
      <c r="G250" t="s">
        <v>83</v>
      </c>
      <c r="H250">
        <v>100</v>
      </c>
      <c r="I250">
        <v>3</v>
      </c>
      <c r="J250">
        <v>3</v>
      </c>
      <c r="K250">
        <v>0</v>
      </c>
      <c r="L250">
        <v>24760</v>
      </c>
      <c r="M250" t="s">
        <v>384</v>
      </c>
      <c r="N250" t="s">
        <v>385</v>
      </c>
      <c r="O250" t="s">
        <v>303</v>
      </c>
      <c r="P250" t="s">
        <v>613</v>
      </c>
      <c r="Q250" t="s">
        <v>623</v>
      </c>
      <c r="R250" t="s">
        <v>624</v>
      </c>
      <c r="S250">
        <v>240</v>
      </c>
      <c r="T250">
        <v>10</v>
      </c>
      <c r="X250">
        <v>7605</v>
      </c>
      <c r="AE250" t="s">
        <v>625</v>
      </c>
      <c r="AF250" t="s">
        <v>626</v>
      </c>
      <c r="AL250" t="s">
        <v>391</v>
      </c>
      <c r="AM250" t="s">
        <v>91</v>
      </c>
      <c r="AP250" t="s">
        <v>131</v>
      </c>
      <c r="AQ250">
        <v>203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R250">
        <v>0</v>
      </c>
      <c r="BS250">
        <v>0</v>
      </c>
      <c r="BT250">
        <v>0</v>
      </c>
      <c r="BU250">
        <v>0</v>
      </c>
      <c r="BV250" s="2">
        <v>1</v>
      </c>
      <c r="BW250" s="3">
        <v>1</v>
      </c>
      <c r="BX250" s="2">
        <v>0.5</v>
      </c>
      <c r="BY250">
        <v>3</v>
      </c>
      <c r="BZ250" s="1">
        <f>BW250*BX250*BY250</f>
        <v>1.5</v>
      </c>
      <c r="CA250">
        <f>2*(BW250*BX250)</f>
        <v>1</v>
      </c>
    </row>
    <row r="251" spans="1:79">
      <c r="A251">
        <v>1262389</v>
      </c>
      <c r="B251">
        <v>2024</v>
      </c>
      <c r="C251" t="s">
        <v>79</v>
      </c>
      <c r="D251" t="s">
        <v>80</v>
      </c>
      <c r="E251" t="s">
        <v>81</v>
      </c>
      <c r="F251" t="s">
        <v>82</v>
      </c>
      <c r="G251" t="s">
        <v>83</v>
      </c>
      <c r="H251">
        <v>100</v>
      </c>
      <c r="I251">
        <v>1</v>
      </c>
      <c r="J251">
        <v>1</v>
      </c>
      <c r="K251">
        <v>0</v>
      </c>
      <c r="L251">
        <v>24760</v>
      </c>
      <c r="M251" t="s">
        <v>384</v>
      </c>
      <c r="N251" t="s">
        <v>385</v>
      </c>
      <c r="O251" t="s">
        <v>303</v>
      </c>
      <c r="P251" t="s">
        <v>613</v>
      </c>
      <c r="Q251" t="s">
        <v>305</v>
      </c>
      <c r="R251" t="s">
        <v>620</v>
      </c>
      <c r="S251">
        <v>10</v>
      </c>
      <c r="T251">
        <v>60</v>
      </c>
      <c r="X251">
        <v>7605</v>
      </c>
      <c r="AE251" t="s">
        <v>627</v>
      </c>
      <c r="AL251" t="s">
        <v>391</v>
      </c>
      <c r="AM251" t="s">
        <v>91</v>
      </c>
      <c r="AP251" t="s">
        <v>131</v>
      </c>
      <c r="AQ251">
        <v>135</v>
      </c>
      <c r="AS251">
        <v>0</v>
      </c>
      <c r="AT251">
        <v>1</v>
      </c>
      <c r="AU251">
        <v>1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R251">
        <v>0</v>
      </c>
      <c r="BS251">
        <v>0</v>
      </c>
      <c r="BT251">
        <v>0</v>
      </c>
      <c r="BU251">
        <v>0</v>
      </c>
      <c r="BV251" s="2">
        <v>1</v>
      </c>
      <c r="BW251" s="3">
        <v>1</v>
      </c>
      <c r="BX251" s="2">
        <v>0.5</v>
      </c>
      <c r="BY251">
        <v>3</v>
      </c>
      <c r="BZ251" s="1">
        <f>BW251*BX251*BY251</f>
        <v>1.5</v>
      </c>
      <c r="CA251">
        <f>2*(BW251*BX251)</f>
        <v>1</v>
      </c>
    </row>
    <row r="252" spans="1:79">
      <c r="A252">
        <v>1264009</v>
      </c>
      <c r="B252">
        <v>2024</v>
      </c>
      <c r="C252" t="s">
        <v>79</v>
      </c>
      <c r="D252" t="s">
        <v>80</v>
      </c>
      <c r="E252" t="s">
        <v>111</v>
      </c>
      <c r="F252" t="s">
        <v>112</v>
      </c>
      <c r="G252" t="s">
        <v>83</v>
      </c>
      <c r="H252">
        <v>100</v>
      </c>
      <c r="I252">
        <v>1</v>
      </c>
      <c r="J252">
        <v>1</v>
      </c>
      <c r="K252">
        <v>0</v>
      </c>
      <c r="L252">
        <v>24760</v>
      </c>
      <c r="M252" t="s">
        <v>384</v>
      </c>
      <c r="N252" t="s">
        <v>385</v>
      </c>
      <c r="O252" t="s">
        <v>303</v>
      </c>
      <c r="P252" t="s">
        <v>613</v>
      </c>
      <c r="Q252" t="s">
        <v>628</v>
      </c>
      <c r="R252" t="s">
        <v>629</v>
      </c>
      <c r="S252">
        <v>10</v>
      </c>
      <c r="T252">
        <v>20</v>
      </c>
      <c r="U252">
        <v>40</v>
      </c>
      <c r="X252">
        <v>7320</v>
      </c>
      <c r="Y252">
        <v>7605</v>
      </c>
      <c r="Z252">
        <v>8110</v>
      </c>
      <c r="AE252" t="s">
        <v>630</v>
      </c>
      <c r="AL252" t="s">
        <v>391</v>
      </c>
      <c r="AM252" t="s">
        <v>91</v>
      </c>
      <c r="AN252" t="s">
        <v>91</v>
      </c>
      <c r="AO252" t="s">
        <v>122</v>
      </c>
      <c r="AP252" t="s">
        <v>131</v>
      </c>
      <c r="AQ252">
        <v>172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R252">
        <v>0</v>
      </c>
      <c r="BS252">
        <v>0</v>
      </c>
      <c r="BT252">
        <v>0</v>
      </c>
      <c r="BU252">
        <v>0</v>
      </c>
      <c r="BV252">
        <f>COUNTIF(A:A,A252)</f>
        <v>1</v>
      </c>
      <c r="BW252" s="1">
        <f>1/BV252</f>
        <v>1</v>
      </c>
      <c r="BX252">
        <v>0.5</v>
      </c>
      <c r="BY252">
        <v>0.5</v>
      </c>
      <c r="BZ252" s="1">
        <f>BW252*BX252*BY252</f>
        <v>0.25</v>
      </c>
      <c r="CA252">
        <f>2*(BW252*BX252)</f>
        <v>1</v>
      </c>
    </row>
    <row r="253" spans="1:79">
      <c r="A253">
        <v>1264938</v>
      </c>
      <c r="B253">
        <v>2024</v>
      </c>
      <c r="C253" t="s">
        <v>79</v>
      </c>
      <c r="D253" t="s">
        <v>80</v>
      </c>
      <c r="E253" t="s">
        <v>81</v>
      </c>
      <c r="F253" t="s">
        <v>82</v>
      </c>
      <c r="G253" t="s">
        <v>83</v>
      </c>
      <c r="H253">
        <v>100</v>
      </c>
      <c r="I253">
        <v>1</v>
      </c>
      <c r="J253">
        <v>1</v>
      </c>
      <c r="K253">
        <v>0</v>
      </c>
      <c r="L253">
        <v>24760</v>
      </c>
      <c r="M253" t="s">
        <v>384</v>
      </c>
      <c r="N253" t="s">
        <v>385</v>
      </c>
      <c r="O253" t="s">
        <v>303</v>
      </c>
      <c r="P253" t="s">
        <v>613</v>
      </c>
      <c r="Q253" t="s">
        <v>617</v>
      </c>
      <c r="R253" t="s">
        <v>618</v>
      </c>
      <c r="S253">
        <v>10</v>
      </c>
      <c r="X253">
        <v>7605</v>
      </c>
      <c r="AE253" t="s">
        <v>631</v>
      </c>
      <c r="AL253" t="s">
        <v>391</v>
      </c>
      <c r="AM253" t="s">
        <v>91</v>
      </c>
      <c r="AP253" t="s">
        <v>131</v>
      </c>
      <c r="AQ253">
        <v>249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R253">
        <v>0</v>
      </c>
      <c r="BS253">
        <v>0</v>
      </c>
      <c r="BT253">
        <v>0</v>
      </c>
      <c r="BU253">
        <v>0</v>
      </c>
      <c r="BV253" s="2">
        <v>1</v>
      </c>
      <c r="BW253" s="3">
        <v>1</v>
      </c>
      <c r="BX253" s="2">
        <v>0.5</v>
      </c>
      <c r="BY253">
        <v>3</v>
      </c>
      <c r="BZ253" s="1">
        <f>BW253*BX253*BY253</f>
        <v>1.5</v>
      </c>
      <c r="CA253">
        <f>2*(BW253*BX253)</f>
        <v>1</v>
      </c>
    </row>
    <row r="254" spans="1:79">
      <c r="A254">
        <v>1265440</v>
      </c>
      <c r="B254">
        <v>2024</v>
      </c>
      <c r="C254" t="s">
        <v>79</v>
      </c>
      <c r="D254" t="s">
        <v>80</v>
      </c>
      <c r="E254" t="s">
        <v>111</v>
      </c>
      <c r="F254" t="s">
        <v>112</v>
      </c>
      <c r="G254" t="s">
        <v>83</v>
      </c>
      <c r="H254">
        <v>50</v>
      </c>
      <c r="I254">
        <v>2</v>
      </c>
      <c r="J254">
        <v>1</v>
      </c>
      <c r="K254">
        <v>0</v>
      </c>
      <c r="L254">
        <v>24760</v>
      </c>
      <c r="M254" t="s">
        <v>384</v>
      </c>
      <c r="N254" t="s">
        <v>385</v>
      </c>
      <c r="O254" t="s">
        <v>303</v>
      </c>
      <c r="P254" t="s">
        <v>613</v>
      </c>
      <c r="Q254" t="s">
        <v>614</v>
      </c>
      <c r="R254" t="s">
        <v>615</v>
      </c>
      <c r="S254">
        <v>10</v>
      </c>
      <c r="T254">
        <v>60</v>
      </c>
      <c r="U254">
        <v>20</v>
      </c>
      <c r="X254">
        <v>7605</v>
      </c>
      <c r="AE254" t="s">
        <v>632</v>
      </c>
      <c r="AL254" t="s">
        <v>391</v>
      </c>
      <c r="AM254" t="s">
        <v>91</v>
      </c>
      <c r="AN254" t="s">
        <v>91</v>
      </c>
      <c r="AO254" t="s">
        <v>122</v>
      </c>
      <c r="AP254" t="s">
        <v>151</v>
      </c>
      <c r="AQ254">
        <v>561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1</v>
      </c>
      <c r="BR254">
        <v>0</v>
      </c>
      <c r="BS254">
        <v>0</v>
      </c>
      <c r="BT254">
        <v>0</v>
      </c>
      <c r="BU254">
        <v>0</v>
      </c>
      <c r="BV254">
        <f>COUNTIF(A:A,A254)</f>
        <v>2</v>
      </c>
      <c r="BW254" s="1">
        <f>1/BV254</f>
        <v>0.5</v>
      </c>
      <c r="BX254">
        <v>0.5</v>
      </c>
      <c r="BY254">
        <v>0.5</v>
      </c>
      <c r="BZ254" s="1">
        <f>BW254*BX254*BY254</f>
        <v>0.125</v>
      </c>
      <c r="CA254">
        <f>2*(BW254*BX254)</f>
        <v>0.5</v>
      </c>
    </row>
    <row r="255" spans="1:79">
      <c r="A255">
        <v>1265440</v>
      </c>
      <c r="B255">
        <v>2024</v>
      </c>
      <c r="C255" t="s">
        <v>79</v>
      </c>
      <c r="D255" t="s">
        <v>80</v>
      </c>
      <c r="E255" t="s">
        <v>111</v>
      </c>
      <c r="F255" t="s">
        <v>112</v>
      </c>
      <c r="G255" t="s">
        <v>83</v>
      </c>
      <c r="H255">
        <v>50</v>
      </c>
      <c r="I255">
        <v>2</v>
      </c>
      <c r="J255">
        <v>1</v>
      </c>
      <c r="K255">
        <v>0</v>
      </c>
      <c r="L255">
        <v>24760</v>
      </c>
      <c r="M255" t="s">
        <v>384</v>
      </c>
      <c r="N255" t="s">
        <v>385</v>
      </c>
      <c r="O255" t="s">
        <v>303</v>
      </c>
      <c r="P255" t="s">
        <v>613</v>
      </c>
      <c r="Q255" t="s">
        <v>305</v>
      </c>
      <c r="R255" t="s">
        <v>620</v>
      </c>
      <c r="S255">
        <v>10</v>
      </c>
      <c r="T255">
        <v>60</v>
      </c>
      <c r="U255">
        <v>20</v>
      </c>
      <c r="X255">
        <v>7605</v>
      </c>
      <c r="AE255" t="s">
        <v>632</v>
      </c>
      <c r="AL255" t="s">
        <v>391</v>
      </c>
      <c r="AM255" t="s">
        <v>91</v>
      </c>
      <c r="AN255" t="s">
        <v>91</v>
      </c>
      <c r="AO255" t="s">
        <v>122</v>
      </c>
      <c r="AP255" t="s">
        <v>151</v>
      </c>
      <c r="AQ255">
        <v>561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1</v>
      </c>
      <c r="BR255">
        <v>0</v>
      </c>
      <c r="BS255">
        <v>0</v>
      </c>
      <c r="BT255">
        <v>0</v>
      </c>
      <c r="BU255">
        <v>0</v>
      </c>
      <c r="BV255">
        <f>COUNTIF(A:A,A255)</f>
        <v>2</v>
      </c>
      <c r="BW255" s="1">
        <f>1/BV255</f>
        <v>0.5</v>
      </c>
      <c r="BX255">
        <v>0.5</v>
      </c>
      <c r="BY255">
        <v>0.5</v>
      </c>
      <c r="BZ255" s="1">
        <f>BW255*BX255*BY255</f>
        <v>0.125</v>
      </c>
      <c r="CA255">
        <f>2*(BW255*BX255)</f>
        <v>0.5</v>
      </c>
    </row>
    <row r="256" spans="1:79">
      <c r="A256">
        <v>1277950</v>
      </c>
      <c r="B256">
        <v>2024</v>
      </c>
      <c r="C256" t="s">
        <v>79</v>
      </c>
      <c r="D256" t="s">
        <v>80</v>
      </c>
      <c r="E256" t="s">
        <v>166</v>
      </c>
      <c r="F256" t="s">
        <v>112</v>
      </c>
      <c r="G256" t="s">
        <v>83</v>
      </c>
      <c r="H256">
        <v>100</v>
      </c>
      <c r="I256">
        <v>2</v>
      </c>
      <c r="J256">
        <v>2</v>
      </c>
      <c r="K256">
        <v>0</v>
      </c>
      <c r="L256">
        <v>24760</v>
      </c>
      <c r="M256" t="s">
        <v>384</v>
      </c>
      <c r="N256" t="s">
        <v>385</v>
      </c>
      <c r="O256" t="s">
        <v>303</v>
      </c>
      <c r="P256" t="s">
        <v>613</v>
      </c>
      <c r="Q256" t="s">
        <v>617</v>
      </c>
      <c r="R256" t="s">
        <v>618</v>
      </c>
      <c r="S256">
        <v>10</v>
      </c>
      <c r="X256">
        <v>7605</v>
      </c>
      <c r="AE256" t="s">
        <v>633</v>
      </c>
      <c r="AL256" t="s">
        <v>391</v>
      </c>
      <c r="AM256" t="s">
        <v>91</v>
      </c>
      <c r="AP256" t="s">
        <v>131</v>
      </c>
      <c r="AQ256">
        <v>122</v>
      </c>
      <c r="AS256">
        <v>0</v>
      </c>
      <c r="AT256">
        <v>0</v>
      </c>
      <c r="AU256">
        <v>1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R256">
        <v>0</v>
      </c>
      <c r="BS256">
        <v>0</v>
      </c>
      <c r="BT256">
        <v>0</v>
      </c>
      <c r="BU256">
        <v>0</v>
      </c>
      <c r="BV256" s="2">
        <v>1</v>
      </c>
      <c r="BW256" s="3">
        <v>1</v>
      </c>
      <c r="BX256" s="2">
        <v>0.5</v>
      </c>
      <c r="BY256">
        <f>(IF(A256="monografia",3,IF(A256="zborník - vedecký",0.5,1)))</f>
        <v>1</v>
      </c>
      <c r="BZ256" s="1">
        <f>BW256*BX256*BY256</f>
        <v>0.5</v>
      </c>
      <c r="CA256">
        <f>2*(BW256*BX256)</f>
        <v>1</v>
      </c>
    </row>
    <row r="257" spans="1:79">
      <c r="A257">
        <v>1278507</v>
      </c>
      <c r="B257">
        <v>2024</v>
      </c>
      <c r="C257" t="s">
        <v>79</v>
      </c>
      <c r="D257" t="s">
        <v>80</v>
      </c>
      <c r="E257" t="s">
        <v>111</v>
      </c>
      <c r="F257" t="s">
        <v>112</v>
      </c>
      <c r="G257" t="s">
        <v>83</v>
      </c>
      <c r="H257">
        <v>33</v>
      </c>
      <c r="I257">
        <v>3</v>
      </c>
      <c r="J257">
        <v>1</v>
      </c>
      <c r="K257">
        <v>0</v>
      </c>
      <c r="L257">
        <v>24760</v>
      </c>
      <c r="M257" t="s">
        <v>384</v>
      </c>
      <c r="N257" t="s">
        <v>385</v>
      </c>
      <c r="O257" t="s">
        <v>303</v>
      </c>
      <c r="P257" t="s">
        <v>613</v>
      </c>
      <c r="Q257" t="s">
        <v>614</v>
      </c>
      <c r="R257" t="s">
        <v>615</v>
      </c>
      <c r="S257">
        <v>10</v>
      </c>
      <c r="X257">
        <v>7605</v>
      </c>
      <c r="AE257" t="s">
        <v>634</v>
      </c>
      <c r="AK257" t="s">
        <v>635</v>
      </c>
      <c r="AL257" t="s">
        <v>636</v>
      </c>
      <c r="AM257" t="s">
        <v>234</v>
      </c>
      <c r="AP257" t="s">
        <v>310</v>
      </c>
      <c r="AQ257">
        <v>236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R257">
        <v>0</v>
      </c>
      <c r="BS257">
        <v>0</v>
      </c>
      <c r="BT257">
        <v>0</v>
      </c>
      <c r="BU257">
        <v>0</v>
      </c>
      <c r="BV257">
        <f>COUNTIF(A:A,A257)</f>
        <v>1</v>
      </c>
      <c r="BW257" s="1">
        <f>1/BV257</f>
        <v>1</v>
      </c>
      <c r="BX257">
        <v>0.5</v>
      </c>
      <c r="BY257">
        <v>0.5</v>
      </c>
      <c r="BZ257" s="1">
        <f>BW257*BX257*BY257</f>
        <v>0.25</v>
      </c>
      <c r="CA257">
        <f>2*(BW257*BX257)</f>
        <v>1</v>
      </c>
    </row>
    <row r="258" spans="1:79">
      <c r="A258">
        <v>1290197</v>
      </c>
      <c r="B258">
        <v>2023</v>
      </c>
      <c r="C258" t="s">
        <v>79</v>
      </c>
      <c r="D258" t="s">
        <v>80</v>
      </c>
      <c r="E258" t="s">
        <v>81</v>
      </c>
      <c r="F258" t="s">
        <v>82</v>
      </c>
      <c r="G258" t="s">
        <v>83</v>
      </c>
      <c r="H258">
        <v>100</v>
      </c>
      <c r="I258">
        <v>1</v>
      </c>
      <c r="J258">
        <v>1</v>
      </c>
      <c r="K258">
        <v>0</v>
      </c>
      <c r="L258">
        <v>24760</v>
      </c>
      <c r="M258" t="s">
        <v>384</v>
      </c>
      <c r="N258" t="s">
        <v>385</v>
      </c>
      <c r="O258" t="s">
        <v>303</v>
      </c>
      <c r="P258" t="s">
        <v>613</v>
      </c>
      <c r="Q258" t="s">
        <v>623</v>
      </c>
      <c r="R258" t="s">
        <v>624</v>
      </c>
      <c r="S258">
        <v>240</v>
      </c>
      <c r="T258">
        <v>10</v>
      </c>
      <c r="X258">
        <v>7605</v>
      </c>
      <c r="AE258" t="s">
        <v>637</v>
      </c>
      <c r="AL258" t="s">
        <v>303</v>
      </c>
      <c r="AM258" t="s">
        <v>91</v>
      </c>
      <c r="AP258" t="s">
        <v>131</v>
      </c>
      <c r="AQ258">
        <v>78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R258">
        <v>0</v>
      </c>
      <c r="BS258">
        <v>0</v>
      </c>
      <c r="BT258">
        <v>0</v>
      </c>
      <c r="BU258">
        <v>0</v>
      </c>
      <c r="BV258" s="2">
        <v>1</v>
      </c>
      <c r="BW258" s="3">
        <v>1</v>
      </c>
      <c r="BX258" s="2">
        <v>0.5</v>
      </c>
      <c r="BY258">
        <v>3</v>
      </c>
      <c r="BZ258" s="1">
        <f>BW258*BX258*BY258</f>
        <v>1.5</v>
      </c>
      <c r="CA258">
        <f>2*(BW258*BX258)</f>
        <v>1</v>
      </c>
    </row>
    <row r="259" spans="1:79">
      <c r="A259">
        <v>1160104</v>
      </c>
      <c r="B259">
        <v>2024</v>
      </c>
      <c r="C259" t="s">
        <v>79</v>
      </c>
      <c r="D259" t="s">
        <v>80</v>
      </c>
      <c r="E259" t="s">
        <v>111</v>
      </c>
      <c r="F259" t="s">
        <v>112</v>
      </c>
      <c r="G259" t="s">
        <v>83</v>
      </c>
      <c r="H259">
        <v>100</v>
      </c>
      <c r="I259">
        <v>1</v>
      </c>
      <c r="J259">
        <v>1</v>
      </c>
      <c r="K259">
        <v>0</v>
      </c>
      <c r="L259">
        <v>24760</v>
      </c>
      <c r="M259" t="s">
        <v>384</v>
      </c>
      <c r="N259" t="s">
        <v>385</v>
      </c>
      <c r="O259" t="s">
        <v>638</v>
      </c>
      <c r="P259" t="s">
        <v>639</v>
      </c>
      <c r="Q259" t="s">
        <v>640</v>
      </c>
      <c r="R259" t="s">
        <v>641</v>
      </c>
      <c r="S259">
        <v>60</v>
      </c>
      <c r="T259">
        <v>20</v>
      </c>
      <c r="X259">
        <v>6171</v>
      </c>
      <c r="Y259">
        <v>7761</v>
      </c>
      <c r="AE259" t="s">
        <v>642</v>
      </c>
      <c r="AL259" t="s">
        <v>391</v>
      </c>
      <c r="AM259" t="s">
        <v>91</v>
      </c>
      <c r="AN259" t="s">
        <v>91</v>
      </c>
      <c r="AO259" t="s">
        <v>122</v>
      </c>
      <c r="AP259" t="s">
        <v>131</v>
      </c>
      <c r="AQ259">
        <v>221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R259">
        <v>0</v>
      </c>
      <c r="BS259">
        <v>0</v>
      </c>
      <c r="BT259">
        <v>0</v>
      </c>
      <c r="BU259">
        <v>0</v>
      </c>
      <c r="BV259">
        <f>COUNTIF(A:A,A259)</f>
        <v>1</v>
      </c>
      <c r="BW259" s="1">
        <f>1/BV259</f>
        <v>1</v>
      </c>
      <c r="BX259">
        <v>0.5</v>
      </c>
      <c r="BY259">
        <v>0.5</v>
      </c>
      <c r="BZ259" s="1">
        <f>BW259*BX259*BY259</f>
        <v>0.25</v>
      </c>
      <c r="CA259">
        <f>2*(BW259*BX259)</f>
        <v>1</v>
      </c>
    </row>
    <row r="260" spans="1:79">
      <c r="A260">
        <v>1189809</v>
      </c>
      <c r="B260">
        <v>2024</v>
      </c>
      <c r="C260" t="s">
        <v>79</v>
      </c>
      <c r="D260" t="s">
        <v>80</v>
      </c>
      <c r="E260" t="s">
        <v>81</v>
      </c>
      <c r="F260" t="s">
        <v>82</v>
      </c>
      <c r="G260" t="s">
        <v>83</v>
      </c>
      <c r="H260">
        <v>100</v>
      </c>
      <c r="I260">
        <v>1</v>
      </c>
      <c r="J260">
        <v>1</v>
      </c>
      <c r="K260">
        <v>0</v>
      </c>
      <c r="L260">
        <v>24760</v>
      </c>
      <c r="M260" t="s">
        <v>384</v>
      </c>
      <c r="N260" t="s">
        <v>385</v>
      </c>
      <c r="O260" t="s">
        <v>638</v>
      </c>
      <c r="P260" t="s">
        <v>639</v>
      </c>
      <c r="Q260" t="s">
        <v>643</v>
      </c>
      <c r="R260" t="s">
        <v>644</v>
      </c>
      <c r="S260">
        <v>20</v>
      </c>
      <c r="X260">
        <v>7115</v>
      </c>
      <c r="AE260" t="s">
        <v>645</v>
      </c>
      <c r="AL260" t="s">
        <v>646</v>
      </c>
      <c r="AM260" t="s">
        <v>91</v>
      </c>
      <c r="AP260" t="s">
        <v>131</v>
      </c>
      <c r="AQ260">
        <v>480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R260">
        <v>0</v>
      </c>
      <c r="BS260">
        <v>0</v>
      </c>
      <c r="BT260">
        <v>0</v>
      </c>
      <c r="BU260">
        <v>0</v>
      </c>
      <c r="BV260" s="2">
        <v>1</v>
      </c>
      <c r="BW260" s="3">
        <v>1</v>
      </c>
      <c r="BX260" s="2">
        <v>0.5</v>
      </c>
      <c r="BY260">
        <v>3</v>
      </c>
      <c r="BZ260" s="1">
        <f>BW260*BX260*BY260</f>
        <v>1.5</v>
      </c>
      <c r="CA260">
        <f>2*(BW260*BX260)</f>
        <v>1</v>
      </c>
    </row>
    <row r="261" spans="1:79">
      <c r="A261">
        <v>1206045</v>
      </c>
      <c r="B261">
        <v>2024</v>
      </c>
      <c r="C261" t="s">
        <v>79</v>
      </c>
      <c r="D261" t="s">
        <v>80</v>
      </c>
      <c r="E261" t="s">
        <v>81</v>
      </c>
      <c r="F261" t="s">
        <v>82</v>
      </c>
      <c r="G261" t="s">
        <v>83</v>
      </c>
      <c r="H261">
        <v>100</v>
      </c>
      <c r="I261">
        <v>1</v>
      </c>
      <c r="J261">
        <v>1</v>
      </c>
      <c r="K261">
        <v>0</v>
      </c>
      <c r="L261">
        <v>24760</v>
      </c>
      <c r="M261" t="s">
        <v>384</v>
      </c>
      <c r="N261" t="s">
        <v>385</v>
      </c>
      <c r="O261" t="s">
        <v>638</v>
      </c>
      <c r="P261" t="s">
        <v>639</v>
      </c>
      <c r="Q261" t="s">
        <v>640</v>
      </c>
      <c r="R261" t="s">
        <v>641</v>
      </c>
      <c r="S261">
        <v>60</v>
      </c>
      <c r="X261">
        <v>7761</v>
      </c>
      <c r="AE261" t="s">
        <v>647</v>
      </c>
      <c r="AL261" t="s">
        <v>391</v>
      </c>
      <c r="AM261" t="s">
        <v>91</v>
      </c>
      <c r="AP261" t="s">
        <v>131</v>
      </c>
      <c r="AQ261">
        <v>266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R261">
        <v>0</v>
      </c>
      <c r="BS261">
        <v>0</v>
      </c>
      <c r="BT261">
        <v>0</v>
      </c>
      <c r="BU261">
        <v>0</v>
      </c>
      <c r="BV261" s="2">
        <v>1</v>
      </c>
      <c r="BW261" s="3">
        <v>1</v>
      </c>
      <c r="BX261" s="2">
        <v>0.5</v>
      </c>
      <c r="BY261">
        <v>3</v>
      </c>
      <c r="BZ261" s="1">
        <f>BW261*BX261*BY261</f>
        <v>1.5</v>
      </c>
      <c r="CA261">
        <f>2*(BW261*BX261)</f>
        <v>1</v>
      </c>
    </row>
    <row r="262" spans="1:79">
      <c r="A262">
        <v>1206558</v>
      </c>
      <c r="B262">
        <v>2024</v>
      </c>
      <c r="C262" t="s">
        <v>79</v>
      </c>
      <c r="D262" t="s">
        <v>80</v>
      </c>
      <c r="E262" t="s">
        <v>81</v>
      </c>
      <c r="F262" t="s">
        <v>82</v>
      </c>
      <c r="G262" t="s">
        <v>83</v>
      </c>
      <c r="H262">
        <v>100</v>
      </c>
      <c r="I262">
        <v>1</v>
      </c>
      <c r="J262">
        <v>1</v>
      </c>
      <c r="K262">
        <v>0</v>
      </c>
      <c r="L262">
        <v>24760</v>
      </c>
      <c r="M262" t="s">
        <v>384</v>
      </c>
      <c r="N262" t="s">
        <v>385</v>
      </c>
      <c r="O262" t="s">
        <v>638</v>
      </c>
      <c r="P262" t="s">
        <v>639</v>
      </c>
      <c r="Q262" t="s">
        <v>648</v>
      </c>
      <c r="R262" t="s">
        <v>649</v>
      </c>
      <c r="S262">
        <v>20</v>
      </c>
      <c r="X262">
        <v>6171</v>
      </c>
      <c r="AE262" t="s">
        <v>650</v>
      </c>
      <c r="AL262" t="s">
        <v>391</v>
      </c>
      <c r="AM262" t="s">
        <v>91</v>
      </c>
      <c r="AP262" t="s">
        <v>131</v>
      </c>
      <c r="AQ262">
        <v>173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R262">
        <v>0</v>
      </c>
      <c r="BS262">
        <v>0</v>
      </c>
      <c r="BT262">
        <v>0</v>
      </c>
      <c r="BU262">
        <v>0</v>
      </c>
      <c r="BV262" s="2">
        <v>1</v>
      </c>
      <c r="BW262" s="3">
        <v>1</v>
      </c>
      <c r="BX262" s="2">
        <v>0.5</v>
      </c>
      <c r="BY262">
        <v>3</v>
      </c>
      <c r="BZ262" s="1">
        <f>BW262*BX262*BY262</f>
        <v>1.5</v>
      </c>
      <c r="CA262">
        <f>2*(BW262*BX262)</f>
        <v>1</v>
      </c>
    </row>
    <row r="263" spans="1:79">
      <c r="A263">
        <v>1222540</v>
      </c>
      <c r="B263">
        <v>2024</v>
      </c>
      <c r="C263" t="s">
        <v>79</v>
      </c>
      <c r="D263" t="s">
        <v>80</v>
      </c>
      <c r="E263" t="s">
        <v>81</v>
      </c>
      <c r="F263" t="s">
        <v>82</v>
      </c>
      <c r="G263" t="s">
        <v>101</v>
      </c>
      <c r="H263">
        <v>100</v>
      </c>
      <c r="I263">
        <v>1</v>
      </c>
      <c r="J263">
        <v>1</v>
      </c>
      <c r="K263">
        <v>0</v>
      </c>
      <c r="L263">
        <v>24760</v>
      </c>
      <c r="M263" t="s">
        <v>384</v>
      </c>
      <c r="N263" t="s">
        <v>385</v>
      </c>
      <c r="O263" t="s">
        <v>638</v>
      </c>
      <c r="P263" t="s">
        <v>639</v>
      </c>
      <c r="Q263" t="s">
        <v>640</v>
      </c>
      <c r="R263" t="s">
        <v>641</v>
      </c>
      <c r="S263">
        <v>60</v>
      </c>
      <c r="X263">
        <v>7761</v>
      </c>
      <c r="AE263" t="s">
        <v>651</v>
      </c>
      <c r="AL263" t="s">
        <v>391</v>
      </c>
      <c r="AM263" t="s">
        <v>91</v>
      </c>
      <c r="AP263" t="s">
        <v>131</v>
      </c>
      <c r="AQ263">
        <v>98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R263">
        <v>0</v>
      </c>
      <c r="BS263">
        <v>0</v>
      </c>
      <c r="BT263">
        <v>0</v>
      </c>
      <c r="BU263">
        <v>0</v>
      </c>
      <c r="BV263" s="2">
        <v>1</v>
      </c>
      <c r="BW263" s="3">
        <v>1</v>
      </c>
      <c r="BX263" s="2">
        <v>0.5</v>
      </c>
      <c r="BY263">
        <v>3</v>
      </c>
      <c r="BZ263" s="1">
        <f>BW263*BX263*BY263</f>
        <v>1.5</v>
      </c>
      <c r="CA263">
        <f>2*(BW263*BX263)</f>
        <v>1</v>
      </c>
    </row>
    <row r="264" spans="1:79">
      <c r="A264">
        <v>1253391</v>
      </c>
      <c r="B264">
        <v>2024</v>
      </c>
      <c r="C264" t="s">
        <v>79</v>
      </c>
      <c r="D264" t="s">
        <v>80</v>
      </c>
      <c r="E264" t="s">
        <v>111</v>
      </c>
      <c r="F264" t="s">
        <v>112</v>
      </c>
      <c r="G264" t="s">
        <v>101</v>
      </c>
      <c r="H264">
        <v>100</v>
      </c>
      <c r="I264">
        <v>1</v>
      </c>
      <c r="J264">
        <v>1</v>
      </c>
      <c r="K264">
        <v>0</v>
      </c>
      <c r="L264">
        <v>24760</v>
      </c>
      <c r="M264" t="s">
        <v>384</v>
      </c>
      <c r="N264" t="s">
        <v>385</v>
      </c>
      <c r="O264" t="s">
        <v>638</v>
      </c>
      <c r="P264" t="s">
        <v>639</v>
      </c>
      <c r="Q264" t="s">
        <v>652</v>
      </c>
      <c r="R264" t="s">
        <v>653</v>
      </c>
      <c r="S264">
        <v>20</v>
      </c>
      <c r="X264">
        <v>6171</v>
      </c>
      <c r="AE264" t="s">
        <v>654</v>
      </c>
      <c r="AL264" t="s">
        <v>391</v>
      </c>
      <c r="AM264" t="s">
        <v>91</v>
      </c>
      <c r="AN264" t="s">
        <v>91</v>
      </c>
      <c r="AO264" t="s">
        <v>122</v>
      </c>
      <c r="AP264" t="s">
        <v>131</v>
      </c>
      <c r="AQ264">
        <v>88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R264">
        <v>0</v>
      </c>
      <c r="BS264">
        <v>0</v>
      </c>
      <c r="BT264">
        <v>0</v>
      </c>
      <c r="BU264">
        <v>0</v>
      </c>
      <c r="BV264">
        <f>COUNTIF(A:A,A264)</f>
        <v>1</v>
      </c>
      <c r="BW264" s="1">
        <f>1/BV264</f>
        <v>1</v>
      </c>
      <c r="BX264">
        <v>0.5</v>
      </c>
      <c r="BY264">
        <v>0.5</v>
      </c>
      <c r="BZ264" s="1">
        <f>BW264*BX264*BY264</f>
        <v>0.25</v>
      </c>
      <c r="CA264">
        <f>2*(BW264*BX264)</f>
        <v>1</v>
      </c>
    </row>
    <row r="265" spans="1:79">
      <c r="A265">
        <v>1253491</v>
      </c>
      <c r="B265">
        <v>2024</v>
      </c>
      <c r="C265" t="s">
        <v>79</v>
      </c>
      <c r="D265" t="s">
        <v>80</v>
      </c>
      <c r="E265" t="s">
        <v>111</v>
      </c>
      <c r="F265" t="s">
        <v>112</v>
      </c>
      <c r="G265" t="s">
        <v>83</v>
      </c>
      <c r="H265">
        <v>100</v>
      </c>
      <c r="I265">
        <v>2</v>
      </c>
      <c r="J265">
        <v>2</v>
      </c>
      <c r="K265">
        <v>0</v>
      </c>
      <c r="L265">
        <v>24760</v>
      </c>
      <c r="M265" t="s">
        <v>384</v>
      </c>
      <c r="N265" t="s">
        <v>385</v>
      </c>
      <c r="O265" t="s">
        <v>638</v>
      </c>
      <c r="P265" t="s">
        <v>639</v>
      </c>
      <c r="Q265" t="s">
        <v>648</v>
      </c>
      <c r="R265" t="s">
        <v>649</v>
      </c>
      <c r="S265">
        <v>20</v>
      </c>
      <c r="X265">
        <v>6171</v>
      </c>
      <c r="AE265" t="s">
        <v>655</v>
      </c>
      <c r="AL265" t="s">
        <v>391</v>
      </c>
      <c r="AM265" t="s">
        <v>91</v>
      </c>
      <c r="AN265" t="s">
        <v>91</v>
      </c>
      <c r="AO265" t="s">
        <v>122</v>
      </c>
      <c r="AP265" t="s">
        <v>100</v>
      </c>
      <c r="AQ265">
        <v>217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R265">
        <v>0</v>
      </c>
      <c r="BS265">
        <v>0</v>
      </c>
      <c r="BT265">
        <v>0</v>
      </c>
      <c r="BU265">
        <v>0</v>
      </c>
      <c r="BV265">
        <f>COUNTIF(A:A,A265)</f>
        <v>1</v>
      </c>
      <c r="BW265" s="1">
        <f>1/BV265</f>
        <v>1</v>
      </c>
      <c r="BX265">
        <v>0.5</v>
      </c>
      <c r="BY265">
        <v>0.5</v>
      </c>
      <c r="BZ265" s="1">
        <f>BW265*BX265*BY265</f>
        <v>0.25</v>
      </c>
      <c r="CA265">
        <f>2*(BW265*BX265)</f>
        <v>1</v>
      </c>
    </row>
    <row r="266" spans="1:79">
      <c r="A266">
        <v>1254206</v>
      </c>
      <c r="B266">
        <v>2024</v>
      </c>
      <c r="C266" t="s">
        <v>79</v>
      </c>
      <c r="D266" t="s">
        <v>80</v>
      </c>
      <c r="E266" t="s">
        <v>111</v>
      </c>
      <c r="F266" t="s">
        <v>112</v>
      </c>
      <c r="G266" t="s">
        <v>83</v>
      </c>
      <c r="H266">
        <v>100</v>
      </c>
      <c r="I266">
        <v>1</v>
      </c>
      <c r="J266">
        <v>1</v>
      </c>
      <c r="K266">
        <v>0</v>
      </c>
      <c r="L266">
        <v>24760</v>
      </c>
      <c r="M266" t="s">
        <v>384</v>
      </c>
      <c r="N266" t="s">
        <v>385</v>
      </c>
      <c r="O266" t="s">
        <v>638</v>
      </c>
      <c r="P266" t="s">
        <v>639</v>
      </c>
      <c r="Q266" t="s">
        <v>648</v>
      </c>
      <c r="R266" t="s">
        <v>649</v>
      </c>
      <c r="S266">
        <v>20</v>
      </c>
      <c r="T266">
        <v>60</v>
      </c>
      <c r="X266">
        <v>6171</v>
      </c>
      <c r="AE266" t="s">
        <v>656</v>
      </c>
      <c r="AL266" t="s">
        <v>657</v>
      </c>
      <c r="AM266" t="s">
        <v>234</v>
      </c>
      <c r="AP266" t="s">
        <v>131</v>
      </c>
      <c r="AQ266">
        <v>145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R266">
        <v>0</v>
      </c>
      <c r="BS266">
        <v>0</v>
      </c>
      <c r="BT266">
        <v>0</v>
      </c>
      <c r="BU266">
        <v>0</v>
      </c>
      <c r="BV266">
        <f>COUNTIF(A:A,A266)</f>
        <v>1</v>
      </c>
      <c r="BW266" s="1">
        <f>1/BV266</f>
        <v>1</v>
      </c>
      <c r="BX266">
        <v>0.5</v>
      </c>
      <c r="BY266">
        <v>0.5</v>
      </c>
      <c r="BZ266" s="1">
        <f>BW266*BX266*BY266</f>
        <v>0.25</v>
      </c>
      <c r="CA266">
        <f>2*(BW266*BX266)</f>
        <v>1</v>
      </c>
    </row>
    <row r="267" spans="1:79">
      <c r="A267">
        <v>1254406</v>
      </c>
      <c r="B267">
        <v>2024</v>
      </c>
      <c r="C267" t="s">
        <v>79</v>
      </c>
      <c r="D267" t="s">
        <v>80</v>
      </c>
      <c r="E267" t="s">
        <v>111</v>
      </c>
      <c r="F267" t="s">
        <v>112</v>
      </c>
      <c r="G267" t="s">
        <v>83</v>
      </c>
      <c r="H267">
        <v>100</v>
      </c>
      <c r="I267">
        <v>1</v>
      </c>
      <c r="J267">
        <v>1</v>
      </c>
      <c r="K267">
        <v>0</v>
      </c>
      <c r="L267">
        <v>24760</v>
      </c>
      <c r="M267" t="s">
        <v>384</v>
      </c>
      <c r="N267" t="s">
        <v>385</v>
      </c>
      <c r="O267" t="s">
        <v>638</v>
      </c>
      <c r="P267" t="s">
        <v>639</v>
      </c>
      <c r="Q267" t="s">
        <v>648</v>
      </c>
      <c r="R267" t="s">
        <v>649</v>
      </c>
      <c r="S267">
        <v>20</v>
      </c>
      <c r="T267">
        <v>60</v>
      </c>
      <c r="X267">
        <v>6171</v>
      </c>
      <c r="AE267" t="s">
        <v>658</v>
      </c>
      <c r="AL267" t="s">
        <v>657</v>
      </c>
      <c r="AM267" t="s">
        <v>234</v>
      </c>
      <c r="AP267" t="s">
        <v>131</v>
      </c>
      <c r="AQ267">
        <v>127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R267">
        <v>0</v>
      </c>
      <c r="BS267">
        <v>0</v>
      </c>
      <c r="BT267">
        <v>0</v>
      </c>
      <c r="BU267">
        <v>0</v>
      </c>
      <c r="BV267">
        <f>COUNTIF(A:A,A267)</f>
        <v>1</v>
      </c>
      <c r="BW267" s="1">
        <f>1/BV267</f>
        <v>1</v>
      </c>
      <c r="BX267">
        <v>0.5</v>
      </c>
      <c r="BY267">
        <v>0.5</v>
      </c>
      <c r="BZ267" s="1">
        <f>BW267*BX267*BY267</f>
        <v>0.25</v>
      </c>
      <c r="CA267">
        <f>2*(BW267*BX267)</f>
        <v>1</v>
      </c>
    </row>
    <row r="268" spans="1:79">
      <c r="A268">
        <v>1261281</v>
      </c>
      <c r="B268">
        <v>2024</v>
      </c>
      <c r="C268" t="s">
        <v>79</v>
      </c>
      <c r="D268" t="s">
        <v>80</v>
      </c>
      <c r="E268" t="s">
        <v>81</v>
      </c>
      <c r="F268" t="s">
        <v>82</v>
      </c>
      <c r="G268" t="s">
        <v>83</v>
      </c>
      <c r="H268">
        <v>100</v>
      </c>
      <c r="I268">
        <v>1</v>
      </c>
      <c r="J268">
        <v>1</v>
      </c>
      <c r="K268">
        <v>0</v>
      </c>
      <c r="L268">
        <v>24760</v>
      </c>
      <c r="M268" t="s">
        <v>384</v>
      </c>
      <c r="N268" t="s">
        <v>385</v>
      </c>
      <c r="O268" t="s">
        <v>638</v>
      </c>
      <c r="P268" t="s">
        <v>639</v>
      </c>
      <c r="Q268" t="s">
        <v>659</v>
      </c>
      <c r="R268" t="s">
        <v>660</v>
      </c>
      <c r="S268">
        <v>20</v>
      </c>
      <c r="X268">
        <v>6171</v>
      </c>
      <c r="AE268" t="s">
        <v>661</v>
      </c>
      <c r="AL268" t="s">
        <v>638</v>
      </c>
      <c r="AM268" t="s">
        <v>91</v>
      </c>
      <c r="AP268" t="s">
        <v>131</v>
      </c>
      <c r="AQ268">
        <v>105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R268">
        <v>0</v>
      </c>
      <c r="BS268">
        <v>0</v>
      </c>
      <c r="BT268">
        <v>0</v>
      </c>
      <c r="BU268">
        <v>0</v>
      </c>
      <c r="BV268" s="2">
        <v>1</v>
      </c>
      <c r="BW268" s="3">
        <v>1</v>
      </c>
      <c r="BX268" s="2">
        <v>0.5</v>
      </c>
      <c r="BY268">
        <v>3</v>
      </c>
      <c r="BZ268" s="1">
        <f>BW268*BX268*BY268</f>
        <v>1.5</v>
      </c>
      <c r="CA268">
        <f>2*(BW268*BX268)</f>
        <v>1</v>
      </c>
    </row>
    <row r="269" spans="1:79">
      <c r="A269">
        <v>1261488</v>
      </c>
      <c r="B269">
        <v>2024</v>
      </c>
      <c r="C269" t="s">
        <v>79</v>
      </c>
      <c r="D269" t="s">
        <v>80</v>
      </c>
      <c r="E269" t="s">
        <v>81</v>
      </c>
      <c r="F269" t="s">
        <v>82</v>
      </c>
      <c r="G269" t="s">
        <v>101</v>
      </c>
      <c r="H269">
        <v>100</v>
      </c>
      <c r="I269">
        <v>1</v>
      </c>
      <c r="J269">
        <v>1</v>
      </c>
      <c r="K269">
        <v>0</v>
      </c>
      <c r="L269">
        <v>24760</v>
      </c>
      <c r="M269" t="s">
        <v>384</v>
      </c>
      <c r="N269" t="s">
        <v>385</v>
      </c>
      <c r="O269" t="s">
        <v>638</v>
      </c>
      <c r="P269" t="s">
        <v>639</v>
      </c>
      <c r="Q269" t="s">
        <v>640</v>
      </c>
      <c r="R269" t="s">
        <v>641</v>
      </c>
      <c r="S269">
        <v>60</v>
      </c>
      <c r="X269">
        <v>7761</v>
      </c>
      <c r="AE269" t="s">
        <v>662</v>
      </c>
      <c r="AL269" t="s">
        <v>638</v>
      </c>
      <c r="AM269" t="s">
        <v>91</v>
      </c>
      <c r="AP269" t="s">
        <v>131</v>
      </c>
      <c r="AQ269">
        <v>85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R269">
        <v>0</v>
      </c>
      <c r="BS269">
        <v>0</v>
      </c>
      <c r="BT269">
        <v>0</v>
      </c>
      <c r="BU269">
        <v>0</v>
      </c>
      <c r="BV269" s="2">
        <v>1</v>
      </c>
      <c r="BW269" s="3">
        <v>1</v>
      </c>
      <c r="BX269" s="2">
        <v>0.5</v>
      </c>
      <c r="BY269">
        <v>3</v>
      </c>
      <c r="BZ269" s="1">
        <f>BW269*BX269*BY269</f>
        <v>1.5</v>
      </c>
      <c r="CA269">
        <f>2*(BW269*BX269)</f>
        <v>1</v>
      </c>
    </row>
    <row r="270" spans="1:79">
      <c r="A270">
        <v>1261540</v>
      </c>
      <c r="B270">
        <v>2024</v>
      </c>
      <c r="C270" t="s">
        <v>79</v>
      </c>
      <c r="D270" t="s">
        <v>80</v>
      </c>
      <c r="E270" t="s">
        <v>111</v>
      </c>
      <c r="F270" t="s">
        <v>112</v>
      </c>
      <c r="G270" t="s">
        <v>83</v>
      </c>
      <c r="H270">
        <v>100</v>
      </c>
      <c r="I270">
        <v>1</v>
      </c>
      <c r="J270">
        <v>1</v>
      </c>
      <c r="K270">
        <v>0</v>
      </c>
      <c r="L270">
        <v>24760</v>
      </c>
      <c r="M270" t="s">
        <v>384</v>
      </c>
      <c r="N270" t="s">
        <v>385</v>
      </c>
      <c r="O270" t="s">
        <v>638</v>
      </c>
      <c r="P270" t="s">
        <v>639</v>
      </c>
      <c r="Q270" t="s">
        <v>648</v>
      </c>
      <c r="R270" t="s">
        <v>649</v>
      </c>
      <c r="S270">
        <v>20</v>
      </c>
      <c r="T270">
        <v>60</v>
      </c>
      <c r="X270">
        <v>6171</v>
      </c>
      <c r="Y270">
        <v>7761</v>
      </c>
      <c r="AE270" t="s">
        <v>663</v>
      </c>
      <c r="AL270" t="s">
        <v>638</v>
      </c>
      <c r="AM270" t="s">
        <v>91</v>
      </c>
      <c r="AP270" t="s">
        <v>131</v>
      </c>
      <c r="AQ270">
        <v>224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R270">
        <v>0</v>
      </c>
      <c r="BS270">
        <v>0</v>
      </c>
      <c r="BT270">
        <v>0</v>
      </c>
      <c r="BU270">
        <v>0</v>
      </c>
      <c r="BV270">
        <f>COUNTIF(A:A,A270)</f>
        <v>1</v>
      </c>
      <c r="BW270" s="1">
        <f>1/BV270</f>
        <v>1</v>
      </c>
      <c r="BX270">
        <v>0.5</v>
      </c>
      <c r="BY270">
        <v>0.5</v>
      </c>
      <c r="BZ270" s="1">
        <f>BW270*BX270*BY270</f>
        <v>0.25</v>
      </c>
      <c r="CA270">
        <f>2*(BW270*BX270)</f>
        <v>1</v>
      </c>
    </row>
    <row r="271" spans="1:79">
      <c r="A271">
        <v>1263859</v>
      </c>
      <c r="B271">
        <v>2024</v>
      </c>
      <c r="C271" t="s">
        <v>79</v>
      </c>
      <c r="D271" t="s">
        <v>80</v>
      </c>
      <c r="E271" t="s">
        <v>111</v>
      </c>
      <c r="F271" t="s">
        <v>112</v>
      </c>
      <c r="G271" t="s">
        <v>83</v>
      </c>
      <c r="H271">
        <v>100</v>
      </c>
      <c r="I271">
        <v>1</v>
      </c>
      <c r="J271">
        <v>1</v>
      </c>
      <c r="K271">
        <v>0</v>
      </c>
      <c r="L271">
        <v>24760</v>
      </c>
      <c r="M271" t="s">
        <v>384</v>
      </c>
      <c r="N271" t="s">
        <v>385</v>
      </c>
      <c r="O271" t="s">
        <v>638</v>
      </c>
      <c r="P271" t="s">
        <v>639</v>
      </c>
      <c r="Q271" t="s">
        <v>640</v>
      </c>
      <c r="R271" t="s">
        <v>641</v>
      </c>
      <c r="S271">
        <v>60</v>
      </c>
      <c r="X271">
        <v>7761</v>
      </c>
      <c r="AE271" t="s">
        <v>664</v>
      </c>
      <c r="AL271" t="s">
        <v>391</v>
      </c>
      <c r="AM271" t="s">
        <v>91</v>
      </c>
      <c r="AN271" t="s">
        <v>91</v>
      </c>
      <c r="AO271" t="s">
        <v>122</v>
      </c>
      <c r="AP271" t="s">
        <v>131</v>
      </c>
      <c r="AQ271">
        <v>208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R271">
        <v>0</v>
      </c>
      <c r="BS271">
        <v>0</v>
      </c>
      <c r="BT271">
        <v>0</v>
      </c>
      <c r="BU271">
        <v>0</v>
      </c>
      <c r="BV271">
        <f>COUNTIF(A:A,A271)</f>
        <v>1</v>
      </c>
      <c r="BW271" s="1">
        <f>1/BV271</f>
        <v>1</v>
      </c>
      <c r="BX271">
        <v>0.5</v>
      </c>
      <c r="BY271">
        <v>0.5</v>
      </c>
      <c r="BZ271" s="1">
        <f>BW271*BX271*BY271</f>
        <v>0.25</v>
      </c>
      <c r="CA271">
        <f>2*(BW271*BX271)</f>
        <v>1</v>
      </c>
    </row>
    <row r="272" spans="1:79">
      <c r="A272">
        <v>1275534</v>
      </c>
      <c r="B272">
        <v>2024</v>
      </c>
      <c r="C272" t="s">
        <v>79</v>
      </c>
      <c r="D272" t="s">
        <v>80</v>
      </c>
      <c r="E272" t="s">
        <v>81</v>
      </c>
      <c r="F272" t="s">
        <v>82</v>
      </c>
      <c r="G272" t="s">
        <v>83</v>
      </c>
      <c r="H272">
        <v>100</v>
      </c>
      <c r="I272">
        <v>1</v>
      </c>
      <c r="J272">
        <v>1</v>
      </c>
      <c r="K272">
        <v>0</v>
      </c>
      <c r="L272">
        <v>24760</v>
      </c>
      <c r="M272" t="s">
        <v>384</v>
      </c>
      <c r="N272" t="s">
        <v>385</v>
      </c>
      <c r="O272" t="s">
        <v>638</v>
      </c>
      <c r="P272" t="s">
        <v>639</v>
      </c>
      <c r="Q272" t="s">
        <v>640</v>
      </c>
      <c r="R272" t="s">
        <v>641</v>
      </c>
      <c r="S272">
        <v>60</v>
      </c>
      <c r="X272">
        <v>7761</v>
      </c>
      <c r="AE272" t="s">
        <v>665</v>
      </c>
      <c r="AL272" t="s">
        <v>391</v>
      </c>
      <c r="AM272" t="s">
        <v>91</v>
      </c>
      <c r="AP272" t="s">
        <v>131</v>
      </c>
      <c r="AQ272">
        <v>209</v>
      </c>
      <c r="AS272">
        <v>0</v>
      </c>
      <c r="AT272">
        <v>0</v>
      </c>
      <c r="AU272">
        <v>1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R272">
        <v>0</v>
      </c>
      <c r="BS272">
        <v>0</v>
      </c>
      <c r="BT272">
        <v>0</v>
      </c>
      <c r="BU272">
        <v>0</v>
      </c>
      <c r="BV272" s="2">
        <v>1</v>
      </c>
      <c r="BW272" s="3">
        <v>1</v>
      </c>
      <c r="BX272" s="2">
        <v>0.5</v>
      </c>
      <c r="BY272">
        <v>3</v>
      </c>
      <c r="BZ272" s="1">
        <f>BW272*BX272*BY272</f>
        <v>1.5</v>
      </c>
      <c r="CA272">
        <f>2*(BW272*BX272)</f>
        <v>1</v>
      </c>
    </row>
    <row r="273" spans="1:79">
      <c r="A273">
        <v>1276264</v>
      </c>
      <c r="B273">
        <v>2024</v>
      </c>
      <c r="C273" t="s">
        <v>79</v>
      </c>
      <c r="D273" t="s">
        <v>80</v>
      </c>
      <c r="E273" t="s">
        <v>81</v>
      </c>
      <c r="F273" t="s">
        <v>82</v>
      </c>
      <c r="G273" t="s">
        <v>83</v>
      </c>
      <c r="H273">
        <v>100</v>
      </c>
      <c r="I273">
        <v>1</v>
      </c>
      <c r="J273">
        <v>1</v>
      </c>
      <c r="K273">
        <v>0</v>
      </c>
      <c r="L273">
        <v>24760</v>
      </c>
      <c r="M273" t="s">
        <v>384</v>
      </c>
      <c r="N273" t="s">
        <v>385</v>
      </c>
      <c r="O273" t="s">
        <v>638</v>
      </c>
      <c r="P273" t="s">
        <v>639</v>
      </c>
      <c r="Q273" t="s">
        <v>652</v>
      </c>
      <c r="R273" t="s">
        <v>653</v>
      </c>
      <c r="S273">
        <v>20</v>
      </c>
      <c r="X273">
        <v>6171</v>
      </c>
      <c r="AE273" t="s">
        <v>666</v>
      </c>
      <c r="AL273" t="s">
        <v>391</v>
      </c>
      <c r="AM273" t="s">
        <v>91</v>
      </c>
      <c r="AP273" t="s">
        <v>131</v>
      </c>
      <c r="AQ273">
        <v>83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R273">
        <v>0</v>
      </c>
      <c r="BS273">
        <v>0</v>
      </c>
      <c r="BT273">
        <v>0</v>
      </c>
      <c r="BU273">
        <v>0</v>
      </c>
      <c r="BV273" s="2">
        <v>1</v>
      </c>
      <c r="BW273" s="3">
        <v>1</v>
      </c>
      <c r="BX273" s="2">
        <v>0.5</v>
      </c>
      <c r="BY273">
        <v>3</v>
      </c>
      <c r="BZ273" s="1">
        <f>BW273*BX273*BY273</f>
        <v>1.5</v>
      </c>
      <c r="CA273">
        <f>2*(BW273*BX273)</f>
        <v>1</v>
      </c>
    </row>
    <row r="274" spans="1:79">
      <c r="A274">
        <v>1276306</v>
      </c>
      <c r="B274">
        <v>2024</v>
      </c>
      <c r="C274" t="s">
        <v>79</v>
      </c>
      <c r="D274" t="s">
        <v>80</v>
      </c>
      <c r="E274" t="s">
        <v>81</v>
      </c>
      <c r="F274" t="s">
        <v>82</v>
      </c>
      <c r="G274" t="s">
        <v>83</v>
      </c>
      <c r="H274">
        <v>100</v>
      </c>
      <c r="I274">
        <v>1</v>
      </c>
      <c r="J274">
        <v>1</v>
      </c>
      <c r="K274">
        <v>0</v>
      </c>
      <c r="L274">
        <v>24760</v>
      </c>
      <c r="M274" t="s">
        <v>384</v>
      </c>
      <c r="N274" t="s">
        <v>385</v>
      </c>
      <c r="O274" t="s">
        <v>638</v>
      </c>
      <c r="P274" t="s">
        <v>639</v>
      </c>
      <c r="Q274" t="s">
        <v>652</v>
      </c>
      <c r="R274" t="s">
        <v>653</v>
      </c>
      <c r="S274">
        <v>60</v>
      </c>
      <c r="T274">
        <v>20</v>
      </c>
      <c r="X274">
        <v>6171</v>
      </c>
      <c r="Y274">
        <v>7761</v>
      </c>
      <c r="AE274" t="s">
        <v>667</v>
      </c>
      <c r="AL274" t="s">
        <v>638</v>
      </c>
      <c r="AM274" t="s">
        <v>91</v>
      </c>
      <c r="AP274" t="s">
        <v>131</v>
      </c>
      <c r="AQ274">
        <v>75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R274">
        <v>0</v>
      </c>
      <c r="BS274">
        <v>0</v>
      </c>
      <c r="BT274">
        <v>0</v>
      </c>
      <c r="BU274">
        <v>0</v>
      </c>
      <c r="BV274" s="2">
        <v>1</v>
      </c>
      <c r="BW274" s="3">
        <v>1</v>
      </c>
      <c r="BX274" s="2">
        <v>0.5</v>
      </c>
      <c r="BY274">
        <v>3</v>
      </c>
      <c r="BZ274" s="1">
        <f>BW274*BX274*BY274</f>
        <v>1.5</v>
      </c>
      <c r="CA274">
        <f>2*(BW274*BX274)</f>
        <v>1</v>
      </c>
    </row>
    <row r="275" spans="1:79">
      <c r="A275">
        <v>1276335</v>
      </c>
      <c r="B275">
        <v>2024</v>
      </c>
      <c r="C275" t="s">
        <v>79</v>
      </c>
      <c r="D275" t="s">
        <v>80</v>
      </c>
      <c r="E275" t="s">
        <v>81</v>
      </c>
      <c r="F275" t="s">
        <v>82</v>
      </c>
      <c r="G275" t="s">
        <v>101</v>
      </c>
      <c r="H275">
        <v>100</v>
      </c>
      <c r="I275">
        <v>1</v>
      </c>
      <c r="J275">
        <v>1</v>
      </c>
      <c r="K275">
        <v>0</v>
      </c>
      <c r="L275">
        <v>24760</v>
      </c>
      <c r="M275" t="s">
        <v>384</v>
      </c>
      <c r="N275" t="s">
        <v>385</v>
      </c>
      <c r="O275" t="s">
        <v>638</v>
      </c>
      <c r="P275" t="s">
        <v>639</v>
      </c>
      <c r="Q275" t="s">
        <v>640</v>
      </c>
      <c r="R275" t="s">
        <v>641</v>
      </c>
      <c r="S275">
        <v>60</v>
      </c>
      <c r="X275">
        <v>7761</v>
      </c>
      <c r="AE275" t="s">
        <v>668</v>
      </c>
      <c r="AL275" t="s">
        <v>391</v>
      </c>
      <c r="AM275" t="s">
        <v>91</v>
      </c>
      <c r="AP275" t="s">
        <v>131</v>
      </c>
      <c r="AQ275">
        <v>109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R275">
        <v>0</v>
      </c>
      <c r="BS275">
        <v>0</v>
      </c>
      <c r="BT275">
        <v>0</v>
      </c>
      <c r="BU275">
        <v>0</v>
      </c>
      <c r="BV275" s="2">
        <v>1</v>
      </c>
      <c r="BW275" s="3">
        <v>1</v>
      </c>
      <c r="BX275" s="2">
        <v>0.5</v>
      </c>
      <c r="BY275">
        <v>3</v>
      </c>
      <c r="BZ275" s="1">
        <f>BW275*BX275*BY275</f>
        <v>1.5</v>
      </c>
      <c r="CA275">
        <f>2*(BW275*BX275)</f>
        <v>1</v>
      </c>
    </row>
    <row r="276" spans="1:79">
      <c r="A276">
        <v>1276341</v>
      </c>
      <c r="B276">
        <v>2024</v>
      </c>
      <c r="C276" t="s">
        <v>79</v>
      </c>
      <c r="D276" t="s">
        <v>80</v>
      </c>
      <c r="E276" t="s">
        <v>81</v>
      </c>
      <c r="F276" t="s">
        <v>82</v>
      </c>
      <c r="G276" t="s">
        <v>83</v>
      </c>
      <c r="H276">
        <v>100</v>
      </c>
      <c r="I276">
        <v>1</v>
      </c>
      <c r="J276">
        <v>1</v>
      </c>
      <c r="K276">
        <v>0</v>
      </c>
      <c r="L276">
        <v>24760</v>
      </c>
      <c r="M276" t="s">
        <v>384</v>
      </c>
      <c r="N276" t="s">
        <v>385</v>
      </c>
      <c r="O276" t="s">
        <v>638</v>
      </c>
      <c r="P276" t="s">
        <v>639</v>
      </c>
      <c r="Q276" t="s">
        <v>640</v>
      </c>
      <c r="R276" t="s">
        <v>641</v>
      </c>
      <c r="S276">
        <v>60</v>
      </c>
      <c r="X276">
        <v>7761</v>
      </c>
      <c r="AE276" t="s">
        <v>669</v>
      </c>
      <c r="AL276" t="s">
        <v>391</v>
      </c>
      <c r="AM276" t="s">
        <v>91</v>
      </c>
      <c r="AP276" t="s">
        <v>131</v>
      </c>
      <c r="AQ276">
        <v>247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R276">
        <v>0</v>
      </c>
      <c r="BS276">
        <v>0</v>
      </c>
      <c r="BT276">
        <v>0</v>
      </c>
      <c r="BU276">
        <v>0</v>
      </c>
      <c r="BV276" s="2">
        <v>1</v>
      </c>
      <c r="BW276" s="3">
        <v>1</v>
      </c>
      <c r="BX276" s="2">
        <v>0.5</v>
      </c>
      <c r="BY276">
        <v>3</v>
      </c>
      <c r="BZ276" s="1">
        <f>BW276*BX276*BY276</f>
        <v>1.5</v>
      </c>
      <c r="CA276">
        <f>2*(BW276*BX276)</f>
        <v>1</v>
      </c>
    </row>
    <row r="277" spans="1:79">
      <c r="A277">
        <v>1276440</v>
      </c>
      <c r="B277">
        <v>2024</v>
      </c>
      <c r="C277" t="s">
        <v>79</v>
      </c>
      <c r="D277" t="s">
        <v>80</v>
      </c>
      <c r="E277" t="s">
        <v>81</v>
      </c>
      <c r="F277" t="s">
        <v>82</v>
      </c>
      <c r="G277" t="s">
        <v>83</v>
      </c>
      <c r="H277">
        <v>100</v>
      </c>
      <c r="I277">
        <v>1</v>
      </c>
      <c r="J277">
        <v>1</v>
      </c>
      <c r="K277">
        <v>0</v>
      </c>
      <c r="L277">
        <v>24760</v>
      </c>
      <c r="M277" t="s">
        <v>384</v>
      </c>
      <c r="N277" t="s">
        <v>385</v>
      </c>
      <c r="O277" t="s">
        <v>638</v>
      </c>
      <c r="P277" t="s">
        <v>639</v>
      </c>
      <c r="Q277" t="s">
        <v>670</v>
      </c>
      <c r="R277" t="s">
        <v>671</v>
      </c>
      <c r="S277">
        <v>20</v>
      </c>
      <c r="X277">
        <v>6171</v>
      </c>
      <c r="AE277" t="s">
        <v>672</v>
      </c>
      <c r="AL277" t="s">
        <v>657</v>
      </c>
      <c r="AM277" t="s">
        <v>234</v>
      </c>
      <c r="AP277" t="s">
        <v>131</v>
      </c>
      <c r="AQ277">
        <v>74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R277">
        <v>0</v>
      </c>
      <c r="BS277">
        <v>0</v>
      </c>
      <c r="BT277">
        <v>0</v>
      </c>
      <c r="BU277">
        <v>0</v>
      </c>
      <c r="BV277" s="2">
        <v>1</v>
      </c>
      <c r="BW277" s="3">
        <v>1</v>
      </c>
      <c r="BX277" s="2">
        <v>0.5</v>
      </c>
      <c r="BY277">
        <v>3</v>
      </c>
      <c r="BZ277" s="1">
        <f>BW277*BX277*BY277</f>
        <v>1.5</v>
      </c>
      <c r="CA277">
        <f>2*(BW277*BX277)</f>
        <v>1</v>
      </c>
    </row>
    <row r="278" spans="1:79">
      <c r="A278">
        <v>1276461</v>
      </c>
      <c r="B278">
        <v>2024</v>
      </c>
      <c r="C278" t="s">
        <v>79</v>
      </c>
      <c r="D278" t="s">
        <v>80</v>
      </c>
      <c r="E278" t="s">
        <v>111</v>
      </c>
      <c r="F278" t="s">
        <v>112</v>
      </c>
      <c r="G278" t="s">
        <v>83</v>
      </c>
      <c r="H278">
        <v>100</v>
      </c>
      <c r="I278">
        <v>1</v>
      </c>
      <c r="J278">
        <v>1</v>
      </c>
      <c r="K278">
        <v>0</v>
      </c>
      <c r="L278">
        <v>24760</v>
      </c>
      <c r="M278" t="s">
        <v>384</v>
      </c>
      <c r="N278" t="s">
        <v>385</v>
      </c>
      <c r="O278" t="s">
        <v>638</v>
      </c>
      <c r="P278" t="s">
        <v>639</v>
      </c>
      <c r="Q278" t="s">
        <v>648</v>
      </c>
      <c r="R278" t="s">
        <v>649</v>
      </c>
      <c r="S278">
        <v>20</v>
      </c>
      <c r="T278">
        <v>60</v>
      </c>
      <c r="X278">
        <v>6171</v>
      </c>
      <c r="AE278" t="s">
        <v>673</v>
      </c>
      <c r="AL278" t="s">
        <v>657</v>
      </c>
      <c r="AM278" t="s">
        <v>234</v>
      </c>
      <c r="AP278" t="s">
        <v>131</v>
      </c>
      <c r="AQ278">
        <v>173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R278">
        <v>0</v>
      </c>
      <c r="BS278">
        <v>0</v>
      </c>
      <c r="BT278">
        <v>0</v>
      </c>
      <c r="BU278">
        <v>0</v>
      </c>
      <c r="BV278">
        <f>COUNTIF(A:A,A278)</f>
        <v>1</v>
      </c>
      <c r="BW278" s="1">
        <f>1/BV278</f>
        <v>1</v>
      </c>
      <c r="BX278">
        <v>0.5</v>
      </c>
      <c r="BY278">
        <v>0.5</v>
      </c>
      <c r="BZ278" s="1">
        <f>BW278*BX278*BY278</f>
        <v>0.25</v>
      </c>
      <c r="CA278">
        <f>2*(BW278*BX278)</f>
        <v>1</v>
      </c>
    </row>
    <row r="279" spans="1:79">
      <c r="A279">
        <v>1276606</v>
      </c>
      <c r="B279">
        <v>2024</v>
      </c>
      <c r="C279" t="s">
        <v>79</v>
      </c>
      <c r="D279" t="s">
        <v>80</v>
      </c>
      <c r="E279" t="s">
        <v>81</v>
      </c>
      <c r="F279" t="s">
        <v>82</v>
      </c>
      <c r="G279" t="s">
        <v>83</v>
      </c>
      <c r="H279">
        <v>100</v>
      </c>
      <c r="I279">
        <v>1</v>
      </c>
      <c r="J279">
        <v>1</v>
      </c>
      <c r="K279">
        <v>0</v>
      </c>
      <c r="L279">
        <v>24760</v>
      </c>
      <c r="M279" t="s">
        <v>384</v>
      </c>
      <c r="N279" t="s">
        <v>385</v>
      </c>
      <c r="O279" t="s">
        <v>638</v>
      </c>
      <c r="P279" t="s">
        <v>639</v>
      </c>
      <c r="Q279" t="s">
        <v>652</v>
      </c>
      <c r="R279" t="s">
        <v>653</v>
      </c>
      <c r="S279">
        <v>20</v>
      </c>
      <c r="X279">
        <v>6171</v>
      </c>
      <c r="AE279" t="s">
        <v>674</v>
      </c>
      <c r="AL279" t="s">
        <v>391</v>
      </c>
      <c r="AM279" t="s">
        <v>91</v>
      </c>
      <c r="AP279" t="s">
        <v>131</v>
      </c>
      <c r="AQ279">
        <v>128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R279">
        <v>0</v>
      </c>
      <c r="BS279">
        <v>0</v>
      </c>
      <c r="BT279">
        <v>0</v>
      </c>
      <c r="BU279">
        <v>0</v>
      </c>
      <c r="BV279" s="2">
        <v>1</v>
      </c>
      <c r="BW279" s="3">
        <v>1</v>
      </c>
      <c r="BX279" s="2">
        <v>0.5</v>
      </c>
      <c r="BY279">
        <v>3</v>
      </c>
      <c r="BZ279" s="1">
        <f>BW279*BX279*BY279</f>
        <v>1.5</v>
      </c>
      <c r="CA279">
        <f>2*(BW279*BX279)</f>
        <v>1</v>
      </c>
    </row>
    <row r="280" spans="1:79">
      <c r="A280">
        <v>1173123</v>
      </c>
      <c r="B280">
        <v>2024</v>
      </c>
      <c r="C280" t="s">
        <v>79</v>
      </c>
      <c r="D280" t="s">
        <v>80</v>
      </c>
      <c r="E280" t="s">
        <v>81</v>
      </c>
      <c r="F280" t="s">
        <v>82</v>
      </c>
      <c r="G280" t="s">
        <v>83</v>
      </c>
      <c r="H280">
        <v>82</v>
      </c>
      <c r="I280">
        <v>3</v>
      </c>
      <c r="J280">
        <v>1</v>
      </c>
      <c r="K280">
        <v>0</v>
      </c>
      <c r="L280">
        <v>24801</v>
      </c>
      <c r="M280" t="s">
        <v>675</v>
      </c>
      <c r="N280" t="s">
        <v>676</v>
      </c>
      <c r="O280" t="s">
        <v>677</v>
      </c>
      <c r="P280" t="s">
        <v>678</v>
      </c>
      <c r="Q280" t="s">
        <v>679</v>
      </c>
      <c r="R280" t="s">
        <v>680</v>
      </c>
      <c r="S280">
        <v>130</v>
      </c>
      <c r="T280">
        <v>190</v>
      </c>
      <c r="X280">
        <v>1536</v>
      </c>
      <c r="Y280">
        <v>4190</v>
      </c>
      <c r="AE280" t="s">
        <v>681</v>
      </c>
      <c r="AL280" t="s">
        <v>675</v>
      </c>
      <c r="AM280" t="s">
        <v>91</v>
      </c>
      <c r="AP280" t="s">
        <v>131</v>
      </c>
      <c r="AQ280">
        <v>121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R280">
        <v>0</v>
      </c>
      <c r="BS280">
        <v>0</v>
      </c>
      <c r="BT280">
        <v>0</v>
      </c>
      <c r="BU280">
        <v>0</v>
      </c>
      <c r="BV280" s="2">
        <v>3</v>
      </c>
      <c r="BW280" s="3">
        <v>0.33333333333333331</v>
      </c>
      <c r="BX280" s="2">
        <v>0.5</v>
      </c>
      <c r="BY280">
        <v>3</v>
      </c>
      <c r="BZ280" s="1">
        <f>BW280*BX280*BY280</f>
        <v>0.5</v>
      </c>
      <c r="CA280">
        <f>2*(BW280*BX280)</f>
        <v>0.33333333333333331</v>
      </c>
    </row>
    <row r="281" spans="1:79">
      <c r="A281">
        <v>1173766</v>
      </c>
      <c r="B281">
        <v>2024</v>
      </c>
      <c r="C281" t="s">
        <v>79</v>
      </c>
      <c r="D281" t="s">
        <v>80</v>
      </c>
      <c r="E281" t="s">
        <v>81</v>
      </c>
      <c r="F281" t="s">
        <v>82</v>
      </c>
      <c r="G281" t="s">
        <v>101</v>
      </c>
      <c r="H281">
        <v>100</v>
      </c>
      <c r="I281">
        <v>2</v>
      </c>
      <c r="J281">
        <v>2</v>
      </c>
      <c r="K281">
        <v>1</v>
      </c>
      <c r="L281">
        <v>24801</v>
      </c>
      <c r="M281" t="s">
        <v>675</v>
      </c>
      <c r="N281" t="s">
        <v>676</v>
      </c>
      <c r="O281" t="s">
        <v>677</v>
      </c>
      <c r="P281" t="s">
        <v>678</v>
      </c>
      <c r="Q281" t="s">
        <v>682</v>
      </c>
      <c r="R281" t="s">
        <v>683</v>
      </c>
      <c r="S281">
        <v>180</v>
      </c>
      <c r="T281">
        <v>190</v>
      </c>
      <c r="X281">
        <v>4190</v>
      </c>
      <c r="AE281" t="s">
        <v>684</v>
      </c>
      <c r="AL281" t="s">
        <v>675</v>
      </c>
      <c r="AM281" t="s">
        <v>91</v>
      </c>
      <c r="AP281" t="s">
        <v>131</v>
      </c>
      <c r="AQ281">
        <v>99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R281">
        <v>0</v>
      </c>
      <c r="BS281">
        <v>0</v>
      </c>
      <c r="BT281">
        <v>0</v>
      </c>
      <c r="BU281">
        <v>0</v>
      </c>
      <c r="BV281" s="2">
        <v>1</v>
      </c>
      <c r="BW281" s="3">
        <v>1</v>
      </c>
      <c r="BX281" s="2">
        <v>0.5</v>
      </c>
      <c r="BY281">
        <v>3</v>
      </c>
      <c r="BZ281" s="1">
        <f>BW281*BX281*BY281</f>
        <v>1.5</v>
      </c>
      <c r="CA281">
        <f>2*(BW281*BX281)</f>
        <v>1</v>
      </c>
    </row>
    <row r="282" spans="1:79">
      <c r="A282">
        <v>1217142</v>
      </c>
      <c r="B282">
        <v>2024</v>
      </c>
      <c r="C282" t="s">
        <v>79</v>
      </c>
      <c r="D282" t="s">
        <v>80</v>
      </c>
      <c r="E282" t="s">
        <v>111</v>
      </c>
      <c r="F282" t="s">
        <v>112</v>
      </c>
      <c r="G282" t="s">
        <v>101</v>
      </c>
      <c r="H282">
        <v>100</v>
      </c>
      <c r="I282">
        <v>3</v>
      </c>
      <c r="J282">
        <v>3</v>
      </c>
      <c r="K282">
        <v>0</v>
      </c>
      <c r="L282">
        <v>24801</v>
      </c>
      <c r="M282" t="s">
        <v>675</v>
      </c>
      <c r="N282" t="s">
        <v>676</v>
      </c>
      <c r="O282" t="s">
        <v>677</v>
      </c>
      <c r="P282" t="s">
        <v>678</v>
      </c>
      <c r="Q282" t="s">
        <v>685</v>
      </c>
      <c r="R282" t="s">
        <v>686</v>
      </c>
      <c r="S282">
        <v>190</v>
      </c>
      <c r="X282">
        <v>4190</v>
      </c>
      <c r="AE282" t="s">
        <v>687</v>
      </c>
      <c r="AK282" t="s">
        <v>688</v>
      </c>
      <c r="AL282" t="s">
        <v>675</v>
      </c>
      <c r="AM282" t="s">
        <v>91</v>
      </c>
      <c r="AN282" t="s">
        <v>91</v>
      </c>
      <c r="AO282" t="s">
        <v>122</v>
      </c>
      <c r="AP282" t="s">
        <v>100</v>
      </c>
      <c r="AQ282">
        <v>86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R282">
        <v>0</v>
      </c>
      <c r="BS282">
        <v>0</v>
      </c>
      <c r="BT282">
        <v>0</v>
      </c>
      <c r="BU282">
        <v>0</v>
      </c>
      <c r="BV282">
        <f>COUNTIF(A:A,A282)</f>
        <v>1</v>
      </c>
      <c r="BW282" s="1">
        <f>1/BV282</f>
        <v>1</v>
      </c>
      <c r="BX282">
        <v>0.5</v>
      </c>
      <c r="BY282">
        <v>0.5</v>
      </c>
      <c r="BZ282" s="1">
        <f>BW282*BX282*BY282</f>
        <v>0.25</v>
      </c>
      <c r="CA282">
        <f>2*(BW282*BX282)</f>
        <v>1</v>
      </c>
    </row>
    <row r="283" spans="1:79">
      <c r="A283">
        <v>1281813</v>
      </c>
      <c r="B283">
        <v>2024</v>
      </c>
      <c r="C283" t="s">
        <v>79</v>
      </c>
      <c r="D283" t="s">
        <v>80</v>
      </c>
      <c r="E283" t="s">
        <v>111</v>
      </c>
      <c r="F283" t="s">
        <v>112</v>
      </c>
      <c r="G283" t="s">
        <v>101</v>
      </c>
      <c r="H283">
        <v>100</v>
      </c>
      <c r="I283">
        <v>1</v>
      </c>
      <c r="J283">
        <v>1</v>
      </c>
      <c r="K283">
        <v>1</v>
      </c>
      <c r="L283">
        <v>24801</v>
      </c>
      <c r="M283" t="s">
        <v>675</v>
      </c>
      <c r="N283" t="s">
        <v>676</v>
      </c>
      <c r="O283" t="s">
        <v>677</v>
      </c>
      <c r="P283" t="s">
        <v>678</v>
      </c>
      <c r="Q283" t="s">
        <v>689</v>
      </c>
      <c r="R283" t="s">
        <v>690</v>
      </c>
      <c r="S283">
        <v>190</v>
      </c>
      <c r="X283">
        <v>4190</v>
      </c>
      <c r="AE283" t="s">
        <v>691</v>
      </c>
      <c r="AL283" t="s">
        <v>675</v>
      </c>
      <c r="AM283" t="s">
        <v>91</v>
      </c>
      <c r="AP283" t="s">
        <v>131</v>
      </c>
      <c r="AQ283">
        <v>127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R283">
        <v>0</v>
      </c>
      <c r="BS283">
        <v>0</v>
      </c>
      <c r="BT283">
        <v>0</v>
      </c>
      <c r="BU283">
        <v>0</v>
      </c>
      <c r="BV283">
        <f>COUNTIF(A:A,A283)</f>
        <v>1</v>
      </c>
      <c r="BW283" s="1">
        <f>1/BV283</f>
        <v>1</v>
      </c>
      <c r="BX283">
        <v>0.5</v>
      </c>
      <c r="BY283">
        <v>0.5</v>
      </c>
      <c r="BZ283" s="1">
        <f>BW283*BX283*BY283</f>
        <v>0.25</v>
      </c>
      <c r="CA283">
        <f>2*(BW283*BX283)</f>
        <v>1</v>
      </c>
    </row>
    <row r="284" spans="1:79">
      <c r="A284">
        <v>1145047</v>
      </c>
      <c r="B284">
        <v>2023</v>
      </c>
      <c r="C284" t="s">
        <v>79</v>
      </c>
      <c r="D284" t="s">
        <v>80</v>
      </c>
      <c r="E284" t="s">
        <v>81</v>
      </c>
      <c r="F284" t="s">
        <v>82</v>
      </c>
      <c r="G284" t="s">
        <v>101</v>
      </c>
      <c r="H284">
        <v>60</v>
      </c>
      <c r="I284">
        <v>3</v>
      </c>
      <c r="J284">
        <v>2</v>
      </c>
      <c r="K284">
        <v>1</v>
      </c>
      <c r="L284">
        <v>24801</v>
      </c>
      <c r="M284" t="s">
        <v>675</v>
      </c>
      <c r="N284" t="s">
        <v>676</v>
      </c>
      <c r="O284" t="s">
        <v>692</v>
      </c>
      <c r="P284" t="s">
        <v>693</v>
      </c>
      <c r="Q284" t="s">
        <v>694</v>
      </c>
      <c r="R284" t="s">
        <v>695</v>
      </c>
      <c r="S284">
        <v>190</v>
      </c>
      <c r="X284">
        <v>2940</v>
      </c>
      <c r="AE284" t="s">
        <v>696</v>
      </c>
      <c r="AK284" t="s">
        <v>697</v>
      </c>
      <c r="AL284" t="s">
        <v>675</v>
      </c>
      <c r="AM284" t="s">
        <v>91</v>
      </c>
      <c r="AP284" t="s">
        <v>131</v>
      </c>
      <c r="AQ284">
        <v>83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R284">
        <v>1</v>
      </c>
      <c r="BS284">
        <v>0</v>
      </c>
      <c r="BT284">
        <v>0</v>
      </c>
      <c r="BU284">
        <v>0</v>
      </c>
      <c r="BV284" s="2">
        <v>2</v>
      </c>
      <c r="BW284" s="3">
        <v>0.5</v>
      </c>
      <c r="BX284" s="2">
        <v>0.5</v>
      </c>
      <c r="BY284">
        <v>3</v>
      </c>
      <c r="BZ284" s="1">
        <f>BW284*BX284*BY284</f>
        <v>0.75</v>
      </c>
      <c r="CA284">
        <f>2*(BW284*BX284)</f>
        <v>0.5</v>
      </c>
    </row>
    <row r="285" spans="1:79">
      <c r="A285">
        <v>1157017</v>
      </c>
      <c r="B285">
        <v>2024</v>
      </c>
      <c r="C285" t="s">
        <v>79</v>
      </c>
      <c r="D285" t="s">
        <v>80</v>
      </c>
      <c r="E285" t="s">
        <v>111</v>
      </c>
      <c r="F285" t="s">
        <v>112</v>
      </c>
      <c r="G285" t="s">
        <v>101</v>
      </c>
      <c r="H285">
        <v>100</v>
      </c>
      <c r="I285">
        <v>2</v>
      </c>
      <c r="J285">
        <v>2</v>
      </c>
      <c r="K285">
        <v>1</v>
      </c>
      <c r="L285">
        <v>24801</v>
      </c>
      <c r="M285" t="s">
        <v>675</v>
      </c>
      <c r="N285" t="s">
        <v>676</v>
      </c>
      <c r="O285" t="s">
        <v>692</v>
      </c>
      <c r="P285" t="s">
        <v>693</v>
      </c>
      <c r="Q285" t="s">
        <v>694</v>
      </c>
      <c r="R285" t="s">
        <v>695</v>
      </c>
      <c r="S285">
        <v>190</v>
      </c>
      <c r="X285">
        <v>2940</v>
      </c>
      <c r="Y285">
        <v>4190</v>
      </c>
      <c r="AE285" t="s">
        <v>698</v>
      </c>
      <c r="AK285" t="s">
        <v>699</v>
      </c>
      <c r="AL285" t="s">
        <v>700</v>
      </c>
      <c r="AM285" t="s">
        <v>91</v>
      </c>
      <c r="AP285" t="s">
        <v>131</v>
      </c>
      <c r="AQ285">
        <v>374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R285">
        <v>0</v>
      </c>
      <c r="BS285">
        <v>0</v>
      </c>
      <c r="BT285">
        <v>0</v>
      </c>
      <c r="BU285">
        <v>0</v>
      </c>
      <c r="BV285">
        <f>COUNTIF(A:A,A285)</f>
        <v>1</v>
      </c>
      <c r="BW285" s="1">
        <f>1/BV285</f>
        <v>1</v>
      </c>
      <c r="BX285">
        <v>0.5</v>
      </c>
      <c r="BY285">
        <v>0.5</v>
      </c>
      <c r="BZ285" s="1">
        <f>BW285*BX285*BY285</f>
        <v>0.25</v>
      </c>
      <c r="CA285">
        <f>2*(BW285*BX285)</f>
        <v>1</v>
      </c>
    </row>
    <row r="286" spans="1:79">
      <c r="A286">
        <v>1185652</v>
      </c>
      <c r="B286">
        <v>2024</v>
      </c>
      <c r="C286" t="s">
        <v>79</v>
      </c>
      <c r="D286" t="s">
        <v>80</v>
      </c>
      <c r="E286" t="s">
        <v>111</v>
      </c>
      <c r="F286" t="s">
        <v>112</v>
      </c>
      <c r="G286" t="s">
        <v>101</v>
      </c>
      <c r="H286">
        <v>100</v>
      </c>
      <c r="I286">
        <v>2</v>
      </c>
      <c r="J286">
        <v>2</v>
      </c>
      <c r="K286">
        <v>0</v>
      </c>
      <c r="L286">
        <v>24801</v>
      </c>
      <c r="M286" t="s">
        <v>675</v>
      </c>
      <c r="N286" t="s">
        <v>676</v>
      </c>
      <c r="O286" t="s">
        <v>692</v>
      </c>
      <c r="P286" t="s">
        <v>693</v>
      </c>
      <c r="Q286" t="s">
        <v>701</v>
      </c>
      <c r="R286" t="s">
        <v>702</v>
      </c>
      <c r="S286">
        <v>130</v>
      </c>
      <c r="T286">
        <v>190</v>
      </c>
      <c r="X286">
        <v>1536</v>
      </c>
      <c r="Y286">
        <v>4318</v>
      </c>
      <c r="AE286" t="s">
        <v>703</v>
      </c>
      <c r="AK286" t="s">
        <v>704</v>
      </c>
      <c r="AL286" t="s">
        <v>675</v>
      </c>
      <c r="AM286" t="s">
        <v>91</v>
      </c>
      <c r="AN286" t="s">
        <v>91</v>
      </c>
      <c r="AO286" t="s">
        <v>122</v>
      </c>
      <c r="AP286" t="s">
        <v>100</v>
      </c>
      <c r="AQ286">
        <v>85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R286">
        <v>0</v>
      </c>
      <c r="BS286">
        <v>0</v>
      </c>
      <c r="BT286">
        <v>0</v>
      </c>
      <c r="BU286">
        <v>0</v>
      </c>
      <c r="BV286">
        <f>COUNTIF(A:A,A286)</f>
        <v>1</v>
      </c>
      <c r="BW286" s="1">
        <f>1/BV286</f>
        <v>1</v>
      </c>
      <c r="BX286">
        <v>0.5</v>
      </c>
      <c r="BY286">
        <v>0.5</v>
      </c>
      <c r="BZ286" s="1">
        <f>BW286*BX286*BY286</f>
        <v>0.25</v>
      </c>
      <c r="CA286">
        <f>2*(BW286*BX286)</f>
        <v>1</v>
      </c>
    </row>
    <row r="287" spans="1:79">
      <c r="A287">
        <v>1236911</v>
      </c>
      <c r="B287">
        <v>2024</v>
      </c>
      <c r="C287" t="s">
        <v>79</v>
      </c>
      <c r="D287" t="s">
        <v>80</v>
      </c>
      <c r="E287" t="s">
        <v>111</v>
      </c>
      <c r="F287" t="s">
        <v>112</v>
      </c>
      <c r="G287" t="s">
        <v>83</v>
      </c>
      <c r="H287">
        <v>16.666</v>
      </c>
      <c r="I287">
        <v>6</v>
      </c>
      <c r="J287">
        <v>1</v>
      </c>
      <c r="K287">
        <v>0</v>
      </c>
      <c r="L287">
        <v>24801</v>
      </c>
      <c r="M287" t="s">
        <v>675</v>
      </c>
      <c r="N287" t="s">
        <v>676</v>
      </c>
      <c r="O287" t="s">
        <v>692</v>
      </c>
      <c r="P287" t="s">
        <v>693</v>
      </c>
      <c r="Q287" t="s">
        <v>705</v>
      </c>
      <c r="R287" t="s">
        <v>706</v>
      </c>
      <c r="S287">
        <v>190</v>
      </c>
      <c r="X287">
        <v>4190</v>
      </c>
      <c r="Y287">
        <v>2908</v>
      </c>
      <c r="Z287">
        <v>2940</v>
      </c>
      <c r="AE287" t="s">
        <v>707</v>
      </c>
      <c r="AK287" t="s">
        <v>708</v>
      </c>
      <c r="AL287" t="s">
        <v>675</v>
      </c>
      <c r="AM287" t="s">
        <v>91</v>
      </c>
      <c r="AN287" t="s">
        <v>91</v>
      </c>
      <c r="AO287" t="s">
        <v>122</v>
      </c>
      <c r="AP287" t="s">
        <v>100</v>
      </c>
      <c r="AQ287">
        <v>37</v>
      </c>
      <c r="AR287">
        <v>3.08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R287">
        <v>0</v>
      </c>
      <c r="BS287">
        <v>0</v>
      </c>
      <c r="BT287">
        <v>0</v>
      </c>
      <c r="BU287">
        <v>0</v>
      </c>
      <c r="BV287">
        <f>COUNTIF(A:A,A287)</f>
        <v>3</v>
      </c>
      <c r="BW287" s="1">
        <f>1/BV287</f>
        <v>0.33333333333333331</v>
      </c>
      <c r="BX287">
        <v>0.5</v>
      </c>
      <c r="BY287">
        <v>0.5</v>
      </c>
      <c r="BZ287" s="1">
        <f>BW287*BX287*BY287</f>
        <v>8.3333333333333329E-2</v>
      </c>
      <c r="CA287">
        <f>2*(BW287*BX287)</f>
        <v>0.33333333333333331</v>
      </c>
    </row>
    <row r="288" spans="1:79">
      <c r="A288">
        <v>1236911</v>
      </c>
      <c r="B288">
        <v>2024</v>
      </c>
      <c r="C288" t="s">
        <v>79</v>
      </c>
      <c r="D288" t="s">
        <v>80</v>
      </c>
      <c r="E288" t="s">
        <v>111</v>
      </c>
      <c r="F288" t="s">
        <v>112</v>
      </c>
      <c r="G288" t="s">
        <v>83</v>
      </c>
      <c r="H288">
        <v>33.332000000000001</v>
      </c>
      <c r="I288">
        <v>6</v>
      </c>
      <c r="J288">
        <v>2</v>
      </c>
      <c r="K288">
        <v>0</v>
      </c>
      <c r="L288">
        <v>24801</v>
      </c>
      <c r="M288" t="s">
        <v>675</v>
      </c>
      <c r="N288" t="s">
        <v>676</v>
      </c>
      <c r="O288" t="s">
        <v>692</v>
      </c>
      <c r="P288" t="s">
        <v>693</v>
      </c>
      <c r="Q288" t="s">
        <v>694</v>
      </c>
      <c r="R288" t="s">
        <v>695</v>
      </c>
      <c r="S288">
        <v>190</v>
      </c>
      <c r="X288">
        <v>4190</v>
      </c>
      <c r="Y288">
        <v>2908</v>
      </c>
      <c r="Z288">
        <v>2940</v>
      </c>
      <c r="AE288" t="s">
        <v>707</v>
      </c>
      <c r="AK288" t="s">
        <v>708</v>
      </c>
      <c r="AL288" t="s">
        <v>675</v>
      </c>
      <c r="AM288" t="s">
        <v>91</v>
      </c>
      <c r="AN288" t="s">
        <v>91</v>
      </c>
      <c r="AO288" t="s">
        <v>122</v>
      </c>
      <c r="AP288" t="s">
        <v>100</v>
      </c>
      <c r="AQ288">
        <v>37</v>
      </c>
      <c r="AR288">
        <v>3.08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R288">
        <v>0</v>
      </c>
      <c r="BS288">
        <v>0</v>
      </c>
      <c r="BT288">
        <v>0</v>
      </c>
      <c r="BU288">
        <v>0</v>
      </c>
      <c r="BV288">
        <f>COUNTIF(A:A,A288)</f>
        <v>3</v>
      </c>
      <c r="BW288" s="1">
        <f>1/BV288</f>
        <v>0.33333333333333331</v>
      </c>
      <c r="BX288">
        <v>0.5</v>
      </c>
      <c r="BY288">
        <v>0.5</v>
      </c>
      <c r="BZ288" s="1">
        <f>BW288*BX288*BY288</f>
        <v>8.3333333333333329E-2</v>
      </c>
      <c r="CA288">
        <f>2*(BW288*BX288)</f>
        <v>0.33333333333333331</v>
      </c>
    </row>
    <row r="289" spans="1:79">
      <c r="A289">
        <v>1236911</v>
      </c>
      <c r="B289">
        <v>2024</v>
      </c>
      <c r="C289" t="s">
        <v>79</v>
      </c>
      <c r="D289" t="s">
        <v>80</v>
      </c>
      <c r="E289" t="s">
        <v>111</v>
      </c>
      <c r="F289" t="s">
        <v>112</v>
      </c>
      <c r="G289" t="s">
        <v>83</v>
      </c>
      <c r="H289">
        <v>50.002000000000002</v>
      </c>
      <c r="I289">
        <v>6</v>
      </c>
      <c r="J289">
        <v>3</v>
      </c>
      <c r="K289">
        <v>0</v>
      </c>
      <c r="L289">
        <v>24801</v>
      </c>
      <c r="M289" t="s">
        <v>675</v>
      </c>
      <c r="N289" t="s">
        <v>676</v>
      </c>
      <c r="O289" t="s">
        <v>692</v>
      </c>
      <c r="P289" t="s">
        <v>693</v>
      </c>
      <c r="Q289" t="s">
        <v>709</v>
      </c>
      <c r="R289" t="s">
        <v>710</v>
      </c>
      <c r="S289">
        <v>190</v>
      </c>
      <c r="X289">
        <v>4190</v>
      </c>
      <c r="Y289">
        <v>2908</v>
      </c>
      <c r="Z289">
        <v>2940</v>
      </c>
      <c r="AE289" t="s">
        <v>707</v>
      </c>
      <c r="AK289" t="s">
        <v>708</v>
      </c>
      <c r="AL289" t="s">
        <v>675</v>
      </c>
      <c r="AM289" t="s">
        <v>91</v>
      </c>
      <c r="AN289" t="s">
        <v>91</v>
      </c>
      <c r="AO289" t="s">
        <v>122</v>
      </c>
      <c r="AP289" t="s">
        <v>100</v>
      </c>
      <c r="AQ289">
        <v>37</v>
      </c>
      <c r="AR289">
        <v>3.08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R289">
        <v>0</v>
      </c>
      <c r="BS289">
        <v>0</v>
      </c>
      <c r="BT289">
        <v>0</v>
      </c>
      <c r="BU289">
        <v>0</v>
      </c>
      <c r="BV289">
        <f>COUNTIF(A:A,A289)</f>
        <v>3</v>
      </c>
      <c r="BW289" s="1">
        <f>1/BV289</f>
        <v>0.33333333333333331</v>
      </c>
      <c r="BX289">
        <v>0.5</v>
      </c>
      <c r="BY289">
        <v>0.5</v>
      </c>
      <c r="BZ289" s="1">
        <f>BW289*BX289*BY289</f>
        <v>8.3333333333333329E-2</v>
      </c>
      <c r="CA289">
        <f>2*(BW289*BX289)</f>
        <v>0.33333333333333331</v>
      </c>
    </row>
    <row r="290" spans="1:79">
      <c r="A290">
        <v>1262143</v>
      </c>
      <c r="B290">
        <v>2024</v>
      </c>
      <c r="C290" t="s">
        <v>79</v>
      </c>
      <c r="D290" t="s">
        <v>80</v>
      </c>
      <c r="E290" t="s">
        <v>111</v>
      </c>
      <c r="F290" t="s">
        <v>112</v>
      </c>
      <c r="G290" t="s">
        <v>101</v>
      </c>
      <c r="H290">
        <v>100</v>
      </c>
      <c r="I290">
        <v>1</v>
      </c>
      <c r="J290">
        <v>1</v>
      </c>
      <c r="K290">
        <v>1</v>
      </c>
      <c r="L290">
        <v>24801</v>
      </c>
      <c r="M290" t="s">
        <v>675</v>
      </c>
      <c r="N290" t="s">
        <v>676</v>
      </c>
      <c r="O290" t="s">
        <v>692</v>
      </c>
      <c r="P290" t="s">
        <v>693</v>
      </c>
      <c r="Q290" t="s">
        <v>694</v>
      </c>
      <c r="R290" t="s">
        <v>695</v>
      </c>
      <c r="S290">
        <v>190</v>
      </c>
      <c r="X290">
        <v>2940</v>
      </c>
      <c r="AE290" t="s">
        <v>711</v>
      </c>
      <c r="AF290" t="s">
        <v>712</v>
      </c>
      <c r="AK290" t="s">
        <v>713</v>
      </c>
      <c r="AL290" t="s">
        <v>714</v>
      </c>
      <c r="AM290" t="s">
        <v>126</v>
      </c>
      <c r="AP290" t="s">
        <v>100</v>
      </c>
      <c r="AQ290">
        <v>296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R290">
        <v>0</v>
      </c>
      <c r="BS290">
        <v>0</v>
      </c>
      <c r="BT290">
        <v>0</v>
      </c>
      <c r="BU290">
        <v>0</v>
      </c>
      <c r="BV290">
        <f>COUNTIF(A:A,A290)</f>
        <v>1</v>
      </c>
      <c r="BW290" s="1">
        <f>1/BV290</f>
        <v>1</v>
      </c>
      <c r="BX290">
        <v>0.5</v>
      </c>
      <c r="BY290">
        <v>0.5</v>
      </c>
      <c r="BZ290" s="1">
        <f>BW290*BX290*BY290</f>
        <v>0.25</v>
      </c>
      <c r="CA290">
        <f>2*(BW290*BX290)</f>
        <v>1</v>
      </c>
    </row>
    <row r="291" spans="1:79">
      <c r="A291">
        <v>1272511</v>
      </c>
      <c r="B291">
        <v>2024</v>
      </c>
      <c r="C291" t="s">
        <v>79</v>
      </c>
      <c r="D291" t="s">
        <v>80</v>
      </c>
      <c r="E291" t="s">
        <v>81</v>
      </c>
      <c r="F291" t="s">
        <v>82</v>
      </c>
      <c r="G291" t="s">
        <v>101</v>
      </c>
      <c r="H291">
        <v>33</v>
      </c>
      <c r="I291">
        <v>3</v>
      </c>
      <c r="J291">
        <v>1</v>
      </c>
      <c r="K291">
        <v>1</v>
      </c>
      <c r="L291">
        <v>24801</v>
      </c>
      <c r="M291" t="s">
        <v>675</v>
      </c>
      <c r="N291" t="s">
        <v>676</v>
      </c>
      <c r="O291" t="s">
        <v>692</v>
      </c>
      <c r="P291" t="s">
        <v>693</v>
      </c>
      <c r="Q291" t="s">
        <v>694</v>
      </c>
      <c r="R291" t="s">
        <v>695</v>
      </c>
      <c r="S291">
        <v>190</v>
      </c>
      <c r="X291">
        <v>4190</v>
      </c>
      <c r="AE291" t="s">
        <v>715</v>
      </c>
      <c r="AL291" t="s">
        <v>675</v>
      </c>
      <c r="AM291" t="s">
        <v>91</v>
      </c>
      <c r="AP291" t="s">
        <v>131</v>
      </c>
      <c r="AQ291">
        <v>104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R291">
        <v>0</v>
      </c>
      <c r="BS291">
        <v>0</v>
      </c>
      <c r="BT291">
        <v>0</v>
      </c>
      <c r="BU291">
        <v>0</v>
      </c>
      <c r="BV291" s="2">
        <v>2</v>
      </c>
      <c r="BW291" s="3">
        <v>0.5</v>
      </c>
      <c r="BX291" s="2">
        <v>0.5</v>
      </c>
      <c r="BY291">
        <v>3</v>
      </c>
      <c r="BZ291" s="1">
        <f>BW291*BX291*BY291</f>
        <v>0.75</v>
      </c>
      <c r="CA291">
        <f>2*(BW291*BX291)</f>
        <v>0.5</v>
      </c>
    </row>
    <row r="292" spans="1:79">
      <c r="A292">
        <v>1273688</v>
      </c>
      <c r="B292">
        <v>2024</v>
      </c>
      <c r="C292" t="s">
        <v>79</v>
      </c>
      <c r="D292" t="s">
        <v>80</v>
      </c>
      <c r="E292" t="s">
        <v>81</v>
      </c>
      <c r="F292" t="s">
        <v>82</v>
      </c>
      <c r="G292" t="s">
        <v>101</v>
      </c>
      <c r="H292">
        <v>50</v>
      </c>
      <c r="I292">
        <v>2</v>
      </c>
      <c r="J292">
        <v>1</v>
      </c>
      <c r="K292">
        <v>1</v>
      </c>
      <c r="L292">
        <v>24801</v>
      </c>
      <c r="M292" t="s">
        <v>675</v>
      </c>
      <c r="N292" t="s">
        <v>676</v>
      </c>
      <c r="O292" t="s">
        <v>692</v>
      </c>
      <c r="P292" t="s">
        <v>693</v>
      </c>
      <c r="Q292" t="s">
        <v>694</v>
      </c>
      <c r="R292" t="s">
        <v>695</v>
      </c>
      <c r="S292">
        <v>190</v>
      </c>
      <c r="X292">
        <v>4190</v>
      </c>
      <c r="AE292" t="s">
        <v>716</v>
      </c>
      <c r="AL292" t="s">
        <v>717</v>
      </c>
      <c r="AM292" t="s">
        <v>99</v>
      </c>
      <c r="AP292" t="s">
        <v>131</v>
      </c>
      <c r="AQ292">
        <v>103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R292">
        <v>0</v>
      </c>
      <c r="BS292">
        <v>0</v>
      </c>
      <c r="BT292">
        <v>0</v>
      </c>
      <c r="BU292">
        <v>0</v>
      </c>
      <c r="BV292" s="2">
        <v>2</v>
      </c>
      <c r="BW292" s="3">
        <v>0.5</v>
      </c>
      <c r="BX292" s="2">
        <v>0.5</v>
      </c>
      <c r="BY292">
        <v>3</v>
      </c>
      <c r="BZ292" s="1">
        <f>BW292*BX292*BY292</f>
        <v>0.75</v>
      </c>
      <c r="CA292">
        <f>2*(BW292*BX292)</f>
        <v>0.5</v>
      </c>
    </row>
    <row r="293" spans="1:79">
      <c r="A293">
        <v>1145047</v>
      </c>
      <c r="B293">
        <v>2023</v>
      </c>
      <c r="C293" t="s">
        <v>79</v>
      </c>
      <c r="D293" t="s">
        <v>80</v>
      </c>
      <c r="E293" t="s">
        <v>81</v>
      </c>
      <c r="F293" t="s">
        <v>82</v>
      </c>
      <c r="G293" t="s">
        <v>101</v>
      </c>
      <c r="H293">
        <v>40</v>
      </c>
      <c r="I293">
        <v>3</v>
      </c>
      <c r="J293">
        <v>1</v>
      </c>
      <c r="K293">
        <v>1</v>
      </c>
      <c r="L293">
        <v>24801</v>
      </c>
      <c r="M293" t="s">
        <v>675</v>
      </c>
      <c r="N293" t="s">
        <v>676</v>
      </c>
      <c r="O293" t="s">
        <v>718</v>
      </c>
      <c r="P293" t="s">
        <v>719</v>
      </c>
      <c r="Q293" t="s">
        <v>720</v>
      </c>
      <c r="R293" t="s">
        <v>721</v>
      </c>
      <c r="S293">
        <v>190</v>
      </c>
      <c r="X293">
        <v>2940</v>
      </c>
      <c r="AE293" t="s">
        <v>696</v>
      </c>
      <c r="AK293" t="s">
        <v>697</v>
      </c>
      <c r="AL293" t="s">
        <v>675</v>
      </c>
      <c r="AM293" t="s">
        <v>91</v>
      </c>
      <c r="AP293" t="s">
        <v>131</v>
      </c>
      <c r="AQ293">
        <v>83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R293">
        <v>0</v>
      </c>
      <c r="BS293">
        <v>0</v>
      </c>
      <c r="BT293">
        <v>0</v>
      </c>
      <c r="BU293">
        <v>0</v>
      </c>
      <c r="BV293" s="2">
        <v>2</v>
      </c>
      <c r="BW293" s="3">
        <v>0.5</v>
      </c>
      <c r="BX293" s="2">
        <v>0.5</v>
      </c>
      <c r="BY293">
        <v>3</v>
      </c>
      <c r="BZ293" s="1">
        <f>BW293*BX293*BY293</f>
        <v>0.75</v>
      </c>
      <c r="CA293">
        <f>2*(BW293*BX293)</f>
        <v>0.5</v>
      </c>
    </row>
    <row r="294" spans="1:79">
      <c r="A294">
        <v>1148360</v>
      </c>
      <c r="B294">
        <v>2023</v>
      </c>
      <c r="C294" t="s">
        <v>79</v>
      </c>
      <c r="D294" t="s">
        <v>80</v>
      </c>
      <c r="E294" t="s">
        <v>166</v>
      </c>
      <c r="F294" t="s">
        <v>82</v>
      </c>
      <c r="G294" t="s">
        <v>101</v>
      </c>
      <c r="H294">
        <v>8</v>
      </c>
      <c r="I294">
        <v>7</v>
      </c>
      <c r="J294">
        <v>1</v>
      </c>
      <c r="K294">
        <v>1</v>
      </c>
      <c r="L294">
        <v>24801</v>
      </c>
      <c r="M294" t="s">
        <v>675</v>
      </c>
      <c r="N294" t="s">
        <v>676</v>
      </c>
      <c r="O294" t="s">
        <v>718</v>
      </c>
      <c r="P294" t="s">
        <v>719</v>
      </c>
      <c r="Q294" t="s">
        <v>720</v>
      </c>
      <c r="R294" t="s">
        <v>721</v>
      </c>
      <c r="S294">
        <v>60</v>
      </c>
      <c r="T294">
        <v>80</v>
      </c>
      <c r="U294">
        <v>100</v>
      </c>
      <c r="X294">
        <v>6213</v>
      </c>
      <c r="AE294" t="s">
        <v>722</v>
      </c>
      <c r="AF294" t="s">
        <v>723</v>
      </c>
      <c r="AK294" t="s">
        <v>724</v>
      </c>
      <c r="AL294" t="s">
        <v>178</v>
      </c>
      <c r="AM294" t="s">
        <v>99</v>
      </c>
      <c r="AP294" t="s">
        <v>100</v>
      </c>
      <c r="AQ294">
        <v>228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R294">
        <v>0</v>
      </c>
      <c r="BS294">
        <v>0</v>
      </c>
      <c r="BT294">
        <v>0</v>
      </c>
      <c r="BU294">
        <v>0</v>
      </c>
      <c r="BV294" s="2">
        <v>2</v>
      </c>
      <c r="BW294" s="3">
        <v>0.5</v>
      </c>
      <c r="BX294" s="2">
        <v>0.5</v>
      </c>
      <c r="BY294">
        <f>(IF(A294="monografia",3,IF(A294="zborník - vedecký",0.5,1)))</f>
        <v>1</v>
      </c>
      <c r="BZ294" s="1">
        <f>BW294*BX294*BY294</f>
        <v>0.25</v>
      </c>
      <c r="CA294">
        <f>2*(BW294*BX294)</f>
        <v>0.5</v>
      </c>
    </row>
    <row r="295" spans="1:79">
      <c r="A295">
        <v>1148360</v>
      </c>
      <c r="B295">
        <v>2023</v>
      </c>
      <c r="C295" t="s">
        <v>79</v>
      </c>
      <c r="D295" t="s">
        <v>80</v>
      </c>
      <c r="E295" t="s">
        <v>166</v>
      </c>
      <c r="F295" t="s">
        <v>82</v>
      </c>
      <c r="G295" t="s">
        <v>101</v>
      </c>
      <c r="H295">
        <v>44</v>
      </c>
      <c r="I295">
        <v>7</v>
      </c>
      <c r="J295">
        <v>2</v>
      </c>
      <c r="K295">
        <v>1</v>
      </c>
      <c r="L295">
        <v>24801</v>
      </c>
      <c r="M295" t="s">
        <v>675</v>
      </c>
      <c r="N295" t="s">
        <v>676</v>
      </c>
      <c r="O295" t="s">
        <v>718</v>
      </c>
      <c r="P295" t="s">
        <v>719</v>
      </c>
      <c r="Q295" t="s">
        <v>725</v>
      </c>
      <c r="R295" t="s">
        <v>726</v>
      </c>
      <c r="S295">
        <v>60</v>
      </c>
      <c r="T295">
        <v>80</v>
      </c>
      <c r="U295">
        <v>100</v>
      </c>
      <c r="X295">
        <v>6213</v>
      </c>
      <c r="AE295" t="s">
        <v>722</v>
      </c>
      <c r="AF295" t="s">
        <v>723</v>
      </c>
      <c r="AK295" t="s">
        <v>724</v>
      </c>
      <c r="AL295" t="s">
        <v>178</v>
      </c>
      <c r="AM295" t="s">
        <v>99</v>
      </c>
      <c r="AP295" t="s">
        <v>100</v>
      </c>
      <c r="AQ295">
        <v>228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R295">
        <v>0</v>
      </c>
      <c r="BS295">
        <v>0</v>
      </c>
      <c r="BT295">
        <v>0</v>
      </c>
      <c r="BU295">
        <v>0</v>
      </c>
      <c r="BV295" s="2">
        <v>2</v>
      </c>
      <c r="BW295" s="3">
        <v>0.5</v>
      </c>
      <c r="BX295" s="2">
        <v>0.5</v>
      </c>
      <c r="BY295">
        <f>(IF(A295="monografia",3,IF(A295="zborník - vedecký",0.5,1)))</f>
        <v>1</v>
      </c>
      <c r="BZ295" s="1">
        <f>BW295*BX295*BY295</f>
        <v>0.25</v>
      </c>
      <c r="CA295">
        <f>2*(BW295*BX295)</f>
        <v>0.5</v>
      </c>
    </row>
    <row r="296" spans="1:79">
      <c r="A296">
        <v>1166805</v>
      </c>
      <c r="B296">
        <v>2023</v>
      </c>
      <c r="C296" t="s">
        <v>79</v>
      </c>
      <c r="D296" t="s">
        <v>80</v>
      </c>
      <c r="E296" t="s">
        <v>81</v>
      </c>
      <c r="F296" t="s">
        <v>82</v>
      </c>
      <c r="G296" t="s">
        <v>101</v>
      </c>
      <c r="H296">
        <v>50</v>
      </c>
      <c r="I296">
        <v>2</v>
      </c>
      <c r="J296">
        <v>1</v>
      </c>
      <c r="K296">
        <v>1</v>
      </c>
      <c r="L296">
        <v>24801</v>
      </c>
      <c r="M296" t="s">
        <v>675</v>
      </c>
      <c r="N296" t="s">
        <v>676</v>
      </c>
      <c r="O296" t="s">
        <v>718</v>
      </c>
      <c r="P296" t="s">
        <v>719</v>
      </c>
      <c r="Q296" t="s">
        <v>720</v>
      </c>
      <c r="R296" t="s">
        <v>721</v>
      </c>
      <c r="S296">
        <v>80</v>
      </c>
      <c r="T296">
        <v>140</v>
      </c>
      <c r="X296">
        <v>6213</v>
      </c>
      <c r="AE296" t="s">
        <v>727</v>
      </c>
      <c r="AL296" t="s">
        <v>253</v>
      </c>
      <c r="AM296" t="s">
        <v>99</v>
      </c>
      <c r="AP296" t="s">
        <v>131</v>
      </c>
      <c r="AQ296">
        <v>128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R296">
        <v>0</v>
      </c>
      <c r="BS296">
        <v>0</v>
      </c>
      <c r="BT296">
        <v>0</v>
      </c>
      <c r="BU296">
        <v>0</v>
      </c>
      <c r="BV296" s="2">
        <v>2</v>
      </c>
      <c r="BW296" s="3">
        <v>0.5</v>
      </c>
      <c r="BX296" s="2">
        <v>0.5</v>
      </c>
      <c r="BY296">
        <v>3</v>
      </c>
      <c r="BZ296" s="1">
        <f>BW296*BX296*BY296</f>
        <v>0.75</v>
      </c>
      <c r="CA296">
        <f>2*(BW296*BX296)</f>
        <v>0.5</v>
      </c>
    </row>
    <row r="297" spans="1:79">
      <c r="A297">
        <v>1167317</v>
      </c>
      <c r="B297">
        <v>2024</v>
      </c>
      <c r="C297" t="s">
        <v>79</v>
      </c>
      <c r="D297" t="s">
        <v>80</v>
      </c>
      <c r="E297" t="s">
        <v>81</v>
      </c>
      <c r="F297" t="s">
        <v>82</v>
      </c>
      <c r="G297" t="s">
        <v>101</v>
      </c>
      <c r="H297">
        <v>17.53</v>
      </c>
      <c r="I297">
        <v>3</v>
      </c>
      <c r="J297">
        <v>1</v>
      </c>
      <c r="K297">
        <v>1</v>
      </c>
      <c r="L297">
        <v>24801</v>
      </c>
      <c r="M297" t="s">
        <v>675</v>
      </c>
      <c r="N297" t="s">
        <v>676</v>
      </c>
      <c r="O297" t="s">
        <v>718</v>
      </c>
      <c r="P297" t="s">
        <v>719</v>
      </c>
      <c r="Q297" t="s">
        <v>725</v>
      </c>
      <c r="R297" t="s">
        <v>726</v>
      </c>
      <c r="S297">
        <v>80</v>
      </c>
      <c r="X297">
        <v>6213</v>
      </c>
      <c r="AE297" t="s">
        <v>176</v>
      </c>
      <c r="AK297" t="s">
        <v>177</v>
      </c>
      <c r="AL297" t="s">
        <v>178</v>
      </c>
      <c r="AM297" t="s">
        <v>99</v>
      </c>
      <c r="AP297" t="s">
        <v>100</v>
      </c>
      <c r="AQ297">
        <v>162</v>
      </c>
      <c r="AR297">
        <v>11.41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R297">
        <v>0</v>
      </c>
      <c r="BS297">
        <v>0</v>
      </c>
      <c r="BT297">
        <v>0</v>
      </c>
      <c r="BU297">
        <v>0</v>
      </c>
      <c r="BV297" s="2">
        <v>2</v>
      </c>
      <c r="BW297" s="3">
        <v>0.5</v>
      </c>
      <c r="BX297" s="2">
        <v>0.5</v>
      </c>
      <c r="BY297">
        <v>3</v>
      </c>
      <c r="BZ297" s="1">
        <f>BW297*BX297*BY297</f>
        <v>0.75</v>
      </c>
      <c r="CA297">
        <f>2*(BW297*BX297)</f>
        <v>0.5</v>
      </c>
    </row>
    <row r="298" spans="1:79">
      <c r="A298">
        <v>1169246</v>
      </c>
      <c r="B298">
        <v>2024</v>
      </c>
      <c r="C298" t="s">
        <v>79</v>
      </c>
      <c r="D298" t="s">
        <v>80</v>
      </c>
      <c r="E298" t="s">
        <v>166</v>
      </c>
      <c r="F298" t="s">
        <v>82</v>
      </c>
      <c r="G298" t="s">
        <v>101</v>
      </c>
      <c r="H298">
        <v>100</v>
      </c>
      <c r="I298">
        <v>5</v>
      </c>
      <c r="J298">
        <v>5</v>
      </c>
      <c r="K298">
        <v>1</v>
      </c>
      <c r="L298">
        <v>24801</v>
      </c>
      <c r="M298" t="s">
        <v>675</v>
      </c>
      <c r="N298" t="s">
        <v>676</v>
      </c>
      <c r="O298" t="s">
        <v>718</v>
      </c>
      <c r="P298" t="s">
        <v>719</v>
      </c>
      <c r="Q298" t="s">
        <v>728</v>
      </c>
      <c r="R298" t="s">
        <v>729</v>
      </c>
      <c r="S298">
        <v>80</v>
      </c>
      <c r="X298">
        <v>2940</v>
      </c>
      <c r="Y298">
        <v>6213</v>
      </c>
      <c r="AE298" t="s">
        <v>730</v>
      </c>
      <c r="AK298" t="s">
        <v>731</v>
      </c>
      <c r="AL298" t="s">
        <v>675</v>
      </c>
      <c r="AM298" t="s">
        <v>91</v>
      </c>
      <c r="AP298" t="s">
        <v>131</v>
      </c>
      <c r="AQ298">
        <v>119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R298">
        <v>2</v>
      </c>
      <c r="BS298">
        <v>0</v>
      </c>
      <c r="BT298">
        <v>0</v>
      </c>
      <c r="BU298">
        <v>0</v>
      </c>
      <c r="BV298" s="2">
        <v>1</v>
      </c>
      <c r="BW298" s="3">
        <v>1</v>
      </c>
      <c r="BX298" s="2">
        <v>0.5</v>
      </c>
      <c r="BY298">
        <f>(IF(A298="monografia",3,IF(A298="zborník - vedecký",0.5,1)))</f>
        <v>1</v>
      </c>
      <c r="BZ298" s="1">
        <f>BW298*BX298*BY298</f>
        <v>0.5</v>
      </c>
      <c r="CA298">
        <f>2*(BW298*BX298)</f>
        <v>1</v>
      </c>
    </row>
    <row r="299" spans="1:79">
      <c r="A299">
        <v>1271609</v>
      </c>
      <c r="B299">
        <v>2024</v>
      </c>
      <c r="C299" t="s">
        <v>79</v>
      </c>
      <c r="D299" t="s">
        <v>80</v>
      </c>
      <c r="E299" t="s">
        <v>81</v>
      </c>
      <c r="F299" t="s">
        <v>82</v>
      </c>
      <c r="G299" t="s">
        <v>101</v>
      </c>
      <c r="H299">
        <v>66.67</v>
      </c>
      <c r="I299">
        <v>3</v>
      </c>
      <c r="J299">
        <v>2</v>
      </c>
      <c r="K299">
        <v>1</v>
      </c>
      <c r="L299">
        <v>24801</v>
      </c>
      <c r="M299" t="s">
        <v>675</v>
      </c>
      <c r="N299" t="s">
        <v>676</v>
      </c>
      <c r="O299" t="s">
        <v>718</v>
      </c>
      <c r="P299" t="s">
        <v>719</v>
      </c>
      <c r="Q299" t="s">
        <v>720</v>
      </c>
      <c r="R299" t="s">
        <v>721</v>
      </c>
      <c r="S299">
        <v>80</v>
      </c>
      <c r="X299">
        <v>6213</v>
      </c>
      <c r="AE299" t="s">
        <v>732</v>
      </c>
      <c r="AK299" t="s">
        <v>733</v>
      </c>
      <c r="AL299" t="s">
        <v>675</v>
      </c>
      <c r="AM299" t="s">
        <v>91</v>
      </c>
      <c r="AP299" t="s">
        <v>131</v>
      </c>
      <c r="AQ299">
        <v>180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R299">
        <v>0</v>
      </c>
      <c r="BS299">
        <v>0</v>
      </c>
      <c r="BT299">
        <v>0</v>
      </c>
      <c r="BU299">
        <v>0</v>
      </c>
      <c r="BV299" s="2">
        <v>2</v>
      </c>
      <c r="BW299" s="3">
        <v>0.5</v>
      </c>
      <c r="BX299" s="2">
        <v>0.5</v>
      </c>
      <c r="BY299">
        <v>3</v>
      </c>
      <c r="BZ299" s="1">
        <f>BW299*BX299*BY299</f>
        <v>0.75</v>
      </c>
      <c r="CA299">
        <f>2*(BW299*BX299)</f>
        <v>0.5</v>
      </c>
    </row>
    <row r="300" spans="1:79">
      <c r="A300">
        <v>1286438</v>
      </c>
      <c r="B300">
        <v>2024</v>
      </c>
      <c r="C300" t="s">
        <v>79</v>
      </c>
      <c r="D300" t="s">
        <v>80</v>
      </c>
      <c r="E300" t="s">
        <v>81</v>
      </c>
      <c r="F300" t="s">
        <v>82</v>
      </c>
      <c r="G300" t="s">
        <v>101</v>
      </c>
      <c r="H300">
        <v>100</v>
      </c>
      <c r="I300">
        <v>2</v>
      </c>
      <c r="J300">
        <v>2</v>
      </c>
      <c r="K300">
        <v>1</v>
      </c>
      <c r="L300">
        <v>24801</v>
      </c>
      <c r="M300" t="s">
        <v>675</v>
      </c>
      <c r="N300" t="s">
        <v>676</v>
      </c>
      <c r="O300" t="s">
        <v>718</v>
      </c>
      <c r="P300" t="s">
        <v>719</v>
      </c>
      <c r="Q300" t="s">
        <v>734</v>
      </c>
      <c r="R300" t="s">
        <v>735</v>
      </c>
      <c r="S300">
        <v>80</v>
      </c>
      <c r="X300">
        <v>6213</v>
      </c>
      <c r="AE300" t="s">
        <v>736</v>
      </c>
      <c r="AL300" t="s">
        <v>675</v>
      </c>
      <c r="AM300" t="s">
        <v>91</v>
      </c>
      <c r="AP300" t="s">
        <v>131</v>
      </c>
      <c r="AQ300">
        <v>117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R300">
        <v>0</v>
      </c>
      <c r="BS300">
        <v>0</v>
      </c>
      <c r="BT300">
        <v>0</v>
      </c>
      <c r="BU300">
        <v>0</v>
      </c>
      <c r="BV300" s="2">
        <v>1</v>
      </c>
      <c r="BW300" s="3">
        <v>1</v>
      </c>
      <c r="BX300" s="2">
        <v>0.5</v>
      </c>
      <c r="BY300">
        <v>3</v>
      </c>
      <c r="BZ300" s="1">
        <f>BW300*BX300*BY300</f>
        <v>1.5</v>
      </c>
      <c r="CA300">
        <f>2*(BW300*BX300)</f>
        <v>1</v>
      </c>
    </row>
    <row r="301" spans="1:79">
      <c r="A301">
        <v>1287074</v>
      </c>
      <c r="B301">
        <v>2024</v>
      </c>
      <c r="C301" t="s">
        <v>79</v>
      </c>
      <c r="D301" t="s">
        <v>80</v>
      </c>
      <c r="E301" t="s">
        <v>81</v>
      </c>
      <c r="F301" t="s">
        <v>82</v>
      </c>
      <c r="G301" t="s">
        <v>101</v>
      </c>
      <c r="H301">
        <v>77.7</v>
      </c>
      <c r="I301">
        <v>3</v>
      </c>
      <c r="J301">
        <v>2</v>
      </c>
      <c r="K301">
        <v>1</v>
      </c>
      <c r="L301">
        <v>24801</v>
      </c>
      <c r="M301" t="s">
        <v>675</v>
      </c>
      <c r="N301" t="s">
        <v>676</v>
      </c>
      <c r="O301" t="s">
        <v>718</v>
      </c>
      <c r="P301" t="s">
        <v>719</v>
      </c>
      <c r="Q301" t="s">
        <v>720</v>
      </c>
      <c r="R301" t="s">
        <v>721</v>
      </c>
      <c r="S301">
        <v>80</v>
      </c>
      <c r="X301">
        <v>6213</v>
      </c>
      <c r="AE301" t="s">
        <v>737</v>
      </c>
      <c r="AL301" t="s">
        <v>675</v>
      </c>
      <c r="AM301" t="s">
        <v>91</v>
      </c>
      <c r="AP301" t="s">
        <v>131</v>
      </c>
      <c r="AQ301">
        <v>102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R301">
        <v>0</v>
      </c>
      <c r="BS301">
        <v>0</v>
      </c>
      <c r="BT301">
        <v>0</v>
      </c>
      <c r="BU301">
        <v>0</v>
      </c>
      <c r="BV301" s="2">
        <v>2</v>
      </c>
      <c r="BW301" s="3">
        <v>0.5</v>
      </c>
      <c r="BX301" s="2">
        <v>0.5</v>
      </c>
      <c r="BY301">
        <v>3</v>
      </c>
      <c r="BZ301" s="1">
        <f>BW301*BX301*BY301</f>
        <v>0.75</v>
      </c>
      <c r="CA301">
        <f>2*(BW301*BX301)</f>
        <v>0.5</v>
      </c>
    </row>
    <row r="302" spans="1:79">
      <c r="A302">
        <v>1174244</v>
      </c>
      <c r="B302">
        <v>2024</v>
      </c>
      <c r="C302" t="s">
        <v>79</v>
      </c>
      <c r="D302" t="s">
        <v>80</v>
      </c>
      <c r="E302" t="s">
        <v>81</v>
      </c>
      <c r="F302" t="s">
        <v>82</v>
      </c>
      <c r="G302" t="s">
        <v>101</v>
      </c>
      <c r="H302">
        <v>33</v>
      </c>
      <c r="I302">
        <v>3</v>
      </c>
      <c r="J302">
        <v>1</v>
      </c>
      <c r="K302">
        <v>1</v>
      </c>
      <c r="L302">
        <v>24801</v>
      </c>
      <c r="M302" t="s">
        <v>675</v>
      </c>
      <c r="N302" t="s">
        <v>676</v>
      </c>
      <c r="O302" t="s">
        <v>738</v>
      </c>
      <c r="P302" t="s">
        <v>739</v>
      </c>
      <c r="Q302" t="s">
        <v>740</v>
      </c>
      <c r="R302" t="s">
        <v>741</v>
      </c>
      <c r="S302">
        <v>80</v>
      </c>
      <c r="T302">
        <v>100</v>
      </c>
      <c r="U302">
        <v>110</v>
      </c>
      <c r="X302">
        <v>4190</v>
      </c>
      <c r="Y302">
        <v>6213</v>
      </c>
      <c r="Z302">
        <v>2118</v>
      </c>
      <c r="AE302" t="s">
        <v>742</v>
      </c>
      <c r="AL302" t="s">
        <v>743</v>
      </c>
      <c r="AM302" t="s">
        <v>99</v>
      </c>
      <c r="AP302" t="s">
        <v>131</v>
      </c>
      <c r="AQ302">
        <v>164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R302">
        <v>0</v>
      </c>
      <c r="BS302">
        <v>0</v>
      </c>
      <c r="BT302">
        <v>0</v>
      </c>
      <c r="BU302">
        <v>0</v>
      </c>
      <c r="BV302" s="2">
        <v>2</v>
      </c>
      <c r="BW302" s="3">
        <v>0.5</v>
      </c>
      <c r="BX302" s="2">
        <v>0.5</v>
      </c>
      <c r="BY302">
        <v>3</v>
      </c>
      <c r="BZ302" s="1">
        <f>BW302*BX302*BY302</f>
        <v>0.75</v>
      </c>
      <c r="CA302">
        <f>2*(BW302*BX302)</f>
        <v>0.5</v>
      </c>
    </row>
    <row r="303" spans="1:79">
      <c r="A303">
        <v>1214373</v>
      </c>
      <c r="B303">
        <v>2024</v>
      </c>
      <c r="C303" t="s">
        <v>79</v>
      </c>
      <c r="D303" t="s">
        <v>80</v>
      </c>
      <c r="E303" t="s">
        <v>81</v>
      </c>
      <c r="F303" t="s">
        <v>82</v>
      </c>
      <c r="G303" t="s">
        <v>101</v>
      </c>
      <c r="H303">
        <v>67</v>
      </c>
      <c r="I303">
        <v>3</v>
      </c>
      <c r="J303">
        <v>2</v>
      </c>
      <c r="K303">
        <v>1</v>
      </c>
      <c r="L303">
        <v>24801</v>
      </c>
      <c r="M303" t="s">
        <v>675</v>
      </c>
      <c r="N303" t="s">
        <v>676</v>
      </c>
      <c r="O303" t="s">
        <v>738</v>
      </c>
      <c r="P303" t="s">
        <v>739</v>
      </c>
      <c r="Q303" t="s">
        <v>744</v>
      </c>
      <c r="R303" t="s">
        <v>745</v>
      </c>
      <c r="S303">
        <v>80</v>
      </c>
      <c r="T303">
        <v>190</v>
      </c>
      <c r="X303">
        <v>4190</v>
      </c>
      <c r="Y303">
        <v>6213</v>
      </c>
      <c r="AE303" t="s">
        <v>746</v>
      </c>
      <c r="AL303" t="s">
        <v>675</v>
      </c>
      <c r="AM303" t="s">
        <v>91</v>
      </c>
      <c r="AP303" t="s">
        <v>131</v>
      </c>
      <c r="AQ303">
        <v>109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R303">
        <v>0</v>
      </c>
      <c r="BS303">
        <v>0</v>
      </c>
      <c r="BT303">
        <v>0</v>
      </c>
      <c r="BU303">
        <v>0</v>
      </c>
      <c r="BV303" s="2">
        <v>2</v>
      </c>
      <c r="BW303" s="3">
        <v>0.5</v>
      </c>
      <c r="BX303" s="2">
        <v>0.5</v>
      </c>
      <c r="BY303">
        <v>3</v>
      </c>
      <c r="BZ303" s="1">
        <f>BW303*BX303*BY303</f>
        <v>0.75</v>
      </c>
      <c r="CA303">
        <f>2*(BW303*BX303)</f>
        <v>0.5</v>
      </c>
    </row>
    <row r="304" spans="1:79">
      <c r="A304">
        <v>1231124</v>
      </c>
      <c r="B304">
        <v>2024</v>
      </c>
      <c r="C304" t="s">
        <v>79</v>
      </c>
      <c r="D304" t="s">
        <v>80</v>
      </c>
      <c r="E304" t="s">
        <v>111</v>
      </c>
      <c r="F304" t="s">
        <v>112</v>
      </c>
      <c r="G304" t="s">
        <v>101</v>
      </c>
      <c r="H304">
        <v>100</v>
      </c>
      <c r="I304">
        <v>2</v>
      </c>
      <c r="J304">
        <v>2</v>
      </c>
      <c r="K304">
        <v>1</v>
      </c>
      <c r="L304">
        <v>24801</v>
      </c>
      <c r="M304" t="s">
        <v>675</v>
      </c>
      <c r="N304" t="s">
        <v>676</v>
      </c>
      <c r="O304" t="s">
        <v>738</v>
      </c>
      <c r="P304" t="s">
        <v>739</v>
      </c>
      <c r="Q304" t="s">
        <v>744</v>
      </c>
      <c r="R304" t="s">
        <v>745</v>
      </c>
      <c r="S304">
        <v>100</v>
      </c>
      <c r="X304">
        <v>6213</v>
      </c>
      <c r="AE304" t="s">
        <v>747</v>
      </c>
      <c r="AK304" t="s">
        <v>748</v>
      </c>
      <c r="AL304" t="s">
        <v>675</v>
      </c>
      <c r="AM304" t="s">
        <v>91</v>
      </c>
      <c r="AN304" t="s">
        <v>91</v>
      </c>
      <c r="AO304" t="s">
        <v>122</v>
      </c>
      <c r="AP304" t="s">
        <v>100</v>
      </c>
      <c r="AQ304">
        <v>102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R304">
        <v>0</v>
      </c>
      <c r="BS304">
        <v>0</v>
      </c>
      <c r="BT304">
        <v>0</v>
      </c>
      <c r="BU304">
        <v>0</v>
      </c>
      <c r="BV304">
        <f>COUNTIF(A:A,A304)</f>
        <v>1</v>
      </c>
      <c r="BW304" s="1">
        <f>1/BV304</f>
        <v>1</v>
      </c>
      <c r="BX304">
        <v>0.5</v>
      </c>
      <c r="BY304">
        <v>0.5</v>
      </c>
      <c r="BZ304" s="1">
        <f>BW304*BX304*BY304</f>
        <v>0.25</v>
      </c>
      <c r="CA304">
        <f>2*(BW304*BX304)</f>
        <v>1</v>
      </c>
    </row>
    <row r="305" spans="1:79">
      <c r="A305">
        <v>1280748</v>
      </c>
      <c r="B305">
        <v>2024</v>
      </c>
      <c r="C305" t="s">
        <v>79</v>
      </c>
      <c r="D305" t="s">
        <v>80</v>
      </c>
      <c r="E305" t="s">
        <v>111</v>
      </c>
      <c r="F305" t="s">
        <v>112</v>
      </c>
      <c r="G305" t="s">
        <v>101</v>
      </c>
      <c r="H305">
        <v>100</v>
      </c>
      <c r="I305">
        <v>2</v>
      </c>
      <c r="J305">
        <v>2</v>
      </c>
      <c r="K305">
        <v>1</v>
      </c>
      <c r="L305">
        <v>24801</v>
      </c>
      <c r="M305" t="s">
        <v>675</v>
      </c>
      <c r="N305" t="s">
        <v>676</v>
      </c>
      <c r="O305" t="s">
        <v>738</v>
      </c>
      <c r="P305" t="s">
        <v>739</v>
      </c>
      <c r="Q305" t="s">
        <v>749</v>
      </c>
      <c r="R305" t="s">
        <v>750</v>
      </c>
      <c r="S305">
        <v>80</v>
      </c>
      <c r="X305">
        <v>6213</v>
      </c>
      <c r="AE305" t="s">
        <v>751</v>
      </c>
      <c r="AL305" t="s">
        <v>675</v>
      </c>
      <c r="AM305" t="s">
        <v>91</v>
      </c>
      <c r="AN305" t="s">
        <v>91</v>
      </c>
      <c r="AO305" t="s">
        <v>122</v>
      </c>
      <c r="AP305" t="s">
        <v>131</v>
      </c>
      <c r="AQ305">
        <v>231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R305">
        <v>0</v>
      </c>
      <c r="BS305">
        <v>0</v>
      </c>
      <c r="BT305">
        <v>0</v>
      </c>
      <c r="BU305">
        <v>0</v>
      </c>
      <c r="BV305">
        <f>COUNTIF(A:A,A305)</f>
        <v>1</v>
      </c>
      <c r="BW305" s="1">
        <f>1/BV305</f>
        <v>1</v>
      </c>
      <c r="BX305">
        <v>0.5</v>
      </c>
      <c r="BY305">
        <v>0.5</v>
      </c>
      <c r="BZ305" s="1">
        <f>BW305*BX305*BY305</f>
        <v>0.25</v>
      </c>
      <c r="CA305">
        <f>2*(BW305*BX305)</f>
        <v>1</v>
      </c>
    </row>
    <row r="306" spans="1:79">
      <c r="A306">
        <v>1286787</v>
      </c>
      <c r="B306">
        <v>2024</v>
      </c>
      <c r="C306" t="s">
        <v>79</v>
      </c>
      <c r="D306" t="s">
        <v>80</v>
      </c>
      <c r="E306" t="s">
        <v>166</v>
      </c>
      <c r="F306" t="s">
        <v>82</v>
      </c>
      <c r="G306" t="s">
        <v>101</v>
      </c>
      <c r="H306">
        <v>100</v>
      </c>
      <c r="I306">
        <v>9</v>
      </c>
      <c r="J306">
        <v>9</v>
      </c>
      <c r="K306">
        <v>1</v>
      </c>
      <c r="L306">
        <v>24801</v>
      </c>
      <c r="M306" t="s">
        <v>675</v>
      </c>
      <c r="N306" t="s">
        <v>676</v>
      </c>
      <c r="O306" t="s">
        <v>738</v>
      </c>
      <c r="P306" t="s">
        <v>739</v>
      </c>
      <c r="Q306" t="s">
        <v>749</v>
      </c>
      <c r="R306" t="s">
        <v>750</v>
      </c>
      <c r="S306">
        <v>80</v>
      </c>
      <c r="X306">
        <v>6213</v>
      </c>
      <c r="AE306" t="s">
        <v>752</v>
      </c>
      <c r="AL306" t="s">
        <v>675</v>
      </c>
      <c r="AM306" t="s">
        <v>91</v>
      </c>
      <c r="AP306" t="s">
        <v>131</v>
      </c>
      <c r="AQ306">
        <v>104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R306">
        <v>1</v>
      </c>
      <c r="BS306">
        <v>0</v>
      </c>
      <c r="BT306">
        <v>0</v>
      </c>
      <c r="BU306">
        <v>0</v>
      </c>
      <c r="BV306" s="2">
        <v>1</v>
      </c>
      <c r="BW306" s="3">
        <v>1</v>
      </c>
      <c r="BX306" s="2">
        <v>0.5</v>
      </c>
      <c r="BY306">
        <f>(IF(A306="monografia",3,IF(A306="zborník - vedecký",0.5,1)))</f>
        <v>1</v>
      </c>
      <c r="BZ306" s="1">
        <f>BW306*BX306*BY306</f>
        <v>0.5</v>
      </c>
      <c r="CA306">
        <f>2*(BW306*BX306)</f>
        <v>1</v>
      </c>
    </row>
    <row r="307" spans="1:79">
      <c r="A307">
        <v>1195287</v>
      </c>
      <c r="B307">
        <v>2024</v>
      </c>
      <c r="C307" t="s">
        <v>79</v>
      </c>
      <c r="D307" t="s">
        <v>80</v>
      </c>
      <c r="E307" t="s">
        <v>111</v>
      </c>
      <c r="F307" t="s">
        <v>112</v>
      </c>
      <c r="G307" t="s">
        <v>101</v>
      </c>
      <c r="H307">
        <v>50</v>
      </c>
      <c r="I307">
        <v>2</v>
      </c>
      <c r="J307">
        <v>1</v>
      </c>
      <c r="K307">
        <v>1</v>
      </c>
      <c r="L307">
        <v>24801</v>
      </c>
      <c r="M307" t="s">
        <v>675</v>
      </c>
      <c r="N307" t="s">
        <v>676</v>
      </c>
      <c r="O307" t="s">
        <v>753</v>
      </c>
      <c r="P307" t="s">
        <v>754</v>
      </c>
      <c r="Q307" t="s">
        <v>755</v>
      </c>
      <c r="R307" t="s">
        <v>756</v>
      </c>
      <c r="S307">
        <v>190</v>
      </c>
      <c r="X307">
        <v>4190</v>
      </c>
      <c r="AE307" t="s">
        <v>757</v>
      </c>
      <c r="AK307" t="s">
        <v>758</v>
      </c>
      <c r="AL307" t="s">
        <v>675</v>
      </c>
      <c r="AM307" t="s">
        <v>91</v>
      </c>
      <c r="AN307" t="s">
        <v>91</v>
      </c>
      <c r="AO307" t="s">
        <v>122</v>
      </c>
      <c r="AP307" t="s">
        <v>100</v>
      </c>
      <c r="AQ307">
        <v>220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R307">
        <v>0</v>
      </c>
      <c r="BS307">
        <v>0</v>
      </c>
      <c r="BT307">
        <v>0</v>
      </c>
      <c r="BU307">
        <v>0</v>
      </c>
      <c r="BV307">
        <f>COUNTIF(A:A,A307)</f>
        <v>1</v>
      </c>
      <c r="BW307" s="1">
        <f>1/BV307</f>
        <v>1</v>
      </c>
      <c r="BX307">
        <v>0.5</v>
      </c>
      <c r="BY307">
        <v>0.5</v>
      </c>
      <c r="BZ307" s="1">
        <f>BW307*BX307*BY307</f>
        <v>0.25</v>
      </c>
      <c r="CA307">
        <f>2*(BW307*BX307)</f>
        <v>1</v>
      </c>
    </row>
    <row r="308" spans="1:79">
      <c r="A308">
        <v>1214373</v>
      </c>
      <c r="B308">
        <v>2024</v>
      </c>
      <c r="C308" t="s">
        <v>79</v>
      </c>
      <c r="D308" t="s">
        <v>80</v>
      </c>
      <c r="E308" t="s">
        <v>81</v>
      </c>
      <c r="F308" t="s">
        <v>82</v>
      </c>
      <c r="G308" t="s">
        <v>101</v>
      </c>
      <c r="H308">
        <v>33</v>
      </c>
      <c r="I308">
        <v>3</v>
      </c>
      <c r="J308">
        <v>1</v>
      </c>
      <c r="K308">
        <v>1</v>
      </c>
      <c r="L308">
        <v>24801</v>
      </c>
      <c r="M308" t="s">
        <v>675</v>
      </c>
      <c r="N308" t="s">
        <v>676</v>
      </c>
      <c r="O308" t="s">
        <v>753</v>
      </c>
      <c r="P308" t="s">
        <v>754</v>
      </c>
      <c r="Q308" t="s">
        <v>755</v>
      </c>
      <c r="R308" t="s">
        <v>756</v>
      </c>
      <c r="S308">
        <v>80</v>
      </c>
      <c r="T308">
        <v>190</v>
      </c>
      <c r="X308">
        <v>4190</v>
      </c>
      <c r="Y308">
        <v>6213</v>
      </c>
      <c r="AE308" t="s">
        <v>746</v>
      </c>
      <c r="AL308" t="s">
        <v>675</v>
      </c>
      <c r="AM308" t="s">
        <v>91</v>
      </c>
      <c r="AP308" t="s">
        <v>131</v>
      </c>
      <c r="AQ308">
        <v>109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R308">
        <v>1</v>
      </c>
      <c r="BS308">
        <v>0</v>
      </c>
      <c r="BT308">
        <v>0</v>
      </c>
      <c r="BU308">
        <v>0</v>
      </c>
      <c r="BV308" s="2">
        <v>2</v>
      </c>
      <c r="BW308" s="3">
        <v>0.5</v>
      </c>
      <c r="BX308" s="2">
        <v>0.5</v>
      </c>
      <c r="BY308">
        <v>3</v>
      </c>
      <c r="BZ308" s="1">
        <f>BW308*BX308*BY308</f>
        <v>0.75</v>
      </c>
      <c r="CA308">
        <f>2*(BW308*BX308)</f>
        <v>0.5</v>
      </c>
    </row>
    <row r="309" spans="1:79">
      <c r="A309">
        <v>1236987</v>
      </c>
      <c r="B309">
        <v>2023</v>
      </c>
      <c r="C309" t="s">
        <v>79</v>
      </c>
      <c r="D309" t="s">
        <v>80</v>
      </c>
      <c r="E309" t="s">
        <v>111</v>
      </c>
      <c r="F309" t="s">
        <v>112</v>
      </c>
      <c r="G309" t="s">
        <v>101</v>
      </c>
      <c r="H309">
        <v>33.332999999999998</v>
      </c>
      <c r="I309">
        <v>3</v>
      </c>
      <c r="J309">
        <v>1</v>
      </c>
      <c r="K309">
        <v>1</v>
      </c>
      <c r="L309">
        <v>24801</v>
      </c>
      <c r="M309" t="s">
        <v>675</v>
      </c>
      <c r="N309" t="s">
        <v>676</v>
      </c>
      <c r="O309" t="s">
        <v>753</v>
      </c>
      <c r="P309" t="s">
        <v>754</v>
      </c>
      <c r="Q309" t="s">
        <v>759</v>
      </c>
      <c r="R309" t="s">
        <v>760</v>
      </c>
      <c r="S309">
        <v>190</v>
      </c>
      <c r="X309">
        <v>4190</v>
      </c>
      <c r="AE309" t="s">
        <v>761</v>
      </c>
      <c r="AL309" t="s">
        <v>762</v>
      </c>
      <c r="AM309" t="s">
        <v>91</v>
      </c>
      <c r="AN309" t="s">
        <v>91</v>
      </c>
      <c r="AO309" t="s">
        <v>122</v>
      </c>
      <c r="AP309" t="s">
        <v>131</v>
      </c>
      <c r="AQ309">
        <v>158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R309">
        <v>0</v>
      </c>
      <c r="BS309">
        <v>0</v>
      </c>
      <c r="BT309">
        <v>0</v>
      </c>
      <c r="BU309">
        <v>0</v>
      </c>
      <c r="BV309">
        <f>COUNTIF(A:A,A309)</f>
        <v>1</v>
      </c>
      <c r="BW309" s="1">
        <f>1/BV309</f>
        <v>1</v>
      </c>
      <c r="BX309">
        <v>0.5</v>
      </c>
      <c r="BY309">
        <v>0.5</v>
      </c>
      <c r="BZ309" s="1">
        <f>BW309*BX309*BY309</f>
        <v>0.25</v>
      </c>
      <c r="CA309">
        <f>2*(BW309*BX309)</f>
        <v>1</v>
      </c>
    </row>
    <row r="310" spans="1:79">
      <c r="A310">
        <v>1272511</v>
      </c>
      <c r="B310">
        <v>2024</v>
      </c>
      <c r="C310" t="s">
        <v>79</v>
      </c>
      <c r="D310" t="s">
        <v>80</v>
      </c>
      <c r="E310" t="s">
        <v>81</v>
      </c>
      <c r="F310" t="s">
        <v>82</v>
      </c>
      <c r="G310" t="s">
        <v>101</v>
      </c>
      <c r="H310">
        <v>34</v>
      </c>
      <c r="I310">
        <v>3</v>
      </c>
      <c r="J310">
        <v>1</v>
      </c>
      <c r="K310">
        <v>1</v>
      </c>
      <c r="L310">
        <v>24801</v>
      </c>
      <c r="M310" t="s">
        <v>675</v>
      </c>
      <c r="N310" t="s">
        <v>676</v>
      </c>
      <c r="O310" t="s">
        <v>753</v>
      </c>
      <c r="P310" t="s">
        <v>754</v>
      </c>
      <c r="Q310" t="s">
        <v>763</v>
      </c>
      <c r="R310" t="s">
        <v>764</v>
      </c>
      <c r="S310">
        <v>190</v>
      </c>
      <c r="X310">
        <v>4190</v>
      </c>
      <c r="AE310" t="s">
        <v>715</v>
      </c>
      <c r="AL310" t="s">
        <v>675</v>
      </c>
      <c r="AM310" t="s">
        <v>91</v>
      </c>
      <c r="AP310" t="s">
        <v>131</v>
      </c>
      <c r="AQ310">
        <v>104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R310">
        <v>0</v>
      </c>
      <c r="BS310">
        <v>0</v>
      </c>
      <c r="BT310">
        <v>0</v>
      </c>
      <c r="BU310">
        <v>0</v>
      </c>
      <c r="BV310" s="2">
        <v>2</v>
      </c>
      <c r="BW310" s="3">
        <v>0.5</v>
      </c>
      <c r="BX310" s="2">
        <v>0.5</v>
      </c>
      <c r="BY310">
        <v>3</v>
      </c>
      <c r="BZ310" s="1">
        <f>BW310*BX310*BY310</f>
        <v>0.75</v>
      </c>
      <c r="CA310">
        <f>2*(BW310*BX310)</f>
        <v>0.5</v>
      </c>
    </row>
    <row r="311" spans="1:79">
      <c r="A311">
        <v>1273688</v>
      </c>
      <c r="B311">
        <v>2024</v>
      </c>
      <c r="C311" t="s">
        <v>79</v>
      </c>
      <c r="D311" t="s">
        <v>80</v>
      </c>
      <c r="E311" t="s">
        <v>81</v>
      </c>
      <c r="F311" t="s">
        <v>82</v>
      </c>
      <c r="G311" t="s">
        <v>101</v>
      </c>
      <c r="H311">
        <v>50</v>
      </c>
      <c r="I311">
        <v>2</v>
      </c>
      <c r="J311">
        <v>1</v>
      </c>
      <c r="K311">
        <v>1</v>
      </c>
      <c r="L311">
        <v>24801</v>
      </c>
      <c r="M311" t="s">
        <v>675</v>
      </c>
      <c r="N311" t="s">
        <v>676</v>
      </c>
      <c r="O311" t="s">
        <v>753</v>
      </c>
      <c r="P311" t="s">
        <v>754</v>
      </c>
      <c r="Q311" t="s">
        <v>763</v>
      </c>
      <c r="R311" t="s">
        <v>764</v>
      </c>
      <c r="S311">
        <v>190</v>
      </c>
      <c r="X311">
        <v>4190</v>
      </c>
      <c r="AE311" t="s">
        <v>716</v>
      </c>
      <c r="AL311" t="s">
        <v>717</v>
      </c>
      <c r="AM311" t="s">
        <v>99</v>
      </c>
      <c r="AP311" t="s">
        <v>131</v>
      </c>
      <c r="AQ311">
        <v>103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R311">
        <v>0</v>
      </c>
      <c r="BS311">
        <v>0</v>
      </c>
      <c r="BT311">
        <v>0</v>
      </c>
      <c r="BU311">
        <v>0</v>
      </c>
      <c r="BV311" s="2">
        <v>2</v>
      </c>
      <c r="BW311" s="3">
        <v>0.5</v>
      </c>
      <c r="BX311" s="2">
        <v>0.5</v>
      </c>
      <c r="BY311">
        <v>3</v>
      </c>
      <c r="BZ311" s="1">
        <f>BW311*BX311*BY311</f>
        <v>0.75</v>
      </c>
      <c r="CA311">
        <f>2*(BW311*BX311)</f>
        <v>0.5</v>
      </c>
    </row>
    <row r="312" spans="1:79">
      <c r="A312">
        <v>1166805</v>
      </c>
      <c r="B312">
        <v>2023</v>
      </c>
      <c r="C312" t="s">
        <v>79</v>
      </c>
      <c r="D312" t="s">
        <v>80</v>
      </c>
      <c r="E312" t="s">
        <v>81</v>
      </c>
      <c r="F312" t="s">
        <v>82</v>
      </c>
      <c r="G312" t="s">
        <v>101</v>
      </c>
      <c r="H312">
        <v>50</v>
      </c>
      <c r="I312">
        <v>2</v>
      </c>
      <c r="J312">
        <v>1</v>
      </c>
      <c r="K312">
        <v>1</v>
      </c>
      <c r="L312">
        <v>24801</v>
      </c>
      <c r="M312" t="s">
        <v>675</v>
      </c>
      <c r="N312" t="s">
        <v>676</v>
      </c>
      <c r="O312" t="s">
        <v>765</v>
      </c>
      <c r="P312" t="s">
        <v>766</v>
      </c>
      <c r="Q312" t="s">
        <v>767</v>
      </c>
      <c r="R312" t="s">
        <v>768</v>
      </c>
      <c r="S312">
        <v>80</v>
      </c>
      <c r="T312">
        <v>140</v>
      </c>
      <c r="X312">
        <v>6213</v>
      </c>
      <c r="AE312" t="s">
        <v>727</v>
      </c>
      <c r="AL312" t="s">
        <v>253</v>
      </c>
      <c r="AM312" t="s">
        <v>99</v>
      </c>
      <c r="AP312" t="s">
        <v>131</v>
      </c>
      <c r="AQ312">
        <v>128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R312">
        <v>0</v>
      </c>
      <c r="BS312">
        <v>0</v>
      </c>
      <c r="BT312">
        <v>0</v>
      </c>
      <c r="BU312">
        <v>0</v>
      </c>
      <c r="BV312" s="2">
        <v>2</v>
      </c>
      <c r="BW312" s="3">
        <v>0.5</v>
      </c>
      <c r="BX312" s="2">
        <v>0.5</v>
      </c>
      <c r="BY312">
        <v>3</v>
      </c>
      <c r="BZ312" s="1">
        <f>BW312*BX312*BY312</f>
        <v>0.75</v>
      </c>
      <c r="CA312">
        <f>2*(BW312*BX312)</f>
        <v>0.5</v>
      </c>
    </row>
    <row r="313" spans="1:79">
      <c r="A313">
        <v>1173705</v>
      </c>
      <c r="B313">
        <v>2024</v>
      </c>
      <c r="C313" t="s">
        <v>79</v>
      </c>
      <c r="D313" t="s">
        <v>80</v>
      </c>
      <c r="E313" t="s">
        <v>111</v>
      </c>
      <c r="F313" t="s">
        <v>112</v>
      </c>
      <c r="G313" t="s">
        <v>101</v>
      </c>
      <c r="H313">
        <v>25</v>
      </c>
      <c r="I313">
        <v>4</v>
      </c>
      <c r="J313">
        <v>1</v>
      </c>
      <c r="K313">
        <v>1</v>
      </c>
      <c r="L313">
        <v>24801</v>
      </c>
      <c r="M313" t="s">
        <v>675</v>
      </c>
      <c r="N313" t="s">
        <v>676</v>
      </c>
      <c r="O313" t="s">
        <v>765</v>
      </c>
      <c r="P313" t="s">
        <v>766</v>
      </c>
      <c r="Q313" t="s">
        <v>769</v>
      </c>
      <c r="R313" t="s">
        <v>770</v>
      </c>
      <c r="S313">
        <v>140</v>
      </c>
      <c r="X313">
        <v>2381</v>
      </c>
      <c r="AE313" t="s">
        <v>771</v>
      </c>
      <c r="AL313" t="s">
        <v>675</v>
      </c>
      <c r="AM313" t="s">
        <v>91</v>
      </c>
      <c r="AP313" t="s">
        <v>131</v>
      </c>
      <c r="AQ313">
        <v>310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R313">
        <v>0</v>
      </c>
      <c r="BS313">
        <v>0</v>
      </c>
      <c r="BT313">
        <v>0</v>
      </c>
      <c r="BU313">
        <v>0</v>
      </c>
      <c r="BV313">
        <f>COUNTIF(A:A,A313)</f>
        <v>2</v>
      </c>
      <c r="BW313" s="1">
        <f>1/BV313</f>
        <v>0.5</v>
      </c>
      <c r="BX313">
        <v>0.5</v>
      </c>
      <c r="BY313">
        <v>0.5</v>
      </c>
      <c r="BZ313" s="1">
        <f>BW313*BX313*BY313</f>
        <v>0.125</v>
      </c>
      <c r="CA313">
        <f>2*(BW313*BX313)</f>
        <v>0.5</v>
      </c>
    </row>
    <row r="314" spans="1:79">
      <c r="A314">
        <v>1173705</v>
      </c>
      <c r="B314">
        <v>2024</v>
      </c>
      <c r="C314" t="s">
        <v>79</v>
      </c>
      <c r="D314" t="s">
        <v>80</v>
      </c>
      <c r="E314" t="s">
        <v>111</v>
      </c>
      <c r="F314" t="s">
        <v>112</v>
      </c>
      <c r="G314" t="s">
        <v>101</v>
      </c>
      <c r="H314">
        <v>50</v>
      </c>
      <c r="I314">
        <v>4</v>
      </c>
      <c r="J314">
        <v>2</v>
      </c>
      <c r="K314">
        <v>1</v>
      </c>
      <c r="L314">
        <v>24801</v>
      </c>
      <c r="M314" t="s">
        <v>675</v>
      </c>
      <c r="N314" t="s">
        <v>676</v>
      </c>
      <c r="O314" t="s">
        <v>765</v>
      </c>
      <c r="P314" t="s">
        <v>766</v>
      </c>
      <c r="Q314" t="s">
        <v>767</v>
      </c>
      <c r="R314" t="s">
        <v>768</v>
      </c>
      <c r="S314">
        <v>140</v>
      </c>
      <c r="X314">
        <v>2381</v>
      </c>
      <c r="AE314" t="s">
        <v>771</v>
      </c>
      <c r="AL314" t="s">
        <v>675</v>
      </c>
      <c r="AM314" t="s">
        <v>91</v>
      </c>
      <c r="AP314" t="s">
        <v>131</v>
      </c>
      <c r="AQ314">
        <v>310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R314">
        <v>1</v>
      </c>
      <c r="BS314">
        <v>0</v>
      </c>
      <c r="BT314">
        <v>0</v>
      </c>
      <c r="BU314">
        <v>0</v>
      </c>
      <c r="BV314">
        <f>COUNTIF(A:A,A314)</f>
        <v>2</v>
      </c>
      <c r="BW314" s="1">
        <f>1/BV314</f>
        <v>0.5</v>
      </c>
      <c r="BX314">
        <v>0.5</v>
      </c>
      <c r="BY314">
        <v>0.5</v>
      </c>
      <c r="BZ314" s="1">
        <f>BW314*BX314*BY314</f>
        <v>0.125</v>
      </c>
      <c r="CA314">
        <f>2*(BW314*BX314)</f>
        <v>0.5</v>
      </c>
    </row>
    <row r="315" spans="1:79">
      <c r="A315">
        <v>1259714</v>
      </c>
      <c r="B315">
        <v>2024</v>
      </c>
      <c r="C315" t="s">
        <v>79</v>
      </c>
      <c r="D315" t="s">
        <v>80</v>
      </c>
      <c r="E315" t="s">
        <v>111</v>
      </c>
      <c r="F315" t="s">
        <v>112</v>
      </c>
      <c r="G315" t="s">
        <v>101</v>
      </c>
      <c r="H315">
        <v>33</v>
      </c>
      <c r="I315">
        <v>3</v>
      </c>
      <c r="J315">
        <v>1</v>
      </c>
      <c r="K315">
        <v>1</v>
      </c>
      <c r="L315">
        <v>24801</v>
      </c>
      <c r="M315" t="s">
        <v>675</v>
      </c>
      <c r="N315" t="s">
        <v>676</v>
      </c>
      <c r="O315" t="s">
        <v>772</v>
      </c>
      <c r="P315" t="s">
        <v>773</v>
      </c>
      <c r="S315">
        <v>10</v>
      </c>
      <c r="X315">
        <v>7605</v>
      </c>
      <c r="AE315" t="s">
        <v>774</v>
      </c>
      <c r="AL315" t="s">
        <v>775</v>
      </c>
      <c r="AM315" t="s">
        <v>99</v>
      </c>
      <c r="AN315" t="s">
        <v>99</v>
      </c>
      <c r="AO315" t="s">
        <v>122</v>
      </c>
      <c r="AP315" t="s">
        <v>131</v>
      </c>
      <c r="AQ315">
        <v>142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R315">
        <v>0</v>
      </c>
      <c r="BS315">
        <v>0</v>
      </c>
      <c r="BT315">
        <v>0</v>
      </c>
      <c r="BU315">
        <v>0</v>
      </c>
      <c r="BV315">
        <f>COUNTIF(A:A,A315)</f>
        <v>1</v>
      </c>
      <c r="BW315" s="1">
        <f>1/BV315</f>
        <v>1</v>
      </c>
      <c r="BX315">
        <v>0.5</v>
      </c>
      <c r="BY315">
        <v>0.5</v>
      </c>
      <c r="BZ315" s="1">
        <f>BW315*BX315*BY315</f>
        <v>0.25</v>
      </c>
      <c r="CA315">
        <f>2*(BW315*BX315)</f>
        <v>1</v>
      </c>
    </row>
    <row r="316" spans="1:79">
      <c r="A316">
        <v>1271609</v>
      </c>
      <c r="B316">
        <v>2024</v>
      </c>
      <c r="C316" t="s">
        <v>79</v>
      </c>
      <c r="D316" t="s">
        <v>80</v>
      </c>
      <c r="E316" t="s">
        <v>81</v>
      </c>
      <c r="F316" t="s">
        <v>82</v>
      </c>
      <c r="G316" t="s">
        <v>101</v>
      </c>
      <c r="H316">
        <v>33.33</v>
      </c>
      <c r="I316">
        <v>3</v>
      </c>
      <c r="J316">
        <v>1</v>
      </c>
      <c r="K316">
        <v>1</v>
      </c>
      <c r="L316">
        <v>24801</v>
      </c>
      <c r="M316" t="s">
        <v>675</v>
      </c>
      <c r="N316" t="s">
        <v>676</v>
      </c>
      <c r="O316" t="s">
        <v>772</v>
      </c>
      <c r="P316" t="s">
        <v>773</v>
      </c>
      <c r="S316">
        <v>80</v>
      </c>
      <c r="X316">
        <v>6213</v>
      </c>
      <c r="AE316" t="s">
        <v>732</v>
      </c>
      <c r="AK316" t="s">
        <v>733</v>
      </c>
      <c r="AL316" t="s">
        <v>675</v>
      </c>
      <c r="AM316" t="s">
        <v>91</v>
      </c>
      <c r="AP316" t="s">
        <v>131</v>
      </c>
      <c r="AQ316">
        <v>180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R316">
        <v>0</v>
      </c>
      <c r="BS316">
        <v>0</v>
      </c>
      <c r="BT316">
        <v>0</v>
      </c>
      <c r="BU316">
        <v>0</v>
      </c>
      <c r="BV316" s="2">
        <v>2</v>
      </c>
      <c r="BW316" s="3">
        <v>0.5</v>
      </c>
      <c r="BX316" s="2">
        <v>0.5</v>
      </c>
      <c r="BY316">
        <v>3</v>
      </c>
      <c r="BZ316" s="1">
        <f>BW316*BX316*BY316</f>
        <v>0.75</v>
      </c>
      <c r="CA316">
        <f>2*(BW316*BX316)</f>
        <v>0.5</v>
      </c>
    </row>
    <row r="317" spans="1:79">
      <c r="A317">
        <v>1287074</v>
      </c>
      <c r="B317">
        <v>2024</v>
      </c>
      <c r="C317" t="s">
        <v>79</v>
      </c>
      <c r="D317" t="s">
        <v>80</v>
      </c>
      <c r="E317" t="s">
        <v>81</v>
      </c>
      <c r="F317" t="s">
        <v>82</v>
      </c>
      <c r="G317" t="s">
        <v>101</v>
      </c>
      <c r="H317">
        <v>22.3</v>
      </c>
      <c r="I317">
        <v>3</v>
      </c>
      <c r="J317">
        <v>1</v>
      </c>
      <c r="K317">
        <v>1</v>
      </c>
      <c r="L317">
        <v>24801</v>
      </c>
      <c r="M317" t="s">
        <v>675</v>
      </c>
      <c r="N317" t="s">
        <v>676</v>
      </c>
      <c r="O317" t="s">
        <v>776</v>
      </c>
      <c r="P317" t="s">
        <v>777</v>
      </c>
      <c r="S317">
        <v>80</v>
      </c>
      <c r="X317">
        <v>6213</v>
      </c>
      <c r="AE317" t="s">
        <v>737</v>
      </c>
      <c r="AL317" t="s">
        <v>675</v>
      </c>
      <c r="AM317" t="s">
        <v>91</v>
      </c>
      <c r="AP317" t="s">
        <v>131</v>
      </c>
      <c r="AQ317">
        <v>102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R317">
        <v>0</v>
      </c>
      <c r="BS317">
        <v>0</v>
      </c>
      <c r="BT317">
        <v>0</v>
      </c>
      <c r="BU317">
        <v>0</v>
      </c>
      <c r="BV317" s="2">
        <v>2</v>
      </c>
      <c r="BW317" s="3">
        <v>0.5</v>
      </c>
      <c r="BX317" s="2">
        <v>0.5</v>
      </c>
      <c r="BY317">
        <v>3</v>
      </c>
      <c r="BZ317" s="1">
        <f>BW317*BX317*BY317</f>
        <v>0.75</v>
      </c>
      <c r="CA317">
        <f>2*(BW317*BX317)</f>
        <v>0.5</v>
      </c>
    </row>
    <row r="318" spans="1:79">
      <c r="A318">
        <v>1226593</v>
      </c>
      <c r="B318">
        <v>2024</v>
      </c>
      <c r="C318" t="s">
        <v>79</v>
      </c>
      <c r="D318" t="s">
        <v>80</v>
      </c>
      <c r="E318" t="s">
        <v>111</v>
      </c>
      <c r="F318" t="s">
        <v>112</v>
      </c>
      <c r="G318" t="s">
        <v>101</v>
      </c>
      <c r="H318">
        <v>90</v>
      </c>
      <c r="I318">
        <v>2</v>
      </c>
      <c r="J318">
        <v>1</v>
      </c>
      <c r="K318">
        <v>1</v>
      </c>
      <c r="L318">
        <v>26489</v>
      </c>
      <c r="M318" t="s">
        <v>778</v>
      </c>
      <c r="N318" t="s">
        <v>779</v>
      </c>
      <c r="O318" t="s">
        <v>780</v>
      </c>
      <c r="P318" t="s">
        <v>781</v>
      </c>
      <c r="Q318" t="s">
        <v>782</v>
      </c>
      <c r="R318" t="s">
        <v>783</v>
      </c>
      <c r="S318">
        <v>50</v>
      </c>
      <c r="X318">
        <v>3507</v>
      </c>
      <c r="AE318" t="s">
        <v>784</v>
      </c>
      <c r="AL318" t="s">
        <v>785</v>
      </c>
      <c r="AM318" t="s">
        <v>91</v>
      </c>
      <c r="AN318" t="s">
        <v>91</v>
      </c>
      <c r="AO318" t="s">
        <v>122</v>
      </c>
      <c r="AP318" t="s">
        <v>131</v>
      </c>
      <c r="AQ318">
        <v>162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R318">
        <v>0</v>
      </c>
      <c r="BS318">
        <v>0</v>
      </c>
      <c r="BT318">
        <v>0</v>
      </c>
      <c r="BU318">
        <v>0</v>
      </c>
      <c r="BV318">
        <f>COUNTIF(A:A,A318)</f>
        <v>1</v>
      </c>
      <c r="BW318" s="1">
        <f>1/BV318</f>
        <v>1</v>
      </c>
      <c r="BX318">
        <v>0.5</v>
      </c>
      <c r="BY318">
        <v>0.5</v>
      </c>
      <c r="BZ318" s="1">
        <f>BW318*BX318*BY318</f>
        <v>0.25</v>
      </c>
      <c r="CA318">
        <f>2*(BW318*BX318)</f>
        <v>1</v>
      </c>
    </row>
    <row r="319" spans="1:79">
      <c r="A319">
        <v>1251170</v>
      </c>
      <c r="B319">
        <v>2024</v>
      </c>
      <c r="C319" t="s">
        <v>79</v>
      </c>
      <c r="D319" t="s">
        <v>80</v>
      </c>
      <c r="E319" t="s">
        <v>111</v>
      </c>
      <c r="F319" t="s">
        <v>112</v>
      </c>
      <c r="G319" t="s">
        <v>101</v>
      </c>
      <c r="H319">
        <v>33</v>
      </c>
      <c r="I319">
        <v>3</v>
      </c>
      <c r="J319">
        <v>1</v>
      </c>
      <c r="K319">
        <v>1</v>
      </c>
      <c r="L319">
        <v>26489</v>
      </c>
      <c r="M319" t="s">
        <v>778</v>
      </c>
      <c r="N319" t="s">
        <v>779</v>
      </c>
      <c r="O319" t="s">
        <v>780</v>
      </c>
      <c r="P319" t="s">
        <v>781</v>
      </c>
      <c r="Q319" t="s">
        <v>786</v>
      </c>
      <c r="R319" t="s">
        <v>787</v>
      </c>
      <c r="S319">
        <v>50</v>
      </c>
      <c r="X319">
        <v>3507</v>
      </c>
      <c r="AE319" t="s">
        <v>788</v>
      </c>
      <c r="AL319" t="s">
        <v>789</v>
      </c>
      <c r="AM319" t="s">
        <v>91</v>
      </c>
      <c r="AN319" t="s">
        <v>91</v>
      </c>
      <c r="AO319" t="s">
        <v>122</v>
      </c>
      <c r="AP319" t="s">
        <v>100</v>
      </c>
      <c r="AQ319">
        <v>78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R319">
        <v>1</v>
      </c>
      <c r="BS319">
        <v>0</v>
      </c>
      <c r="BT319">
        <v>0</v>
      </c>
      <c r="BU319">
        <v>0</v>
      </c>
      <c r="BV319">
        <f>COUNTIF(A:A,A319)</f>
        <v>3</v>
      </c>
      <c r="BW319" s="1">
        <f>1/BV319</f>
        <v>0.33333333333333331</v>
      </c>
      <c r="BX319">
        <v>0.5</v>
      </c>
      <c r="BY319">
        <v>0.5</v>
      </c>
      <c r="BZ319" s="1">
        <f>BW319*BX319*BY319</f>
        <v>8.3333333333333329E-2</v>
      </c>
      <c r="CA319">
        <f>2*(BW319*BX319)</f>
        <v>0.33333333333333331</v>
      </c>
    </row>
    <row r="320" spans="1:79">
      <c r="A320">
        <v>1251170</v>
      </c>
      <c r="B320">
        <v>2024</v>
      </c>
      <c r="C320" t="s">
        <v>79</v>
      </c>
      <c r="D320" t="s">
        <v>80</v>
      </c>
      <c r="E320" t="s">
        <v>111</v>
      </c>
      <c r="F320" t="s">
        <v>112</v>
      </c>
      <c r="G320" t="s">
        <v>101</v>
      </c>
      <c r="H320">
        <v>33</v>
      </c>
      <c r="I320">
        <v>3</v>
      </c>
      <c r="J320">
        <v>1</v>
      </c>
      <c r="K320">
        <v>1</v>
      </c>
      <c r="L320">
        <v>26489</v>
      </c>
      <c r="M320" t="s">
        <v>778</v>
      </c>
      <c r="N320" t="s">
        <v>779</v>
      </c>
      <c r="O320" t="s">
        <v>780</v>
      </c>
      <c r="P320" t="s">
        <v>781</v>
      </c>
      <c r="Q320" t="s">
        <v>790</v>
      </c>
      <c r="R320" t="s">
        <v>791</v>
      </c>
      <c r="S320">
        <v>50</v>
      </c>
      <c r="X320">
        <v>3507</v>
      </c>
      <c r="AE320" t="s">
        <v>788</v>
      </c>
      <c r="AL320" t="s">
        <v>789</v>
      </c>
      <c r="AM320" t="s">
        <v>91</v>
      </c>
      <c r="AN320" t="s">
        <v>91</v>
      </c>
      <c r="AO320" t="s">
        <v>122</v>
      </c>
      <c r="AP320" t="s">
        <v>100</v>
      </c>
      <c r="AQ320">
        <v>78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R320">
        <v>0</v>
      </c>
      <c r="BS320">
        <v>0</v>
      </c>
      <c r="BT320">
        <v>0</v>
      </c>
      <c r="BU320">
        <v>0</v>
      </c>
      <c r="BV320">
        <f>COUNTIF(A:A,A320)</f>
        <v>3</v>
      </c>
      <c r="BW320" s="1">
        <f>1/BV320</f>
        <v>0.33333333333333331</v>
      </c>
      <c r="BX320">
        <v>0.5</v>
      </c>
      <c r="BY320">
        <v>0.5</v>
      </c>
      <c r="BZ320" s="1">
        <f>BW320*BX320*BY320</f>
        <v>8.3333333333333329E-2</v>
      </c>
      <c r="CA320">
        <f>2*(BW320*BX320)</f>
        <v>0.33333333333333331</v>
      </c>
    </row>
    <row r="321" spans="1:79">
      <c r="A321">
        <v>1251170</v>
      </c>
      <c r="B321">
        <v>2024</v>
      </c>
      <c r="C321" t="s">
        <v>79</v>
      </c>
      <c r="D321" t="s">
        <v>80</v>
      </c>
      <c r="E321" t="s">
        <v>111</v>
      </c>
      <c r="F321" t="s">
        <v>112</v>
      </c>
      <c r="G321" t="s">
        <v>101</v>
      </c>
      <c r="H321">
        <v>34</v>
      </c>
      <c r="I321">
        <v>3</v>
      </c>
      <c r="J321">
        <v>1</v>
      </c>
      <c r="K321">
        <v>1</v>
      </c>
      <c r="L321">
        <v>26489</v>
      </c>
      <c r="M321" t="s">
        <v>778</v>
      </c>
      <c r="N321" t="s">
        <v>779</v>
      </c>
      <c r="O321" t="s">
        <v>780</v>
      </c>
      <c r="P321" t="s">
        <v>781</v>
      </c>
      <c r="Q321" t="s">
        <v>792</v>
      </c>
      <c r="R321" t="s">
        <v>793</v>
      </c>
      <c r="S321">
        <v>50</v>
      </c>
      <c r="X321">
        <v>3507</v>
      </c>
      <c r="AE321" t="s">
        <v>788</v>
      </c>
      <c r="AL321" t="s">
        <v>789</v>
      </c>
      <c r="AM321" t="s">
        <v>91</v>
      </c>
      <c r="AN321" t="s">
        <v>91</v>
      </c>
      <c r="AO321" t="s">
        <v>122</v>
      </c>
      <c r="AP321" t="s">
        <v>100</v>
      </c>
      <c r="AQ321">
        <v>78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R321">
        <v>0</v>
      </c>
      <c r="BS321">
        <v>0</v>
      </c>
      <c r="BT321">
        <v>0</v>
      </c>
      <c r="BU321">
        <v>0</v>
      </c>
      <c r="BV321">
        <f>COUNTIF(A:A,A321)</f>
        <v>3</v>
      </c>
      <c r="BW321" s="1">
        <f>1/BV321</f>
        <v>0.33333333333333331</v>
      </c>
      <c r="BX321">
        <v>0.5</v>
      </c>
      <c r="BY321">
        <v>0.5</v>
      </c>
      <c r="BZ321" s="1">
        <f>BW321*BX321*BY321</f>
        <v>8.3333333333333329E-2</v>
      </c>
      <c r="CA321">
        <f>2*(BW321*BX321)</f>
        <v>0.33333333333333331</v>
      </c>
    </row>
    <row r="322" spans="1:79">
      <c r="A322">
        <v>1153962</v>
      </c>
      <c r="B322">
        <v>2023</v>
      </c>
      <c r="C322" t="s">
        <v>79</v>
      </c>
      <c r="D322" t="s">
        <v>80</v>
      </c>
      <c r="E322" t="s">
        <v>111</v>
      </c>
      <c r="F322" t="s">
        <v>112</v>
      </c>
      <c r="G322" t="s">
        <v>101</v>
      </c>
      <c r="H322">
        <v>100</v>
      </c>
      <c r="I322">
        <v>1</v>
      </c>
      <c r="J322">
        <v>1</v>
      </c>
      <c r="K322">
        <v>1</v>
      </c>
      <c r="L322">
        <v>26489</v>
      </c>
      <c r="M322" t="s">
        <v>778</v>
      </c>
      <c r="N322" t="s">
        <v>779</v>
      </c>
      <c r="O322" t="s">
        <v>794</v>
      </c>
      <c r="P322" t="s">
        <v>795</v>
      </c>
      <c r="Q322" t="s">
        <v>796</v>
      </c>
      <c r="R322" t="s">
        <v>797</v>
      </c>
      <c r="S322">
        <v>150</v>
      </c>
      <c r="X322">
        <v>2675</v>
      </c>
      <c r="AE322" t="s">
        <v>798</v>
      </c>
      <c r="AL322" t="s">
        <v>789</v>
      </c>
      <c r="AM322" t="s">
        <v>91</v>
      </c>
      <c r="AP322" t="s">
        <v>100</v>
      </c>
      <c r="AQ322">
        <v>60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R322">
        <v>0</v>
      </c>
      <c r="BS322">
        <v>0</v>
      </c>
      <c r="BT322">
        <v>0</v>
      </c>
      <c r="BU322">
        <v>0</v>
      </c>
      <c r="BV322">
        <f>COUNTIF(A:A,A322)</f>
        <v>1</v>
      </c>
      <c r="BW322" s="1">
        <f>1/BV322</f>
        <v>1</v>
      </c>
      <c r="BX322">
        <v>0.5</v>
      </c>
      <c r="BY322">
        <v>0.5</v>
      </c>
      <c r="BZ322" s="1">
        <f>BW322*BX322*BY322</f>
        <v>0.25</v>
      </c>
      <c r="CA322">
        <f>2*(BW322*BX322)</f>
        <v>1</v>
      </c>
    </row>
    <row r="323" spans="1:79">
      <c r="A323">
        <v>1178560</v>
      </c>
      <c r="B323">
        <v>2024</v>
      </c>
      <c r="C323" t="s">
        <v>79</v>
      </c>
      <c r="D323" t="s">
        <v>80</v>
      </c>
      <c r="E323" t="s">
        <v>111</v>
      </c>
      <c r="F323" t="s">
        <v>112</v>
      </c>
      <c r="G323" t="s">
        <v>101</v>
      </c>
      <c r="H323">
        <v>50</v>
      </c>
      <c r="I323">
        <v>2</v>
      </c>
      <c r="J323">
        <v>1</v>
      </c>
      <c r="K323">
        <v>1</v>
      </c>
      <c r="L323">
        <v>26489</v>
      </c>
      <c r="M323" t="s">
        <v>778</v>
      </c>
      <c r="N323" t="s">
        <v>779</v>
      </c>
      <c r="O323" t="s">
        <v>794</v>
      </c>
      <c r="P323" t="s">
        <v>795</v>
      </c>
      <c r="Q323" t="s">
        <v>799</v>
      </c>
      <c r="R323" t="s">
        <v>800</v>
      </c>
      <c r="S323">
        <v>150</v>
      </c>
      <c r="X323">
        <v>2675</v>
      </c>
      <c r="AE323" t="s">
        <v>801</v>
      </c>
      <c r="AL323" t="s">
        <v>789</v>
      </c>
      <c r="AM323" t="s">
        <v>91</v>
      </c>
      <c r="AP323" t="s">
        <v>131</v>
      </c>
      <c r="AQ323">
        <v>200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R323">
        <v>0</v>
      </c>
      <c r="BS323">
        <v>0</v>
      </c>
      <c r="BT323">
        <v>0</v>
      </c>
      <c r="BU323">
        <v>0</v>
      </c>
      <c r="BV323">
        <f>COUNTIF(A:A,A323)</f>
        <v>2</v>
      </c>
      <c r="BW323" s="1">
        <f>1/BV323</f>
        <v>0.5</v>
      </c>
      <c r="BX323">
        <v>0.5</v>
      </c>
      <c r="BY323">
        <v>0.5</v>
      </c>
      <c r="BZ323" s="1">
        <f>BW323*BX323*BY323</f>
        <v>0.125</v>
      </c>
      <c r="CA323">
        <f>2*(BW323*BX323)</f>
        <v>0.5</v>
      </c>
    </row>
    <row r="324" spans="1:79">
      <c r="A324">
        <v>1178560</v>
      </c>
      <c r="B324">
        <v>2024</v>
      </c>
      <c r="C324" t="s">
        <v>79</v>
      </c>
      <c r="D324" t="s">
        <v>80</v>
      </c>
      <c r="E324" t="s">
        <v>111</v>
      </c>
      <c r="F324" t="s">
        <v>112</v>
      </c>
      <c r="G324" t="s">
        <v>101</v>
      </c>
      <c r="H324">
        <v>50</v>
      </c>
      <c r="I324">
        <v>2</v>
      </c>
      <c r="J324">
        <v>1</v>
      </c>
      <c r="K324">
        <v>1</v>
      </c>
      <c r="L324">
        <v>26489</v>
      </c>
      <c r="M324" t="s">
        <v>778</v>
      </c>
      <c r="N324" t="s">
        <v>779</v>
      </c>
      <c r="O324" t="s">
        <v>794</v>
      </c>
      <c r="P324" t="s">
        <v>795</v>
      </c>
      <c r="Q324" t="s">
        <v>802</v>
      </c>
      <c r="R324" t="s">
        <v>803</v>
      </c>
      <c r="S324">
        <v>150</v>
      </c>
      <c r="X324">
        <v>2675</v>
      </c>
      <c r="AE324" t="s">
        <v>801</v>
      </c>
      <c r="AL324" t="s">
        <v>789</v>
      </c>
      <c r="AM324" t="s">
        <v>91</v>
      </c>
      <c r="AP324" t="s">
        <v>131</v>
      </c>
      <c r="AQ324">
        <v>200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R324">
        <v>0</v>
      </c>
      <c r="BS324">
        <v>0</v>
      </c>
      <c r="BT324">
        <v>0</v>
      </c>
      <c r="BU324">
        <v>0</v>
      </c>
      <c r="BV324">
        <f>COUNTIF(A:A,A324)</f>
        <v>2</v>
      </c>
      <c r="BW324" s="1">
        <f>1/BV324</f>
        <v>0.5</v>
      </c>
      <c r="BX324">
        <v>0.5</v>
      </c>
      <c r="BY324">
        <v>0.5</v>
      </c>
      <c r="BZ324" s="1">
        <f>BW324*BX324*BY324</f>
        <v>0.125</v>
      </c>
      <c r="CA324">
        <f>2*(BW324*BX324)</f>
        <v>0.5</v>
      </c>
    </row>
    <row r="325" spans="1:79">
      <c r="A325">
        <v>1186001</v>
      </c>
      <c r="B325">
        <v>2024</v>
      </c>
      <c r="C325" t="s">
        <v>79</v>
      </c>
      <c r="D325" t="s">
        <v>80</v>
      </c>
      <c r="E325" t="s">
        <v>81</v>
      </c>
      <c r="F325" t="s">
        <v>82</v>
      </c>
      <c r="G325" t="s">
        <v>101</v>
      </c>
      <c r="H325">
        <v>100</v>
      </c>
      <c r="I325">
        <v>1</v>
      </c>
      <c r="J325">
        <v>1</v>
      </c>
      <c r="K325">
        <v>1</v>
      </c>
      <c r="L325">
        <v>26489</v>
      </c>
      <c r="M325" t="s">
        <v>778</v>
      </c>
      <c r="N325" t="s">
        <v>779</v>
      </c>
      <c r="O325" t="s">
        <v>794</v>
      </c>
      <c r="P325" t="s">
        <v>795</v>
      </c>
      <c r="Q325" t="s">
        <v>804</v>
      </c>
      <c r="R325" t="s">
        <v>805</v>
      </c>
      <c r="S325">
        <v>160</v>
      </c>
      <c r="X325">
        <v>2508</v>
      </c>
      <c r="AE325" t="s">
        <v>806</v>
      </c>
      <c r="AL325" t="s">
        <v>807</v>
      </c>
      <c r="AM325" t="s">
        <v>99</v>
      </c>
      <c r="AP325" t="s">
        <v>100</v>
      </c>
      <c r="AQ325">
        <v>112</v>
      </c>
      <c r="AR325">
        <v>3.41</v>
      </c>
      <c r="AS325">
        <v>1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R325">
        <v>0</v>
      </c>
      <c r="BS325">
        <v>0</v>
      </c>
      <c r="BT325">
        <v>0</v>
      </c>
      <c r="BU325">
        <v>0</v>
      </c>
      <c r="BV325" s="2">
        <v>1</v>
      </c>
      <c r="BW325" s="3">
        <v>1</v>
      </c>
      <c r="BX325" s="2">
        <v>1</v>
      </c>
      <c r="BY325">
        <v>3</v>
      </c>
      <c r="BZ325" s="1">
        <f>BW325*BX325*BY325</f>
        <v>3</v>
      </c>
      <c r="CA325">
        <f>2*(BW325*BX325)</f>
        <v>2</v>
      </c>
    </row>
    <row r="326" spans="1:79">
      <c r="A326">
        <v>1186842</v>
      </c>
      <c r="B326">
        <v>2024</v>
      </c>
      <c r="C326" t="s">
        <v>79</v>
      </c>
      <c r="D326" t="s">
        <v>80</v>
      </c>
      <c r="E326" t="s">
        <v>111</v>
      </c>
      <c r="F326" t="s">
        <v>112</v>
      </c>
      <c r="G326" t="s">
        <v>101</v>
      </c>
      <c r="H326">
        <v>100</v>
      </c>
      <c r="I326">
        <v>1</v>
      </c>
      <c r="J326">
        <v>1</v>
      </c>
      <c r="K326">
        <v>1</v>
      </c>
      <c r="L326">
        <v>26489</v>
      </c>
      <c r="M326" t="s">
        <v>778</v>
      </c>
      <c r="N326" t="s">
        <v>779</v>
      </c>
      <c r="O326" t="s">
        <v>794</v>
      </c>
      <c r="P326" t="s">
        <v>795</v>
      </c>
      <c r="Q326" t="s">
        <v>808</v>
      </c>
      <c r="R326" t="s">
        <v>809</v>
      </c>
      <c r="S326">
        <v>150</v>
      </c>
      <c r="X326">
        <v>2675</v>
      </c>
      <c r="AE326" t="s">
        <v>810</v>
      </c>
      <c r="AL326" t="s">
        <v>789</v>
      </c>
      <c r="AM326" t="s">
        <v>91</v>
      </c>
      <c r="AP326" t="s">
        <v>100</v>
      </c>
      <c r="AQ326">
        <v>138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R326">
        <v>0</v>
      </c>
      <c r="BS326">
        <v>0</v>
      </c>
      <c r="BT326">
        <v>0</v>
      </c>
      <c r="BU326">
        <v>0</v>
      </c>
      <c r="BV326">
        <f>COUNTIF(A:A,A326)</f>
        <v>1</v>
      </c>
      <c r="BW326" s="1">
        <f>1/BV326</f>
        <v>1</v>
      </c>
      <c r="BX326">
        <v>0.5</v>
      </c>
      <c r="BY326">
        <v>0.5</v>
      </c>
      <c r="BZ326" s="1">
        <f>BW326*BX326*BY326</f>
        <v>0.25</v>
      </c>
      <c r="CA326">
        <f>2*(BW326*BX326)</f>
        <v>1</v>
      </c>
    </row>
    <row r="327" spans="1:79">
      <c r="A327">
        <v>1187240</v>
      </c>
      <c r="B327">
        <v>2024</v>
      </c>
      <c r="C327" t="s">
        <v>79</v>
      </c>
      <c r="D327" t="s">
        <v>80</v>
      </c>
      <c r="E327" t="s">
        <v>111</v>
      </c>
      <c r="F327" t="s">
        <v>112</v>
      </c>
      <c r="G327" t="s">
        <v>101</v>
      </c>
      <c r="H327">
        <v>100</v>
      </c>
      <c r="I327">
        <v>4</v>
      </c>
      <c r="J327">
        <v>4</v>
      </c>
      <c r="K327">
        <v>1</v>
      </c>
      <c r="L327">
        <v>26489</v>
      </c>
      <c r="M327" t="s">
        <v>778</v>
      </c>
      <c r="N327" t="s">
        <v>779</v>
      </c>
      <c r="O327" t="s">
        <v>794</v>
      </c>
      <c r="P327" t="s">
        <v>795</v>
      </c>
      <c r="Q327" t="s">
        <v>799</v>
      </c>
      <c r="R327" t="s">
        <v>800</v>
      </c>
      <c r="S327">
        <v>150</v>
      </c>
      <c r="X327">
        <v>2675</v>
      </c>
      <c r="AE327" t="s">
        <v>811</v>
      </c>
      <c r="AL327" t="s">
        <v>812</v>
      </c>
      <c r="AM327" t="s">
        <v>91</v>
      </c>
      <c r="AN327" t="s">
        <v>91</v>
      </c>
      <c r="AO327" t="s">
        <v>122</v>
      </c>
      <c r="AP327" t="s">
        <v>100</v>
      </c>
      <c r="AQ327">
        <v>171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R327">
        <v>2</v>
      </c>
      <c r="BS327">
        <v>0</v>
      </c>
      <c r="BT327">
        <v>0</v>
      </c>
      <c r="BU327">
        <v>0</v>
      </c>
      <c r="BV327">
        <f>COUNTIF(A:A,A327)</f>
        <v>1</v>
      </c>
      <c r="BW327" s="1">
        <f>1/BV327</f>
        <v>1</v>
      </c>
      <c r="BX327">
        <v>0.5</v>
      </c>
      <c r="BY327">
        <v>0.5</v>
      </c>
      <c r="BZ327" s="1">
        <f>BW327*BX327*BY327</f>
        <v>0.25</v>
      </c>
      <c r="CA327">
        <f>2*(BW327*BX327)</f>
        <v>1</v>
      </c>
    </row>
    <row r="328" spans="1:79">
      <c r="A328">
        <v>1265884</v>
      </c>
      <c r="B328">
        <v>2024</v>
      </c>
      <c r="C328" t="s">
        <v>79</v>
      </c>
      <c r="D328" t="s">
        <v>80</v>
      </c>
      <c r="E328" t="s">
        <v>81</v>
      </c>
      <c r="F328" t="s">
        <v>82</v>
      </c>
      <c r="G328" t="s">
        <v>101</v>
      </c>
      <c r="H328">
        <v>40</v>
      </c>
      <c r="I328">
        <v>3</v>
      </c>
      <c r="J328">
        <v>1</v>
      </c>
      <c r="K328">
        <v>1</v>
      </c>
      <c r="L328">
        <v>26489</v>
      </c>
      <c r="M328" t="s">
        <v>778</v>
      </c>
      <c r="N328" t="s">
        <v>779</v>
      </c>
      <c r="O328" t="s">
        <v>794</v>
      </c>
      <c r="P328" t="s">
        <v>795</v>
      </c>
      <c r="Q328" t="s">
        <v>813</v>
      </c>
      <c r="R328" t="s">
        <v>814</v>
      </c>
      <c r="S328">
        <v>150</v>
      </c>
      <c r="X328">
        <v>2675</v>
      </c>
      <c r="AE328" t="s">
        <v>815</v>
      </c>
      <c r="AL328" t="s">
        <v>816</v>
      </c>
      <c r="AM328" t="s">
        <v>581</v>
      </c>
      <c r="AP328" t="s">
        <v>131</v>
      </c>
      <c r="AQ328">
        <v>194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R328">
        <v>0</v>
      </c>
      <c r="BS328">
        <v>0</v>
      </c>
      <c r="BT328">
        <v>0</v>
      </c>
      <c r="BU328">
        <v>0</v>
      </c>
      <c r="BV328" s="2">
        <v>1</v>
      </c>
      <c r="BW328" s="3">
        <v>1</v>
      </c>
      <c r="BX328" s="2">
        <v>0.5</v>
      </c>
      <c r="BY328">
        <v>3</v>
      </c>
      <c r="BZ328" s="1">
        <f>BW328*BX328*BY328</f>
        <v>1.5</v>
      </c>
      <c r="CA328">
        <f>2*(BW328*BX328)</f>
        <v>1</v>
      </c>
    </row>
    <row r="329" spans="1:79">
      <c r="A329">
        <v>1179856</v>
      </c>
      <c r="B329">
        <v>2024</v>
      </c>
      <c r="C329" t="s">
        <v>79</v>
      </c>
      <c r="D329" t="s">
        <v>80</v>
      </c>
      <c r="E329" t="s">
        <v>111</v>
      </c>
      <c r="F329" t="s">
        <v>112</v>
      </c>
      <c r="G329" t="s">
        <v>101</v>
      </c>
      <c r="H329">
        <v>100</v>
      </c>
      <c r="I329">
        <v>3</v>
      </c>
      <c r="J329">
        <v>3</v>
      </c>
      <c r="K329">
        <v>1</v>
      </c>
      <c r="L329">
        <v>26489</v>
      </c>
      <c r="M329" t="s">
        <v>778</v>
      </c>
      <c r="N329" t="s">
        <v>779</v>
      </c>
      <c r="O329" t="s">
        <v>817</v>
      </c>
      <c r="P329" t="s">
        <v>818</v>
      </c>
      <c r="Q329" t="s">
        <v>819</v>
      </c>
      <c r="S329">
        <v>120</v>
      </c>
      <c r="X329">
        <v>1420</v>
      </c>
      <c r="AE329" t="s">
        <v>820</v>
      </c>
      <c r="AL329" t="s">
        <v>789</v>
      </c>
      <c r="AM329" t="s">
        <v>91</v>
      </c>
      <c r="AN329" t="s">
        <v>91</v>
      </c>
      <c r="AO329" t="s">
        <v>122</v>
      </c>
      <c r="AP329" t="s">
        <v>131</v>
      </c>
      <c r="AQ329">
        <v>109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R329">
        <v>0</v>
      </c>
      <c r="BS329">
        <v>0</v>
      </c>
      <c r="BT329">
        <v>0</v>
      </c>
      <c r="BU329">
        <v>0</v>
      </c>
      <c r="BV329">
        <f>COUNTIF(A:A,A329)</f>
        <v>1</v>
      </c>
      <c r="BW329" s="1">
        <f>1/BV329</f>
        <v>1</v>
      </c>
      <c r="BX329">
        <v>0.5</v>
      </c>
      <c r="BY329">
        <v>0.5</v>
      </c>
      <c r="BZ329" s="1">
        <f>BW329*BX329*BY329</f>
        <v>0.25</v>
      </c>
      <c r="CA329">
        <f>2*(BW329*BX329)</f>
        <v>1</v>
      </c>
    </row>
    <row r="330" spans="1:79">
      <c r="A330">
        <v>1182657</v>
      </c>
      <c r="B330">
        <v>2024</v>
      </c>
      <c r="C330" t="s">
        <v>79</v>
      </c>
      <c r="D330" t="s">
        <v>80</v>
      </c>
      <c r="E330" t="s">
        <v>111</v>
      </c>
      <c r="F330" t="s">
        <v>112</v>
      </c>
      <c r="G330" t="s">
        <v>101</v>
      </c>
      <c r="H330">
        <v>100</v>
      </c>
      <c r="I330">
        <v>1</v>
      </c>
      <c r="J330">
        <v>1</v>
      </c>
      <c r="K330">
        <v>1</v>
      </c>
      <c r="L330">
        <v>26489</v>
      </c>
      <c r="M330" t="s">
        <v>778</v>
      </c>
      <c r="N330" t="s">
        <v>779</v>
      </c>
      <c r="O330" t="s">
        <v>817</v>
      </c>
      <c r="P330" t="s">
        <v>818</v>
      </c>
      <c r="Q330" t="s">
        <v>821</v>
      </c>
      <c r="S330">
        <v>120</v>
      </c>
      <c r="X330">
        <v>1420</v>
      </c>
      <c r="AE330" t="s">
        <v>822</v>
      </c>
      <c r="AL330" t="s">
        <v>789</v>
      </c>
      <c r="AM330" t="s">
        <v>91</v>
      </c>
      <c r="AN330" t="s">
        <v>91</v>
      </c>
      <c r="AO330" t="s">
        <v>122</v>
      </c>
      <c r="AP330" t="s">
        <v>131</v>
      </c>
      <c r="AQ330">
        <v>116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R330">
        <v>0</v>
      </c>
      <c r="BS330">
        <v>0</v>
      </c>
      <c r="BT330">
        <v>0</v>
      </c>
      <c r="BU330">
        <v>0</v>
      </c>
      <c r="BV330">
        <f>COUNTIF(A:A,A330)</f>
        <v>1</v>
      </c>
      <c r="BW330" s="1">
        <f>1/BV330</f>
        <v>1</v>
      </c>
      <c r="BX330">
        <v>0.5</v>
      </c>
      <c r="BY330">
        <v>0.5</v>
      </c>
      <c r="BZ330" s="1">
        <f>BW330*BX330*BY330</f>
        <v>0.25</v>
      </c>
      <c r="CA330">
        <f>2*(BW330*BX330)</f>
        <v>1</v>
      </c>
    </row>
    <row r="331" spans="1:79">
      <c r="A331">
        <v>1232756</v>
      </c>
      <c r="B331">
        <v>2024</v>
      </c>
      <c r="C331" t="s">
        <v>79</v>
      </c>
      <c r="D331" t="s">
        <v>80</v>
      </c>
      <c r="E331" t="s">
        <v>111</v>
      </c>
      <c r="F331" t="s">
        <v>112</v>
      </c>
      <c r="G331" t="s">
        <v>101</v>
      </c>
      <c r="H331">
        <v>100</v>
      </c>
      <c r="I331">
        <v>3</v>
      </c>
      <c r="J331">
        <v>3</v>
      </c>
      <c r="K331">
        <v>1</v>
      </c>
      <c r="L331">
        <v>26489</v>
      </c>
      <c r="M331" t="s">
        <v>778</v>
      </c>
      <c r="N331" t="s">
        <v>779</v>
      </c>
      <c r="O331" t="s">
        <v>817</v>
      </c>
      <c r="P331" t="s">
        <v>818</v>
      </c>
      <c r="Q331" t="s">
        <v>823</v>
      </c>
      <c r="S331">
        <v>170</v>
      </c>
      <c r="X331">
        <v>2820</v>
      </c>
      <c r="AE331" t="s">
        <v>824</v>
      </c>
      <c r="AL331" t="s">
        <v>825</v>
      </c>
      <c r="AM331" t="s">
        <v>91</v>
      </c>
      <c r="AN331" t="s">
        <v>91</v>
      </c>
      <c r="AO331" t="s">
        <v>122</v>
      </c>
      <c r="AP331" t="s">
        <v>131</v>
      </c>
      <c r="AQ331">
        <v>407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R331">
        <v>1</v>
      </c>
      <c r="BS331">
        <v>0</v>
      </c>
      <c r="BT331">
        <v>0</v>
      </c>
      <c r="BU331">
        <v>0</v>
      </c>
      <c r="BV331">
        <f>COUNTIF(A:A,A331)</f>
        <v>1</v>
      </c>
      <c r="BW331" s="1">
        <f>1/BV331</f>
        <v>1</v>
      </c>
      <c r="BX331">
        <v>0.5</v>
      </c>
      <c r="BY331">
        <v>0.5</v>
      </c>
      <c r="BZ331" s="1">
        <f>BW331*BX331*BY331</f>
        <v>0.25</v>
      </c>
      <c r="CA331">
        <f>2*(BW331*BX331)</f>
        <v>1</v>
      </c>
    </row>
    <row r="332" spans="1:79">
      <c r="A332">
        <v>1236433</v>
      </c>
      <c r="B332">
        <v>2024</v>
      </c>
      <c r="C332" t="s">
        <v>79</v>
      </c>
      <c r="D332" t="s">
        <v>80</v>
      </c>
      <c r="E332" t="s">
        <v>111</v>
      </c>
      <c r="F332" t="s">
        <v>112</v>
      </c>
      <c r="G332" t="s">
        <v>101</v>
      </c>
      <c r="H332">
        <v>100</v>
      </c>
      <c r="I332">
        <v>2</v>
      </c>
      <c r="J332">
        <v>2</v>
      </c>
      <c r="K332">
        <v>1</v>
      </c>
      <c r="L332">
        <v>26489</v>
      </c>
      <c r="M332" t="s">
        <v>778</v>
      </c>
      <c r="N332" t="s">
        <v>779</v>
      </c>
      <c r="O332" t="s">
        <v>817</v>
      </c>
      <c r="P332" t="s">
        <v>818</v>
      </c>
      <c r="Q332" t="s">
        <v>709</v>
      </c>
      <c r="S332">
        <v>170</v>
      </c>
      <c r="X332">
        <v>2908</v>
      </c>
      <c r="AE332" t="s">
        <v>826</v>
      </c>
      <c r="AL332" t="s">
        <v>827</v>
      </c>
      <c r="AM332" t="s">
        <v>91</v>
      </c>
      <c r="AP332" t="s">
        <v>100</v>
      </c>
      <c r="AQ332">
        <v>64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R332">
        <v>0</v>
      </c>
      <c r="BS332">
        <v>0</v>
      </c>
      <c r="BT332">
        <v>0</v>
      </c>
      <c r="BU332">
        <v>0</v>
      </c>
      <c r="BV332">
        <f>COUNTIF(A:A,A332)</f>
        <v>1</v>
      </c>
      <c r="BW332" s="1">
        <f>1/BV332</f>
        <v>1</v>
      </c>
      <c r="BX332">
        <v>0.5</v>
      </c>
      <c r="BY332">
        <v>0.5</v>
      </c>
      <c r="BZ332" s="1">
        <f>BW332*BX332*BY332</f>
        <v>0.25</v>
      </c>
      <c r="CA332">
        <f>2*(BW332*BX332)</f>
        <v>1</v>
      </c>
    </row>
    <row r="333" spans="1:79">
      <c r="A333">
        <v>1253323</v>
      </c>
      <c r="B333">
        <v>2024</v>
      </c>
      <c r="C333" t="s">
        <v>79</v>
      </c>
      <c r="D333" t="s">
        <v>80</v>
      </c>
      <c r="E333" t="s">
        <v>111</v>
      </c>
      <c r="F333" t="s">
        <v>112</v>
      </c>
      <c r="G333" t="s">
        <v>101</v>
      </c>
      <c r="H333">
        <v>50</v>
      </c>
      <c r="I333">
        <v>2</v>
      </c>
      <c r="J333">
        <v>1</v>
      </c>
      <c r="K333">
        <v>1</v>
      </c>
      <c r="L333">
        <v>26489</v>
      </c>
      <c r="M333" t="s">
        <v>778</v>
      </c>
      <c r="N333" t="s">
        <v>779</v>
      </c>
      <c r="O333" t="s">
        <v>817</v>
      </c>
      <c r="P333" t="s">
        <v>818</v>
      </c>
      <c r="Q333" t="s">
        <v>828</v>
      </c>
      <c r="S333">
        <v>120</v>
      </c>
      <c r="X333">
        <v>1420</v>
      </c>
      <c r="AE333" t="s">
        <v>829</v>
      </c>
      <c r="AL333" t="s">
        <v>827</v>
      </c>
      <c r="AM333" t="s">
        <v>91</v>
      </c>
      <c r="AN333" t="s">
        <v>91</v>
      </c>
      <c r="AO333" t="s">
        <v>122</v>
      </c>
      <c r="AP333" t="s">
        <v>131</v>
      </c>
      <c r="AQ333">
        <v>401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R333">
        <v>0</v>
      </c>
      <c r="BS333">
        <v>0</v>
      </c>
      <c r="BT333">
        <v>0</v>
      </c>
      <c r="BU333">
        <v>0</v>
      </c>
      <c r="BV333">
        <f>COUNTIF(A:A,A333)</f>
        <v>2</v>
      </c>
      <c r="BW333" s="1">
        <f>1/BV333</f>
        <v>0.5</v>
      </c>
      <c r="BX333">
        <v>0.5</v>
      </c>
      <c r="BY333">
        <v>0.5</v>
      </c>
      <c r="BZ333" s="1">
        <f>BW333*BX333*BY333</f>
        <v>0.125</v>
      </c>
      <c r="CA333">
        <f>2*(BW333*BX333)</f>
        <v>0.5</v>
      </c>
    </row>
    <row r="334" spans="1:79">
      <c r="A334">
        <v>1253323</v>
      </c>
      <c r="B334">
        <v>2024</v>
      </c>
      <c r="C334" t="s">
        <v>79</v>
      </c>
      <c r="D334" t="s">
        <v>80</v>
      </c>
      <c r="E334" t="s">
        <v>111</v>
      </c>
      <c r="F334" t="s">
        <v>112</v>
      </c>
      <c r="G334" t="s">
        <v>101</v>
      </c>
      <c r="H334">
        <v>50</v>
      </c>
      <c r="I334">
        <v>2</v>
      </c>
      <c r="J334">
        <v>1</v>
      </c>
      <c r="K334">
        <v>1</v>
      </c>
      <c r="L334">
        <v>26489</v>
      </c>
      <c r="M334" t="s">
        <v>778</v>
      </c>
      <c r="N334" t="s">
        <v>779</v>
      </c>
      <c r="O334" t="s">
        <v>817</v>
      </c>
      <c r="P334" t="s">
        <v>818</v>
      </c>
      <c r="Q334" t="s">
        <v>830</v>
      </c>
      <c r="S334">
        <v>120</v>
      </c>
      <c r="X334">
        <v>1420</v>
      </c>
      <c r="AE334" t="s">
        <v>829</v>
      </c>
      <c r="AL334" t="s">
        <v>827</v>
      </c>
      <c r="AM334" t="s">
        <v>91</v>
      </c>
      <c r="AN334" t="s">
        <v>91</v>
      </c>
      <c r="AO334" t="s">
        <v>122</v>
      </c>
      <c r="AP334" t="s">
        <v>131</v>
      </c>
      <c r="AQ334">
        <v>401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R334">
        <v>0</v>
      </c>
      <c r="BS334">
        <v>0</v>
      </c>
      <c r="BT334">
        <v>0</v>
      </c>
      <c r="BU334">
        <v>0</v>
      </c>
      <c r="BV334">
        <f>COUNTIF(A:A,A334)</f>
        <v>2</v>
      </c>
      <c r="BW334" s="1">
        <f>1/BV334</f>
        <v>0.5</v>
      </c>
      <c r="BX334">
        <v>0.5</v>
      </c>
      <c r="BY334">
        <v>0.5</v>
      </c>
      <c r="BZ334" s="1">
        <f>BW334*BX334*BY334</f>
        <v>0.125</v>
      </c>
      <c r="CA334">
        <f>2*(BW334*BX334)</f>
        <v>0.5</v>
      </c>
    </row>
    <row r="335" spans="1:79">
      <c r="A335">
        <v>1265577</v>
      </c>
      <c r="B335">
        <v>2024</v>
      </c>
      <c r="C335" t="s">
        <v>79</v>
      </c>
      <c r="D335" t="s">
        <v>80</v>
      </c>
      <c r="E335" t="s">
        <v>111</v>
      </c>
      <c r="F335" t="s">
        <v>112</v>
      </c>
      <c r="G335" t="s">
        <v>101</v>
      </c>
      <c r="H335">
        <v>25</v>
      </c>
      <c r="I335">
        <v>4</v>
      </c>
      <c r="J335">
        <v>1</v>
      </c>
      <c r="K335">
        <v>1</v>
      </c>
      <c r="L335">
        <v>26489</v>
      </c>
      <c r="M335" t="s">
        <v>778</v>
      </c>
      <c r="N335" t="s">
        <v>779</v>
      </c>
      <c r="O335" t="s">
        <v>817</v>
      </c>
      <c r="P335" t="s">
        <v>818</v>
      </c>
      <c r="Q335" t="s">
        <v>831</v>
      </c>
      <c r="S335">
        <v>120</v>
      </c>
      <c r="X335">
        <v>1420</v>
      </c>
      <c r="AE335" t="s">
        <v>832</v>
      </c>
      <c r="AF335" t="s">
        <v>833</v>
      </c>
      <c r="AL335" t="s">
        <v>827</v>
      </c>
      <c r="AM335" t="s">
        <v>91</v>
      </c>
      <c r="AP335" t="s">
        <v>100</v>
      </c>
      <c r="AQ335">
        <v>118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R335">
        <v>0</v>
      </c>
      <c r="BS335">
        <v>0</v>
      </c>
      <c r="BT335">
        <v>0</v>
      </c>
      <c r="BU335">
        <v>0</v>
      </c>
      <c r="BV335">
        <f>COUNTIF(A:A,A335)</f>
        <v>2</v>
      </c>
      <c r="BW335" s="1">
        <f>1/BV335</f>
        <v>0.5</v>
      </c>
      <c r="BX335">
        <v>0.5</v>
      </c>
      <c r="BY335">
        <v>0.5</v>
      </c>
      <c r="BZ335" s="1">
        <f>BW335*BX335*BY335</f>
        <v>0.125</v>
      </c>
      <c r="CA335">
        <f>2*(BW335*BX335)</f>
        <v>0.5</v>
      </c>
    </row>
    <row r="336" spans="1:79">
      <c r="A336">
        <v>1265577</v>
      </c>
      <c r="B336">
        <v>2024</v>
      </c>
      <c r="C336" t="s">
        <v>79</v>
      </c>
      <c r="D336" t="s">
        <v>80</v>
      </c>
      <c r="E336" t="s">
        <v>111</v>
      </c>
      <c r="F336" t="s">
        <v>112</v>
      </c>
      <c r="G336" t="s">
        <v>101</v>
      </c>
      <c r="H336">
        <v>75</v>
      </c>
      <c r="I336">
        <v>4</v>
      </c>
      <c r="J336">
        <v>3</v>
      </c>
      <c r="K336">
        <v>1</v>
      </c>
      <c r="L336">
        <v>26489</v>
      </c>
      <c r="M336" t="s">
        <v>778</v>
      </c>
      <c r="N336" t="s">
        <v>779</v>
      </c>
      <c r="O336" t="s">
        <v>817</v>
      </c>
      <c r="P336" t="s">
        <v>818</v>
      </c>
      <c r="Q336" t="s">
        <v>834</v>
      </c>
      <c r="S336">
        <v>120</v>
      </c>
      <c r="X336">
        <v>1420</v>
      </c>
      <c r="AE336" t="s">
        <v>832</v>
      </c>
      <c r="AF336" t="s">
        <v>833</v>
      </c>
      <c r="AL336" t="s">
        <v>827</v>
      </c>
      <c r="AM336" t="s">
        <v>91</v>
      </c>
      <c r="AP336" t="s">
        <v>100</v>
      </c>
      <c r="AQ336">
        <v>118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R336">
        <v>0</v>
      </c>
      <c r="BS336">
        <v>0</v>
      </c>
      <c r="BT336">
        <v>0</v>
      </c>
      <c r="BU336">
        <v>0</v>
      </c>
      <c r="BV336">
        <f>COUNTIF(A:A,A336)</f>
        <v>2</v>
      </c>
      <c r="BW336" s="1">
        <f>1/BV336</f>
        <v>0.5</v>
      </c>
      <c r="BX336">
        <v>0.5</v>
      </c>
      <c r="BY336">
        <v>0.5</v>
      </c>
      <c r="BZ336" s="1">
        <f>BW336*BX336*BY336</f>
        <v>0.125</v>
      </c>
      <c r="CA336">
        <f>2*(BW336*BX336)</f>
        <v>0.5</v>
      </c>
    </row>
    <row r="337" spans="1:79">
      <c r="A337">
        <v>1240748</v>
      </c>
      <c r="B337">
        <v>2024</v>
      </c>
      <c r="C337" t="s">
        <v>79</v>
      </c>
      <c r="D337" t="s">
        <v>80</v>
      </c>
      <c r="E337" t="s">
        <v>111</v>
      </c>
      <c r="F337" t="s">
        <v>112</v>
      </c>
      <c r="G337" t="s">
        <v>101</v>
      </c>
      <c r="H337">
        <v>25</v>
      </c>
      <c r="I337">
        <v>4</v>
      </c>
      <c r="J337">
        <v>1</v>
      </c>
      <c r="K337">
        <v>1</v>
      </c>
      <c r="L337">
        <v>26489</v>
      </c>
      <c r="M337" t="s">
        <v>778</v>
      </c>
      <c r="N337" t="s">
        <v>779</v>
      </c>
      <c r="O337" t="s">
        <v>835</v>
      </c>
      <c r="P337" t="s">
        <v>836</v>
      </c>
      <c r="Q337" t="s">
        <v>837</v>
      </c>
      <c r="S337">
        <v>160</v>
      </c>
      <c r="X337">
        <v>2508</v>
      </c>
      <c r="AE337" t="s">
        <v>838</v>
      </c>
      <c r="AL337" t="s">
        <v>839</v>
      </c>
      <c r="AM337" t="s">
        <v>193</v>
      </c>
      <c r="AN337" t="s">
        <v>193</v>
      </c>
      <c r="AO337" t="s">
        <v>122</v>
      </c>
      <c r="AP337" t="s">
        <v>100</v>
      </c>
      <c r="AQ337">
        <v>250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R337">
        <v>0</v>
      </c>
      <c r="BS337">
        <v>0</v>
      </c>
      <c r="BT337">
        <v>0</v>
      </c>
      <c r="BU337">
        <v>0</v>
      </c>
      <c r="BV337">
        <f>COUNTIF(A:A,A337)</f>
        <v>1</v>
      </c>
      <c r="BW337" s="1">
        <f>1/BV337</f>
        <v>1</v>
      </c>
      <c r="BX337">
        <v>0.5</v>
      </c>
      <c r="BY337">
        <v>0.5</v>
      </c>
      <c r="BZ337" s="1">
        <f>BW337*BX337*BY337</f>
        <v>0.25</v>
      </c>
      <c r="CA337">
        <f>2*(BW337*BX337)</f>
        <v>1</v>
      </c>
    </row>
    <row r="338" spans="1:79">
      <c r="A338">
        <v>1188828</v>
      </c>
      <c r="B338">
        <v>2024</v>
      </c>
      <c r="C338" t="s">
        <v>79</v>
      </c>
      <c r="D338" t="s">
        <v>80</v>
      </c>
      <c r="E338" t="s">
        <v>111</v>
      </c>
      <c r="F338" t="s">
        <v>112</v>
      </c>
      <c r="G338" t="s">
        <v>101</v>
      </c>
      <c r="H338">
        <v>90</v>
      </c>
      <c r="I338">
        <v>3</v>
      </c>
      <c r="J338">
        <v>2</v>
      </c>
      <c r="K338">
        <v>1</v>
      </c>
      <c r="L338">
        <v>26489</v>
      </c>
      <c r="M338" t="s">
        <v>778</v>
      </c>
      <c r="N338" t="s">
        <v>779</v>
      </c>
      <c r="O338" t="s">
        <v>840</v>
      </c>
      <c r="P338" t="s">
        <v>841</v>
      </c>
      <c r="Q338" t="s">
        <v>842</v>
      </c>
      <c r="R338" t="s">
        <v>843</v>
      </c>
      <c r="S338">
        <v>110</v>
      </c>
      <c r="X338">
        <v>2381</v>
      </c>
      <c r="AE338" t="s">
        <v>844</v>
      </c>
      <c r="AF338" t="s">
        <v>845</v>
      </c>
      <c r="AG338" t="s">
        <v>846</v>
      </c>
      <c r="AH338" t="s">
        <v>847</v>
      </c>
      <c r="AK338" t="s">
        <v>848</v>
      </c>
      <c r="AL338" t="s">
        <v>849</v>
      </c>
      <c r="AM338" t="s">
        <v>850</v>
      </c>
      <c r="AP338" t="s">
        <v>100</v>
      </c>
      <c r="AQ338">
        <v>236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R338">
        <v>0</v>
      </c>
      <c r="BS338">
        <v>0</v>
      </c>
      <c r="BT338">
        <v>0</v>
      </c>
      <c r="BU338">
        <v>0</v>
      </c>
      <c r="BV338">
        <f>COUNTIF(A:A,A338)</f>
        <v>1</v>
      </c>
      <c r="BW338" s="1">
        <f>1/BV338</f>
        <v>1</v>
      </c>
      <c r="BX338">
        <v>0.5</v>
      </c>
      <c r="BY338">
        <v>0.5</v>
      </c>
      <c r="BZ338" s="1">
        <f>BW338*BX338*BY338</f>
        <v>0.25</v>
      </c>
      <c r="CA338">
        <f>2*(BW338*BX338)</f>
        <v>1</v>
      </c>
    </row>
    <row r="339" spans="1:79">
      <c r="A339">
        <v>1137286</v>
      </c>
      <c r="B339">
        <v>2024</v>
      </c>
      <c r="C339" t="s">
        <v>79</v>
      </c>
      <c r="D339" t="s">
        <v>80</v>
      </c>
      <c r="E339" t="s">
        <v>111</v>
      </c>
      <c r="F339" t="s">
        <v>112</v>
      </c>
      <c r="G339" t="s">
        <v>101</v>
      </c>
      <c r="H339">
        <v>34</v>
      </c>
      <c r="I339">
        <v>3</v>
      </c>
      <c r="J339">
        <v>1</v>
      </c>
      <c r="K339">
        <v>1</v>
      </c>
      <c r="L339">
        <v>26489</v>
      </c>
      <c r="M339" t="s">
        <v>778</v>
      </c>
      <c r="N339" t="s">
        <v>779</v>
      </c>
      <c r="O339" t="s">
        <v>851</v>
      </c>
      <c r="P339" t="s">
        <v>852</v>
      </c>
      <c r="Q339" t="s">
        <v>853</v>
      </c>
      <c r="R339" t="s">
        <v>854</v>
      </c>
      <c r="S339">
        <v>240</v>
      </c>
      <c r="X339">
        <v>1113</v>
      </c>
      <c r="AE339" t="s">
        <v>855</v>
      </c>
      <c r="AL339" t="s">
        <v>856</v>
      </c>
      <c r="AM339" t="s">
        <v>99</v>
      </c>
      <c r="AN339" t="s">
        <v>91</v>
      </c>
      <c r="AO339" t="s">
        <v>122</v>
      </c>
      <c r="AP339" t="s">
        <v>100</v>
      </c>
      <c r="AQ339">
        <v>82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R339">
        <v>0</v>
      </c>
      <c r="BS339">
        <v>0</v>
      </c>
      <c r="BT339">
        <v>0</v>
      </c>
      <c r="BU339">
        <v>0</v>
      </c>
      <c r="BV339">
        <f>COUNTIF(A:A,A339)</f>
        <v>1</v>
      </c>
      <c r="BW339" s="1">
        <f>1/BV339</f>
        <v>1</v>
      </c>
      <c r="BX339">
        <v>0.5</v>
      </c>
      <c r="BY339">
        <v>0.5</v>
      </c>
      <c r="BZ339" s="1">
        <f>BW339*BX339*BY339</f>
        <v>0.25</v>
      </c>
      <c r="CA339">
        <f>2*(BW339*BX339)</f>
        <v>1</v>
      </c>
    </row>
    <row r="340" spans="1:79">
      <c r="A340">
        <v>1142728</v>
      </c>
      <c r="B340">
        <v>2024</v>
      </c>
      <c r="C340" t="s">
        <v>79</v>
      </c>
      <c r="D340" t="s">
        <v>80</v>
      </c>
      <c r="E340" t="s">
        <v>111</v>
      </c>
      <c r="F340" t="s">
        <v>112</v>
      </c>
      <c r="G340" t="s">
        <v>101</v>
      </c>
      <c r="H340">
        <v>50</v>
      </c>
      <c r="I340">
        <v>2</v>
      </c>
      <c r="J340">
        <v>1</v>
      </c>
      <c r="K340">
        <v>1</v>
      </c>
      <c r="L340">
        <v>26489</v>
      </c>
      <c r="M340" t="s">
        <v>778</v>
      </c>
      <c r="N340" t="s">
        <v>779</v>
      </c>
      <c r="O340" t="s">
        <v>851</v>
      </c>
      <c r="P340" t="s">
        <v>852</v>
      </c>
      <c r="Q340" t="s">
        <v>857</v>
      </c>
      <c r="R340" t="s">
        <v>858</v>
      </c>
      <c r="S340">
        <v>50</v>
      </c>
      <c r="X340">
        <v>3659</v>
      </c>
      <c r="AE340" t="s">
        <v>859</v>
      </c>
      <c r="AL340" t="s">
        <v>860</v>
      </c>
      <c r="AM340" t="s">
        <v>91</v>
      </c>
      <c r="AN340" t="s">
        <v>91</v>
      </c>
      <c r="AO340" t="s">
        <v>122</v>
      </c>
      <c r="AP340" t="s">
        <v>131</v>
      </c>
      <c r="AQ340">
        <v>540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R340">
        <v>0</v>
      </c>
      <c r="BS340">
        <v>0</v>
      </c>
      <c r="BT340">
        <v>0</v>
      </c>
      <c r="BU340">
        <v>0</v>
      </c>
      <c r="BV340">
        <f>COUNTIF(A:A,A340)</f>
        <v>1</v>
      </c>
      <c r="BW340" s="1">
        <f>1/BV340</f>
        <v>1</v>
      </c>
      <c r="BX340">
        <v>0.5</v>
      </c>
      <c r="BY340">
        <v>0.5</v>
      </c>
      <c r="BZ340" s="1">
        <f>BW340*BX340*BY340</f>
        <v>0.25</v>
      </c>
      <c r="CA340">
        <f>2*(BW340*BX340)</f>
        <v>1</v>
      </c>
    </row>
    <row r="341" spans="1:79">
      <c r="A341">
        <v>1162653</v>
      </c>
      <c r="B341">
        <v>2024</v>
      </c>
      <c r="C341" t="s">
        <v>79</v>
      </c>
      <c r="D341" t="s">
        <v>80</v>
      </c>
      <c r="E341" t="s">
        <v>111</v>
      </c>
      <c r="F341" t="s">
        <v>112</v>
      </c>
      <c r="G341" t="s">
        <v>101</v>
      </c>
      <c r="H341">
        <v>50</v>
      </c>
      <c r="I341">
        <v>2</v>
      </c>
      <c r="J341">
        <v>1</v>
      </c>
      <c r="K341">
        <v>1</v>
      </c>
      <c r="L341">
        <v>26489</v>
      </c>
      <c r="M341" t="s">
        <v>778</v>
      </c>
      <c r="N341" t="s">
        <v>779</v>
      </c>
      <c r="O341" t="s">
        <v>851</v>
      </c>
      <c r="P341" t="s">
        <v>852</v>
      </c>
      <c r="Q341" t="s">
        <v>857</v>
      </c>
      <c r="R341" t="s">
        <v>858</v>
      </c>
      <c r="S341">
        <v>50</v>
      </c>
      <c r="X341">
        <v>3659</v>
      </c>
      <c r="AE341" t="s">
        <v>861</v>
      </c>
      <c r="AL341" t="s">
        <v>860</v>
      </c>
      <c r="AM341" t="s">
        <v>91</v>
      </c>
      <c r="AN341" t="s">
        <v>91</v>
      </c>
      <c r="AO341" t="s">
        <v>122</v>
      </c>
      <c r="AP341" t="s">
        <v>131</v>
      </c>
      <c r="AQ341">
        <v>132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R341">
        <v>0</v>
      </c>
      <c r="BS341">
        <v>0</v>
      </c>
      <c r="BT341">
        <v>0</v>
      </c>
      <c r="BU341">
        <v>0</v>
      </c>
      <c r="BV341">
        <f>COUNTIF(A:A,A341)</f>
        <v>1</v>
      </c>
      <c r="BW341" s="1">
        <f>1/BV341</f>
        <v>1</v>
      </c>
      <c r="BX341">
        <v>0.5</v>
      </c>
      <c r="BY341">
        <v>0.5</v>
      </c>
      <c r="BZ341" s="1">
        <f>BW341*BX341*BY341</f>
        <v>0.25</v>
      </c>
      <c r="CA341">
        <f>2*(BW341*BX341)</f>
        <v>1</v>
      </c>
    </row>
    <row r="342" spans="1:79">
      <c r="A342">
        <v>1170555</v>
      </c>
      <c r="B342">
        <v>2024</v>
      </c>
      <c r="C342" t="s">
        <v>79</v>
      </c>
      <c r="D342" t="s">
        <v>80</v>
      </c>
      <c r="E342" t="s">
        <v>111</v>
      </c>
      <c r="F342" t="s">
        <v>112</v>
      </c>
      <c r="G342" t="s">
        <v>101</v>
      </c>
      <c r="H342">
        <v>50</v>
      </c>
      <c r="I342">
        <v>2</v>
      </c>
      <c r="J342">
        <v>1</v>
      </c>
      <c r="K342">
        <v>1</v>
      </c>
      <c r="L342">
        <v>26489</v>
      </c>
      <c r="M342" t="s">
        <v>778</v>
      </c>
      <c r="N342" t="s">
        <v>779</v>
      </c>
      <c r="O342" t="s">
        <v>851</v>
      </c>
      <c r="P342" t="s">
        <v>852</v>
      </c>
      <c r="Q342" t="s">
        <v>857</v>
      </c>
      <c r="R342" t="s">
        <v>858</v>
      </c>
      <c r="S342">
        <v>50</v>
      </c>
      <c r="X342">
        <v>3659</v>
      </c>
      <c r="AE342" t="s">
        <v>862</v>
      </c>
      <c r="AL342" t="s">
        <v>860</v>
      </c>
      <c r="AM342" t="s">
        <v>91</v>
      </c>
      <c r="AN342" t="s">
        <v>91</v>
      </c>
      <c r="AO342" t="s">
        <v>122</v>
      </c>
      <c r="AP342" t="s">
        <v>131</v>
      </c>
      <c r="AQ342">
        <v>162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R342">
        <v>0</v>
      </c>
      <c r="BS342">
        <v>0</v>
      </c>
      <c r="BT342">
        <v>0</v>
      </c>
      <c r="BU342">
        <v>0</v>
      </c>
      <c r="BV342">
        <f>COUNTIF(A:A,A342)</f>
        <v>1</v>
      </c>
      <c r="BW342" s="1">
        <f>1/BV342</f>
        <v>1</v>
      </c>
      <c r="BX342">
        <v>0.5</v>
      </c>
      <c r="BY342">
        <v>0.5</v>
      </c>
      <c r="BZ342" s="1">
        <f>BW342*BX342*BY342</f>
        <v>0.25</v>
      </c>
      <c r="CA342">
        <f>2*(BW342*BX342)</f>
        <v>1</v>
      </c>
    </row>
    <row r="343" spans="1:79">
      <c r="A343">
        <v>1183944</v>
      </c>
      <c r="B343">
        <v>2024</v>
      </c>
      <c r="C343" t="s">
        <v>79</v>
      </c>
      <c r="D343" t="s">
        <v>80</v>
      </c>
      <c r="E343" t="s">
        <v>111</v>
      </c>
      <c r="F343" t="s">
        <v>112</v>
      </c>
      <c r="G343" t="s">
        <v>101</v>
      </c>
      <c r="H343">
        <v>100</v>
      </c>
      <c r="I343">
        <v>1</v>
      </c>
      <c r="J343">
        <v>1</v>
      </c>
      <c r="K343">
        <v>1</v>
      </c>
      <c r="L343">
        <v>26489</v>
      </c>
      <c r="M343" t="s">
        <v>778</v>
      </c>
      <c r="N343" t="s">
        <v>779</v>
      </c>
      <c r="O343" t="s">
        <v>851</v>
      </c>
      <c r="P343" t="s">
        <v>852</v>
      </c>
      <c r="Q343" t="s">
        <v>857</v>
      </c>
      <c r="R343" t="s">
        <v>858</v>
      </c>
      <c r="S343">
        <v>50</v>
      </c>
      <c r="X343">
        <v>3659</v>
      </c>
      <c r="AE343" t="s">
        <v>863</v>
      </c>
      <c r="AL343" t="s">
        <v>860</v>
      </c>
      <c r="AM343" t="s">
        <v>91</v>
      </c>
      <c r="AN343" t="s">
        <v>91</v>
      </c>
      <c r="AO343" t="s">
        <v>122</v>
      </c>
      <c r="AP343" t="s">
        <v>131</v>
      </c>
      <c r="AQ343">
        <v>146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R343">
        <v>0</v>
      </c>
      <c r="BS343">
        <v>0</v>
      </c>
      <c r="BT343">
        <v>0</v>
      </c>
      <c r="BU343">
        <v>0</v>
      </c>
      <c r="BV343">
        <f>COUNTIF(A:A,A343)</f>
        <v>1</v>
      </c>
      <c r="BW343" s="1">
        <f>1/BV343</f>
        <v>1</v>
      </c>
      <c r="BX343">
        <v>0.5</v>
      </c>
      <c r="BY343">
        <v>0.5</v>
      </c>
      <c r="BZ343" s="1">
        <f>BW343*BX343*BY343</f>
        <v>0.25</v>
      </c>
      <c r="CA343">
        <f>2*(BW343*BX343)</f>
        <v>1</v>
      </c>
    </row>
    <row r="344" spans="1:79">
      <c r="A344">
        <v>1185307</v>
      </c>
      <c r="B344">
        <v>2023</v>
      </c>
      <c r="C344" t="s">
        <v>79</v>
      </c>
      <c r="D344" t="s">
        <v>80</v>
      </c>
      <c r="E344" t="s">
        <v>111</v>
      </c>
      <c r="F344" t="s">
        <v>112</v>
      </c>
      <c r="G344" t="s">
        <v>101</v>
      </c>
      <c r="H344">
        <v>100</v>
      </c>
      <c r="I344">
        <v>1</v>
      </c>
      <c r="J344">
        <v>1</v>
      </c>
      <c r="K344">
        <v>1</v>
      </c>
      <c r="L344">
        <v>26489</v>
      </c>
      <c r="M344" t="s">
        <v>778</v>
      </c>
      <c r="N344" t="s">
        <v>779</v>
      </c>
      <c r="O344" t="s">
        <v>851</v>
      </c>
      <c r="P344" t="s">
        <v>852</v>
      </c>
      <c r="Q344" t="s">
        <v>864</v>
      </c>
      <c r="R344" t="s">
        <v>865</v>
      </c>
      <c r="S344">
        <v>50</v>
      </c>
      <c r="X344">
        <v>3659</v>
      </c>
      <c r="AE344" t="s">
        <v>866</v>
      </c>
      <c r="AL344" t="s">
        <v>867</v>
      </c>
      <c r="AM344" t="s">
        <v>91</v>
      </c>
      <c r="AN344" t="s">
        <v>91</v>
      </c>
      <c r="AO344" t="s">
        <v>122</v>
      </c>
      <c r="AP344" t="s">
        <v>131</v>
      </c>
      <c r="AQ344">
        <v>68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R344">
        <v>0</v>
      </c>
      <c r="BS344">
        <v>0</v>
      </c>
      <c r="BT344">
        <v>0</v>
      </c>
      <c r="BU344">
        <v>0</v>
      </c>
      <c r="BV344">
        <f>COUNTIF(A:A,A344)</f>
        <v>1</v>
      </c>
      <c r="BW344" s="1">
        <f>1/BV344</f>
        <v>1</v>
      </c>
      <c r="BX344">
        <v>0.5</v>
      </c>
      <c r="BY344">
        <v>0.5</v>
      </c>
      <c r="BZ344" s="1">
        <f>BW344*BX344*BY344</f>
        <v>0.25</v>
      </c>
      <c r="CA344">
        <f>2*(BW344*BX344)</f>
        <v>1</v>
      </c>
    </row>
    <row r="345" spans="1:79">
      <c r="A345">
        <v>1202591</v>
      </c>
      <c r="B345">
        <v>2024</v>
      </c>
      <c r="C345" t="s">
        <v>79</v>
      </c>
      <c r="D345" t="s">
        <v>80</v>
      </c>
      <c r="E345" t="s">
        <v>111</v>
      </c>
      <c r="F345" t="s">
        <v>112</v>
      </c>
      <c r="G345" t="s">
        <v>101</v>
      </c>
      <c r="H345">
        <v>15</v>
      </c>
      <c r="I345">
        <v>2</v>
      </c>
      <c r="J345">
        <v>1</v>
      </c>
      <c r="K345">
        <v>1</v>
      </c>
      <c r="L345">
        <v>26489</v>
      </c>
      <c r="M345" t="s">
        <v>778</v>
      </c>
      <c r="N345" t="s">
        <v>779</v>
      </c>
      <c r="O345" t="s">
        <v>851</v>
      </c>
      <c r="P345" t="s">
        <v>852</v>
      </c>
      <c r="Q345" t="s">
        <v>868</v>
      </c>
      <c r="R345" t="s">
        <v>869</v>
      </c>
      <c r="S345">
        <v>170</v>
      </c>
      <c r="X345">
        <v>1160</v>
      </c>
      <c r="Y345">
        <v>3331</v>
      </c>
      <c r="AE345" t="s">
        <v>870</v>
      </c>
      <c r="AL345" t="s">
        <v>871</v>
      </c>
      <c r="AM345" t="s">
        <v>91</v>
      </c>
      <c r="AN345" t="s">
        <v>91</v>
      </c>
      <c r="AO345" t="s">
        <v>122</v>
      </c>
      <c r="AP345" t="s">
        <v>100</v>
      </c>
      <c r="AQ345">
        <v>119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R345">
        <v>0</v>
      </c>
      <c r="BS345">
        <v>0</v>
      </c>
      <c r="BT345">
        <v>0</v>
      </c>
      <c r="BU345">
        <v>0</v>
      </c>
      <c r="BV345">
        <f>COUNTIF(A:A,A345)</f>
        <v>2</v>
      </c>
      <c r="BW345" s="1">
        <f>1/BV345</f>
        <v>0.5</v>
      </c>
      <c r="BX345">
        <v>0.5</v>
      </c>
      <c r="BY345">
        <v>0.5</v>
      </c>
      <c r="BZ345" s="1">
        <f>BW345*BX345*BY345</f>
        <v>0.125</v>
      </c>
      <c r="CA345">
        <f>2*(BW345*BX345)</f>
        <v>0.5</v>
      </c>
    </row>
    <row r="346" spans="1:79">
      <c r="A346">
        <v>1209050</v>
      </c>
      <c r="B346">
        <v>2024</v>
      </c>
      <c r="C346" t="s">
        <v>79</v>
      </c>
      <c r="D346" t="s">
        <v>80</v>
      </c>
      <c r="E346" t="s">
        <v>111</v>
      </c>
      <c r="F346" t="s">
        <v>112</v>
      </c>
      <c r="G346" t="s">
        <v>101</v>
      </c>
      <c r="H346">
        <v>50</v>
      </c>
      <c r="I346">
        <v>2</v>
      </c>
      <c r="J346">
        <v>1</v>
      </c>
      <c r="K346">
        <v>0</v>
      </c>
      <c r="L346">
        <v>26489</v>
      </c>
      <c r="M346" t="s">
        <v>778</v>
      </c>
      <c r="N346" t="s">
        <v>779</v>
      </c>
      <c r="O346" t="s">
        <v>851</v>
      </c>
      <c r="P346" t="s">
        <v>852</v>
      </c>
      <c r="Q346" t="s">
        <v>872</v>
      </c>
      <c r="R346" t="s">
        <v>873</v>
      </c>
      <c r="S346">
        <v>92</v>
      </c>
      <c r="X346">
        <v>1217</v>
      </c>
      <c r="AE346" t="s">
        <v>874</v>
      </c>
      <c r="AL346" t="s">
        <v>875</v>
      </c>
      <c r="AM346" t="s">
        <v>91</v>
      </c>
      <c r="AN346" t="s">
        <v>91</v>
      </c>
      <c r="AO346" t="s">
        <v>122</v>
      </c>
      <c r="AP346" t="s">
        <v>131</v>
      </c>
      <c r="AQ346">
        <v>63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R346">
        <v>0</v>
      </c>
      <c r="BS346">
        <v>0</v>
      </c>
      <c r="BT346">
        <v>0</v>
      </c>
      <c r="BU346">
        <v>0</v>
      </c>
      <c r="BV346">
        <f>COUNTIF(A:A,A346)</f>
        <v>1</v>
      </c>
      <c r="BW346" s="1">
        <f>1/BV346</f>
        <v>1</v>
      </c>
      <c r="BX346">
        <v>0.5</v>
      </c>
      <c r="BY346">
        <v>0.5</v>
      </c>
      <c r="BZ346" s="1">
        <f>BW346*BX346*BY346</f>
        <v>0.25</v>
      </c>
      <c r="CA346">
        <f>2*(BW346*BX346)</f>
        <v>1</v>
      </c>
    </row>
    <row r="347" spans="1:79">
      <c r="A347">
        <v>1213906</v>
      </c>
      <c r="B347">
        <v>2024</v>
      </c>
      <c r="C347" t="s">
        <v>79</v>
      </c>
      <c r="D347" t="s">
        <v>80</v>
      </c>
      <c r="E347" t="s">
        <v>111</v>
      </c>
      <c r="F347" t="s">
        <v>112</v>
      </c>
      <c r="G347" t="s">
        <v>101</v>
      </c>
      <c r="H347">
        <v>75</v>
      </c>
      <c r="I347">
        <v>4</v>
      </c>
      <c r="J347">
        <v>3</v>
      </c>
      <c r="K347">
        <v>1</v>
      </c>
      <c r="L347">
        <v>26489</v>
      </c>
      <c r="M347" t="s">
        <v>778</v>
      </c>
      <c r="N347" t="s">
        <v>779</v>
      </c>
      <c r="O347" t="s">
        <v>851</v>
      </c>
      <c r="P347" t="s">
        <v>852</v>
      </c>
      <c r="Q347" t="s">
        <v>876</v>
      </c>
      <c r="R347" t="s">
        <v>877</v>
      </c>
      <c r="S347">
        <v>50</v>
      </c>
      <c r="X347">
        <v>3659</v>
      </c>
      <c r="AE347" t="s">
        <v>878</v>
      </c>
      <c r="AG347" t="s">
        <v>879</v>
      </c>
      <c r="AL347" t="s">
        <v>789</v>
      </c>
      <c r="AM347" t="s">
        <v>91</v>
      </c>
      <c r="AN347" t="s">
        <v>91</v>
      </c>
      <c r="AO347" t="s">
        <v>122</v>
      </c>
      <c r="AP347" t="s">
        <v>100</v>
      </c>
      <c r="AQ347">
        <v>490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R347">
        <v>0</v>
      </c>
      <c r="BS347">
        <v>0</v>
      </c>
      <c r="BT347">
        <v>0</v>
      </c>
      <c r="BU347">
        <v>0</v>
      </c>
      <c r="BV347">
        <f>COUNTIF(A:A,A347)</f>
        <v>1</v>
      </c>
      <c r="BW347" s="1">
        <f>1/BV347</f>
        <v>1</v>
      </c>
      <c r="BX347">
        <v>0.5</v>
      </c>
      <c r="BY347">
        <v>0.5</v>
      </c>
      <c r="BZ347" s="1">
        <f>BW347*BX347*BY347</f>
        <v>0.25</v>
      </c>
      <c r="CA347">
        <f>2*(BW347*BX347)</f>
        <v>1</v>
      </c>
    </row>
    <row r="348" spans="1:79">
      <c r="A348">
        <v>1221710</v>
      </c>
      <c r="B348">
        <v>2024</v>
      </c>
      <c r="C348" t="s">
        <v>79</v>
      </c>
      <c r="D348" t="s">
        <v>80</v>
      </c>
      <c r="E348" t="s">
        <v>111</v>
      </c>
      <c r="F348" t="s">
        <v>112</v>
      </c>
      <c r="G348" t="s">
        <v>101</v>
      </c>
      <c r="H348">
        <v>100</v>
      </c>
      <c r="I348">
        <v>1</v>
      </c>
      <c r="J348">
        <v>1</v>
      </c>
      <c r="K348">
        <v>1</v>
      </c>
      <c r="L348">
        <v>26489</v>
      </c>
      <c r="M348" t="s">
        <v>778</v>
      </c>
      <c r="N348" t="s">
        <v>779</v>
      </c>
      <c r="O348" t="s">
        <v>851</v>
      </c>
      <c r="P348" t="s">
        <v>852</v>
      </c>
      <c r="Q348" t="s">
        <v>857</v>
      </c>
      <c r="R348" t="s">
        <v>858</v>
      </c>
      <c r="S348">
        <v>50</v>
      </c>
      <c r="X348">
        <v>3659</v>
      </c>
      <c r="AE348" t="s">
        <v>880</v>
      </c>
      <c r="AL348" t="s">
        <v>860</v>
      </c>
      <c r="AM348" t="s">
        <v>91</v>
      </c>
      <c r="AN348" t="s">
        <v>91</v>
      </c>
      <c r="AO348" t="s">
        <v>122</v>
      </c>
      <c r="AP348" t="s">
        <v>131</v>
      </c>
      <c r="AQ348">
        <v>145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R348">
        <v>0</v>
      </c>
      <c r="BS348">
        <v>0</v>
      </c>
      <c r="BT348">
        <v>0</v>
      </c>
      <c r="BU348">
        <v>0</v>
      </c>
      <c r="BV348">
        <f>COUNTIF(A:A,A348)</f>
        <v>1</v>
      </c>
      <c r="BW348" s="1">
        <f>1/BV348</f>
        <v>1</v>
      </c>
      <c r="BX348">
        <v>0.5</v>
      </c>
      <c r="BY348">
        <v>0.5</v>
      </c>
      <c r="BZ348" s="1">
        <f>BW348*BX348*BY348</f>
        <v>0.25</v>
      </c>
      <c r="CA348">
        <f>2*(BW348*BX348)</f>
        <v>1</v>
      </c>
    </row>
    <row r="349" spans="1:79">
      <c r="A349">
        <v>1225441</v>
      </c>
      <c r="B349">
        <v>2024</v>
      </c>
      <c r="C349" t="s">
        <v>79</v>
      </c>
      <c r="D349" t="s">
        <v>80</v>
      </c>
      <c r="E349" t="s">
        <v>111</v>
      </c>
      <c r="F349" t="s">
        <v>112</v>
      </c>
      <c r="G349" t="s">
        <v>101</v>
      </c>
      <c r="H349">
        <v>60</v>
      </c>
      <c r="I349">
        <v>2</v>
      </c>
      <c r="J349">
        <v>1</v>
      </c>
      <c r="K349">
        <v>1</v>
      </c>
      <c r="L349">
        <v>26489</v>
      </c>
      <c r="M349" t="s">
        <v>778</v>
      </c>
      <c r="N349" t="s">
        <v>779</v>
      </c>
      <c r="O349" t="s">
        <v>851</v>
      </c>
      <c r="P349" t="s">
        <v>852</v>
      </c>
      <c r="Q349" t="s">
        <v>881</v>
      </c>
      <c r="R349" t="s">
        <v>882</v>
      </c>
      <c r="S349">
        <v>50</v>
      </c>
      <c r="X349">
        <v>3659</v>
      </c>
      <c r="AE349" t="s">
        <v>883</v>
      </c>
      <c r="AL349" t="s">
        <v>884</v>
      </c>
      <c r="AM349" t="s">
        <v>91</v>
      </c>
      <c r="AN349" t="s">
        <v>91</v>
      </c>
      <c r="AO349" t="s">
        <v>122</v>
      </c>
      <c r="AP349" t="s">
        <v>131</v>
      </c>
      <c r="AQ349">
        <v>368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R349">
        <v>0</v>
      </c>
      <c r="BS349">
        <v>0</v>
      </c>
      <c r="BT349">
        <v>0</v>
      </c>
      <c r="BU349">
        <v>0</v>
      </c>
      <c r="BV349">
        <f>COUNTIF(A:A,A349)</f>
        <v>1</v>
      </c>
      <c r="BW349" s="1">
        <f>1/BV349</f>
        <v>1</v>
      </c>
      <c r="BX349">
        <v>0.5</v>
      </c>
      <c r="BY349">
        <v>0.5</v>
      </c>
      <c r="BZ349" s="1">
        <f>BW349*BX349*BY349</f>
        <v>0.25</v>
      </c>
      <c r="CA349">
        <f>2*(BW349*BX349)</f>
        <v>1</v>
      </c>
    </row>
    <row r="350" spans="1:79">
      <c r="A350">
        <v>1227187</v>
      </c>
      <c r="B350">
        <v>2024</v>
      </c>
      <c r="C350" t="s">
        <v>79</v>
      </c>
      <c r="D350" t="s">
        <v>80</v>
      </c>
      <c r="E350" t="s">
        <v>111</v>
      </c>
      <c r="F350" t="s">
        <v>112</v>
      </c>
      <c r="G350" t="s">
        <v>101</v>
      </c>
      <c r="H350">
        <v>67</v>
      </c>
      <c r="I350">
        <v>3</v>
      </c>
      <c r="J350">
        <v>2</v>
      </c>
      <c r="K350">
        <v>1</v>
      </c>
      <c r="L350">
        <v>26489</v>
      </c>
      <c r="M350" t="s">
        <v>778</v>
      </c>
      <c r="N350" t="s">
        <v>779</v>
      </c>
      <c r="O350" t="s">
        <v>851</v>
      </c>
      <c r="P350" t="s">
        <v>852</v>
      </c>
      <c r="Q350" t="s">
        <v>853</v>
      </c>
      <c r="R350" t="s">
        <v>854</v>
      </c>
      <c r="S350">
        <v>240</v>
      </c>
      <c r="X350">
        <v>1113</v>
      </c>
      <c r="AE350" t="s">
        <v>885</v>
      </c>
      <c r="AL350" t="s">
        <v>886</v>
      </c>
      <c r="AM350" t="s">
        <v>91</v>
      </c>
      <c r="AN350" t="s">
        <v>91</v>
      </c>
      <c r="AO350" t="s">
        <v>122</v>
      </c>
      <c r="AP350" t="s">
        <v>100</v>
      </c>
      <c r="AQ350">
        <v>273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R350">
        <v>0</v>
      </c>
      <c r="BS350">
        <v>0</v>
      </c>
      <c r="BT350">
        <v>0</v>
      </c>
      <c r="BU350">
        <v>0</v>
      </c>
      <c r="BV350">
        <f>COUNTIF(A:A,A350)</f>
        <v>2</v>
      </c>
      <c r="BW350" s="1">
        <f>1/BV350</f>
        <v>0.5</v>
      </c>
      <c r="BX350">
        <v>0.5</v>
      </c>
      <c r="BY350">
        <v>0.5</v>
      </c>
      <c r="BZ350" s="1">
        <f>BW350*BX350*BY350</f>
        <v>0.125</v>
      </c>
      <c r="CA350">
        <f>2*(BW350*BX350)</f>
        <v>0.5</v>
      </c>
    </row>
    <row r="351" spans="1:79">
      <c r="A351">
        <v>1239732</v>
      </c>
      <c r="B351">
        <v>2024</v>
      </c>
      <c r="C351" t="s">
        <v>79</v>
      </c>
      <c r="D351" t="s">
        <v>80</v>
      </c>
      <c r="E351" t="s">
        <v>111</v>
      </c>
      <c r="F351" t="s">
        <v>112</v>
      </c>
      <c r="G351" t="s">
        <v>101</v>
      </c>
      <c r="H351">
        <v>67</v>
      </c>
      <c r="I351">
        <v>3</v>
      </c>
      <c r="J351">
        <v>2</v>
      </c>
      <c r="K351">
        <v>1</v>
      </c>
      <c r="L351">
        <v>26489</v>
      </c>
      <c r="M351" t="s">
        <v>778</v>
      </c>
      <c r="N351" t="s">
        <v>779</v>
      </c>
      <c r="O351" t="s">
        <v>851</v>
      </c>
      <c r="P351" t="s">
        <v>852</v>
      </c>
      <c r="Q351" t="s">
        <v>881</v>
      </c>
      <c r="R351" t="s">
        <v>882</v>
      </c>
      <c r="S351">
        <v>50</v>
      </c>
      <c r="X351">
        <v>3659</v>
      </c>
      <c r="AE351" t="s">
        <v>887</v>
      </c>
      <c r="AL351" t="s">
        <v>789</v>
      </c>
      <c r="AM351" t="s">
        <v>91</v>
      </c>
      <c r="AN351" t="s">
        <v>91</v>
      </c>
      <c r="AO351" t="s">
        <v>122</v>
      </c>
      <c r="AP351" t="s">
        <v>131</v>
      </c>
      <c r="AQ351">
        <v>509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R351">
        <v>0</v>
      </c>
      <c r="BS351">
        <v>0</v>
      </c>
      <c r="BT351">
        <v>0</v>
      </c>
      <c r="BU351">
        <v>0</v>
      </c>
      <c r="BV351">
        <f>COUNTIF(A:A,A351)</f>
        <v>2</v>
      </c>
      <c r="BW351" s="1">
        <f>1/BV351</f>
        <v>0.5</v>
      </c>
      <c r="BX351">
        <v>0.5</v>
      </c>
      <c r="BY351">
        <v>0.5</v>
      </c>
      <c r="BZ351" s="1">
        <f>BW351*BX351*BY351</f>
        <v>0.125</v>
      </c>
      <c r="CA351">
        <f>2*(BW351*BX351)</f>
        <v>0.5</v>
      </c>
    </row>
    <row r="352" spans="1:79">
      <c r="A352">
        <v>1269093</v>
      </c>
      <c r="B352">
        <v>2024</v>
      </c>
      <c r="C352" t="s">
        <v>79</v>
      </c>
      <c r="D352" t="s">
        <v>80</v>
      </c>
      <c r="E352" t="s">
        <v>111</v>
      </c>
      <c r="F352" t="s">
        <v>112</v>
      </c>
      <c r="G352" t="s">
        <v>101</v>
      </c>
      <c r="H352">
        <v>100</v>
      </c>
      <c r="I352">
        <v>1</v>
      </c>
      <c r="J352">
        <v>1</v>
      </c>
      <c r="K352">
        <v>1</v>
      </c>
      <c r="L352">
        <v>26489</v>
      </c>
      <c r="M352" t="s">
        <v>778</v>
      </c>
      <c r="N352" t="s">
        <v>779</v>
      </c>
      <c r="O352" t="s">
        <v>851</v>
      </c>
      <c r="P352" t="s">
        <v>852</v>
      </c>
      <c r="Q352" t="s">
        <v>888</v>
      </c>
      <c r="R352" t="s">
        <v>889</v>
      </c>
      <c r="S352">
        <v>50</v>
      </c>
      <c r="X352">
        <v>3659</v>
      </c>
      <c r="AE352" t="s">
        <v>890</v>
      </c>
      <c r="AL352" t="s">
        <v>789</v>
      </c>
      <c r="AM352" t="s">
        <v>91</v>
      </c>
      <c r="AN352" t="s">
        <v>91</v>
      </c>
      <c r="AO352" t="s">
        <v>122</v>
      </c>
      <c r="AP352" t="s">
        <v>131</v>
      </c>
      <c r="AQ352">
        <v>506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R352">
        <v>1</v>
      </c>
      <c r="BS352">
        <v>0</v>
      </c>
      <c r="BT352">
        <v>0</v>
      </c>
      <c r="BU352">
        <v>0</v>
      </c>
      <c r="BV352">
        <f>COUNTIF(A:A,A352)</f>
        <v>1</v>
      </c>
      <c r="BW352" s="1">
        <f>1/BV352</f>
        <v>1</v>
      </c>
      <c r="BX352">
        <v>0.5</v>
      </c>
      <c r="BY352">
        <v>0.5</v>
      </c>
      <c r="BZ352" s="1">
        <f>BW352*BX352*BY352</f>
        <v>0.25</v>
      </c>
      <c r="CA352">
        <f>2*(BW352*BX352)</f>
        <v>1</v>
      </c>
    </row>
    <row r="353" spans="1:79">
      <c r="A353">
        <v>1274821</v>
      </c>
      <c r="B353">
        <v>2024</v>
      </c>
      <c r="C353" t="s">
        <v>79</v>
      </c>
      <c r="D353" t="s">
        <v>80</v>
      </c>
      <c r="E353" t="s">
        <v>111</v>
      </c>
      <c r="F353" t="s">
        <v>112</v>
      </c>
      <c r="G353" t="s">
        <v>101</v>
      </c>
      <c r="H353">
        <v>80</v>
      </c>
      <c r="I353">
        <v>7</v>
      </c>
      <c r="J353">
        <v>4</v>
      </c>
      <c r="K353">
        <v>1</v>
      </c>
      <c r="L353">
        <v>26489</v>
      </c>
      <c r="M353" t="s">
        <v>778</v>
      </c>
      <c r="N353" t="s">
        <v>779</v>
      </c>
      <c r="O353" t="s">
        <v>851</v>
      </c>
      <c r="P353" t="s">
        <v>852</v>
      </c>
      <c r="Q353" t="s">
        <v>891</v>
      </c>
      <c r="R353" t="s">
        <v>892</v>
      </c>
      <c r="S353">
        <v>50</v>
      </c>
      <c r="X353">
        <v>3659</v>
      </c>
      <c r="AE353" t="s">
        <v>893</v>
      </c>
      <c r="AK353" t="s">
        <v>894</v>
      </c>
      <c r="AL353" t="s">
        <v>895</v>
      </c>
      <c r="AM353" t="s">
        <v>146</v>
      </c>
      <c r="AN353" t="s">
        <v>376</v>
      </c>
      <c r="AO353" t="s">
        <v>122</v>
      </c>
      <c r="AP353" t="s">
        <v>100</v>
      </c>
      <c r="AQ353">
        <v>213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R353">
        <v>2</v>
      </c>
      <c r="BS353">
        <v>0</v>
      </c>
      <c r="BT353">
        <v>0</v>
      </c>
      <c r="BU353">
        <v>0</v>
      </c>
      <c r="BV353">
        <f>COUNTIF(A:A,A353)</f>
        <v>1</v>
      </c>
      <c r="BW353" s="1">
        <f>1/BV353</f>
        <v>1</v>
      </c>
      <c r="BX353">
        <v>0.5</v>
      </c>
      <c r="BY353">
        <v>0.5</v>
      </c>
      <c r="BZ353" s="1">
        <f>BW353*BX353*BY353</f>
        <v>0.25</v>
      </c>
      <c r="CA353">
        <f>2*(BW353*BX353)</f>
        <v>1</v>
      </c>
    </row>
    <row r="354" spans="1:79">
      <c r="A354">
        <v>1280021</v>
      </c>
      <c r="B354">
        <v>2024</v>
      </c>
      <c r="C354" t="s">
        <v>79</v>
      </c>
      <c r="D354" t="s">
        <v>80</v>
      </c>
      <c r="E354" t="s">
        <v>111</v>
      </c>
      <c r="F354" t="s">
        <v>112</v>
      </c>
      <c r="G354" t="s">
        <v>83</v>
      </c>
      <c r="H354">
        <v>50</v>
      </c>
      <c r="I354">
        <v>2</v>
      </c>
      <c r="J354">
        <v>1</v>
      </c>
      <c r="K354">
        <v>1</v>
      </c>
      <c r="L354">
        <v>26489</v>
      </c>
      <c r="M354" t="s">
        <v>778</v>
      </c>
      <c r="N354" t="s">
        <v>779</v>
      </c>
      <c r="O354" t="s">
        <v>851</v>
      </c>
      <c r="P354" t="s">
        <v>852</v>
      </c>
      <c r="Q354" t="s">
        <v>868</v>
      </c>
      <c r="R354" t="s">
        <v>869</v>
      </c>
      <c r="S354">
        <v>91</v>
      </c>
      <c r="X354">
        <v>1160</v>
      </c>
      <c r="AG354" t="s">
        <v>896</v>
      </c>
      <c r="AK354" t="s">
        <v>897</v>
      </c>
      <c r="AL354" t="s">
        <v>898</v>
      </c>
      <c r="AM354" t="s">
        <v>126</v>
      </c>
      <c r="AN354" t="s">
        <v>146</v>
      </c>
      <c r="AO354" t="s">
        <v>122</v>
      </c>
      <c r="AP354" t="s">
        <v>100</v>
      </c>
      <c r="AQ354">
        <v>229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E354">
        <v>0.187</v>
      </c>
      <c r="BF354">
        <v>0.31</v>
      </c>
      <c r="BG354">
        <v>1.3</v>
      </c>
      <c r="BR354">
        <v>0</v>
      </c>
      <c r="BS354">
        <v>0</v>
      </c>
      <c r="BT354">
        <v>0</v>
      </c>
      <c r="BU354">
        <v>0</v>
      </c>
      <c r="BV354">
        <f>COUNTIF(A:A,A354)</f>
        <v>2</v>
      </c>
      <c r="BW354" s="1">
        <f>1/BV354</f>
        <v>0.5</v>
      </c>
      <c r="BX354">
        <v>0.5</v>
      </c>
      <c r="BY354">
        <v>0.5</v>
      </c>
      <c r="BZ354" s="1">
        <f>BW354*BX354*BY354</f>
        <v>0.125</v>
      </c>
      <c r="CA354">
        <f>2*(BW354*BX354)</f>
        <v>0.5</v>
      </c>
    </row>
    <row r="355" spans="1:79">
      <c r="A355">
        <v>1285070</v>
      </c>
      <c r="B355">
        <v>2024</v>
      </c>
      <c r="C355" t="s">
        <v>79</v>
      </c>
      <c r="D355" t="s">
        <v>80</v>
      </c>
      <c r="E355" t="s">
        <v>81</v>
      </c>
      <c r="F355" t="s">
        <v>82</v>
      </c>
      <c r="G355" t="s">
        <v>101</v>
      </c>
      <c r="H355">
        <v>95</v>
      </c>
      <c r="I355">
        <v>3</v>
      </c>
      <c r="J355">
        <v>2</v>
      </c>
      <c r="K355">
        <v>1</v>
      </c>
      <c r="L355">
        <v>26489</v>
      </c>
      <c r="M355" t="s">
        <v>778</v>
      </c>
      <c r="N355" t="s">
        <v>779</v>
      </c>
      <c r="O355" t="s">
        <v>851</v>
      </c>
      <c r="P355" t="s">
        <v>852</v>
      </c>
      <c r="Q355" t="s">
        <v>899</v>
      </c>
      <c r="R355" t="s">
        <v>900</v>
      </c>
      <c r="S355">
        <v>50</v>
      </c>
      <c r="X355">
        <v>3659</v>
      </c>
      <c r="AE355" t="s">
        <v>901</v>
      </c>
      <c r="AL355" t="s">
        <v>902</v>
      </c>
      <c r="AM355" t="s">
        <v>99</v>
      </c>
      <c r="AP355" t="s">
        <v>100</v>
      </c>
      <c r="AQ355">
        <v>202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R355">
        <v>0</v>
      </c>
      <c r="BS355">
        <v>0</v>
      </c>
      <c r="BT355">
        <v>0</v>
      </c>
      <c r="BU355">
        <v>0</v>
      </c>
      <c r="BV355" s="2">
        <v>1</v>
      </c>
      <c r="BW355" s="3">
        <v>1</v>
      </c>
      <c r="BX355" s="2">
        <v>0.5</v>
      </c>
      <c r="BY355">
        <v>3</v>
      </c>
      <c r="BZ355" s="1">
        <f>BW355*BX355*BY355</f>
        <v>1.5</v>
      </c>
      <c r="CA355">
        <f>2*(BW355*BX355)</f>
        <v>1</v>
      </c>
    </row>
    <row r="356" spans="1:79">
      <c r="A356">
        <v>1290665</v>
      </c>
      <c r="B356">
        <v>2024</v>
      </c>
      <c r="C356" t="s">
        <v>79</v>
      </c>
      <c r="D356" t="s">
        <v>80</v>
      </c>
      <c r="E356" t="s">
        <v>81</v>
      </c>
      <c r="F356" t="s">
        <v>82</v>
      </c>
      <c r="G356" t="s">
        <v>101</v>
      </c>
      <c r="H356">
        <v>90</v>
      </c>
      <c r="I356">
        <v>3</v>
      </c>
      <c r="J356">
        <v>2</v>
      </c>
      <c r="K356">
        <v>1</v>
      </c>
      <c r="L356">
        <v>26489</v>
      </c>
      <c r="M356" t="s">
        <v>778</v>
      </c>
      <c r="N356" t="s">
        <v>779</v>
      </c>
      <c r="O356" t="s">
        <v>851</v>
      </c>
      <c r="P356" t="s">
        <v>852</v>
      </c>
      <c r="Q356" t="s">
        <v>903</v>
      </c>
      <c r="R356" t="s">
        <v>904</v>
      </c>
      <c r="S356">
        <v>170</v>
      </c>
      <c r="X356">
        <v>3659</v>
      </c>
      <c r="AE356" t="s">
        <v>905</v>
      </c>
      <c r="AL356" t="s">
        <v>906</v>
      </c>
      <c r="AM356" t="s">
        <v>91</v>
      </c>
      <c r="AP356" t="s">
        <v>131</v>
      </c>
      <c r="AQ356">
        <v>59</v>
      </c>
      <c r="AR356">
        <v>3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R356">
        <v>0</v>
      </c>
      <c r="BS356">
        <v>0</v>
      </c>
      <c r="BT356">
        <v>0</v>
      </c>
      <c r="BU356">
        <v>0</v>
      </c>
      <c r="BV356" s="2">
        <v>2</v>
      </c>
      <c r="BW356" s="3">
        <v>0.5</v>
      </c>
      <c r="BX356" s="2">
        <v>0.5</v>
      </c>
      <c r="BY356">
        <v>3</v>
      </c>
      <c r="BZ356" s="1">
        <f>BW356*BX356*BY356</f>
        <v>0.75</v>
      </c>
      <c r="CA356">
        <f>2*(BW356*BX356)</f>
        <v>0.5</v>
      </c>
    </row>
    <row r="357" spans="1:79">
      <c r="A357">
        <v>1290707</v>
      </c>
      <c r="B357">
        <v>2024</v>
      </c>
      <c r="C357" t="s">
        <v>79</v>
      </c>
      <c r="D357" t="s">
        <v>80</v>
      </c>
      <c r="E357" t="s">
        <v>81</v>
      </c>
      <c r="F357" t="s">
        <v>82</v>
      </c>
      <c r="G357" t="s">
        <v>101</v>
      </c>
      <c r="H357">
        <v>90</v>
      </c>
      <c r="I357">
        <v>3</v>
      </c>
      <c r="J357">
        <v>2</v>
      </c>
      <c r="K357">
        <v>1</v>
      </c>
      <c r="L357">
        <v>26489</v>
      </c>
      <c r="M357" t="s">
        <v>778</v>
      </c>
      <c r="N357" t="s">
        <v>779</v>
      </c>
      <c r="O357" t="s">
        <v>851</v>
      </c>
      <c r="P357" t="s">
        <v>852</v>
      </c>
      <c r="Q357" t="s">
        <v>903</v>
      </c>
      <c r="R357" t="s">
        <v>904</v>
      </c>
      <c r="S357">
        <v>170</v>
      </c>
      <c r="X357">
        <v>3659</v>
      </c>
      <c r="AE357" t="s">
        <v>905</v>
      </c>
      <c r="AL357" t="s">
        <v>906</v>
      </c>
      <c r="AM357" t="s">
        <v>91</v>
      </c>
      <c r="AP357" t="s">
        <v>131</v>
      </c>
      <c r="AQ357">
        <v>61</v>
      </c>
      <c r="AR357">
        <v>3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R357">
        <v>0</v>
      </c>
      <c r="BS357">
        <v>0</v>
      </c>
      <c r="BT357">
        <v>0</v>
      </c>
      <c r="BU357">
        <v>0</v>
      </c>
      <c r="BV357" s="2">
        <v>2</v>
      </c>
      <c r="BW357" s="3">
        <v>0.5</v>
      </c>
      <c r="BX357" s="2">
        <v>0.5</v>
      </c>
      <c r="BY357">
        <v>3</v>
      </c>
      <c r="BZ357" s="1">
        <f>BW357*BX357*BY357</f>
        <v>0.75</v>
      </c>
      <c r="CA357">
        <f>2*(BW357*BX357)</f>
        <v>0.5</v>
      </c>
    </row>
    <row r="358" spans="1:79">
      <c r="A358">
        <v>1290731</v>
      </c>
      <c r="B358">
        <v>2024</v>
      </c>
      <c r="C358" t="s">
        <v>79</v>
      </c>
      <c r="D358" t="s">
        <v>80</v>
      </c>
      <c r="E358" t="s">
        <v>81</v>
      </c>
      <c r="F358" t="s">
        <v>82</v>
      </c>
      <c r="G358" t="s">
        <v>101</v>
      </c>
      <c r="H358">
        <v>90</v>
      </c>
      <c r="I358">
        <v>3</v>
      </c>
      <c r="J358">
        <v>2</v>
      </c>
      <c r="K358">
        <v>1</v>
      </c>
      <c r="L358">
        <v>26489</v>
      </c>
      <c r="M358" t="s">
        <v>778</v>
      </c>
      <c r="N358" t="s">
        <v>779</v>
      </c>
      <c r="O358" t="s">
        <v>851</v>
      </c>
      <c r="P358" t="s">
        <v>852</v>
      </c>
      <c r="Q358" t="s">
        <v>903</v>
      </c>
      <c r="R358" t="s">
        <v>904</v>
      </c>
      <c r="S358">
        <v>170</v>
      </c>
      <c r="X358">
        <v>3659</v>
      </c>
      <c r="AE358" t="s">
        <v>905</v>
      </c>
      <c r="AL358" t="s">
        <v>906</v>
      </c>
      <c r="AM358" t="s">
        <v>91</v>
      </c>
      <c r="AP358" t="s">
        <v>131</v>
      </c>
      <c r="AQ358">
        <v>56</v>
      </c>
      <c r="AR358">
        <v>3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R358">
        <v>0</v>
      </c>
      <c r="BS358">
        <v>0</v>
      </c>
      <c r="BT358">
        <v>0</v>
      </c>
      <c r="BU358">
        <v>0</v>
      </c>
      <c r="BV358" s="2">
        <v>2</v>
      </c>
      <c r="BW358" s="3">
        <v>0.5</v>
      </c>
      <c r="BX358" s="2">
        <v>0.5</v>
      </c>
      <c r="BY358">
        <v>3</v>
      </c>
      <c r="BZ358" s="1">
        <f>BW358*BX358*BY358</f>
        <v>0.75</v>
      </c>
      <c r="CA358">
        <f>2*(BW358*BX358)</f>
        <v>0.5</v>
      </c>
    </row>
    <row r="359" spans="1:79">
      <c r="A359">
        <v>1152411</v>
      </c>
      <c r="B359">
        <v>2024</v>
      </c>
      <c r="C359" t="s">
        <v>79</v>
      </c>
      <c r="D359" t="s">
        <v>80</v>
      </c>
      <c r="E359" t="s">
        <v>81</v>
      </c>
      <c r="F359" t="s">
        <v>82</v>
      </c>
      <c r="G359" t="s">
        <v>101</v>
      </c>
      <c r="H359">
        <v>10</v>
      </c>
      <c r="I359">
        <v>3</v>
      </c>
      <c r="J359">
        <v>1</v>
      </c>
      <c r="K359">
        <v>1</v>
      </c>
      <c r="L359">
        <v>26489</v>
      </c>
      <c r="M359" t="s">
        <v>778</v>
      </c>
      <c r="N359" t="s">
        <v>779</v>
      </c>
      <c r="O359" t="s">
        <v>907</v>
      </c>
      <c r="P359" t="s">
        <v>908</v>
      </c>
      <c r="Q359" t="s">
        <v>909</v>
      </c>
      <c r="R359" t="s">
        <v>910</v>
      </c>
      <c r="S359">
        <v>50</v>
      </c>
      <c r="T359">
        <v>140</v>
      </c>
      <c r="U359">
        <v>160</v>
      </c>
      <c r="V359">
        <v>220</v>
      </c>
      <c r="X359">
        <v>2381</v>
      </c>
      <c r="Y359">
        <v>2508</v>
      </c>
      <c r="Z359">
        <v>3772</v>
      </c>
      <c r="AE359" t="s">
        <v>911</v>
      </c>
      <c r="AK359" t="s">
        <v>912</v>
      </c>
      <c r="AL359" t="s">
        <v>913</v>
      </c>
      <c r="AM359" t="s">
        <v>169</v>
      </c>
      <c r="AP359" t="s">
        <v>170</v>
      </c>
      <c r="AQ359">
        <v>124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R359">
        <v>0</v>
      </c>
      <c r="BS359">
        <v>0</v>
      </c>
      <c r="BT359">
        <v>0</v>
      </c>
      <c r="BU359">
        <v>0</v>
      </c>
      <c r="BV359" s="2">
        <v>1</v>
      </c>
      <c r="BW359" s="3">
        <v>1</v>
      </c>
      <c r="BX359" s="2">
        <v>0.5</v>
      </c>
      <c r="BY359">
        <v>3</v>
      </c>
      <c r="BZ359" s="1">
        <f>BW359*BX359*BY359</f>
        <v>1.5</v>
      </c>
      <c r="CA359">
        <f>2*(BW359*BX359)</f>
        <v>1</v>
      </c>
    </row>
    <row r="360" spans="1:79">
      <c r="A360">
        <v>1176610</v>
      </c>
      <c r="B360">
        <v>2024</v>
      </c>
      <c r="C360" t="s">
        <v>79</v>
      </c>
      <c r="D360" t="s">
        <v>80</v>
      </c>
      <c r="E360" t="s">
        <v>111</v>
      </c>
      <c r="F360" t="s">
        <v>112</v>
      </c>
      <c r="G360" t="s">
        <v>101</v>
      </c>
      <c r="H360">
        <v>50</v>
      </c>
      <c r="I360">
        <v>2</v>
      </c>
      <c r="J360">
        <v>1</v>
      </c>
      <c r="K360">
        <v>1</v>
      </c>
      <c r="L360">
        <v>26489</v>
      </c>
      <c r="M360" t="s">
        <v>778</v>
      </c>
      <c r="N360" t="s">
        <v>779</v>
      </c>
      <c r="O360" t="s">
        <v>907</v>
      </c>
      <c r="P360" t="s">
        <v>908</v>
      </c>
      <c r="Q360" t="s">
        <v>914</v>
      </c>
      <c r="S360">
        <v>120</v>
      </c>
      <c r="T360">
        <v>140</v>
      </c>
      <c r="U360">
        <v>160</v>
      </c>
      <c r="V360">
        <v>170</v>
      </c>
      <c r="X360">
        <v>2381</v>
      </c>
      <c r="Y360">
        <v>2647</v>
      </c>
      <c r="Z360">
        <v>2820</v>
      </c>
      <c r="AE360" t="s">
        <v>915</v>
      </c>
      <c r="AL360" t="s">
        <v>789</v>
      </c>
      <c r="AM360" t="s">
        <v>91</v>
      </c>
      <c r="AN360" t="s">
        <v>91</v>
      </c>
      <c r="AO360" t="s">
        <v>122</v>
      </c>
      <c r="AP360" t="s">
        <v>131</v>
      </c>
      <c r="AQ360">
        <v>93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R360">
        <v>0</v>
      </c>
      <c r="BS360">
        <v>0</v>
      </c>
      <c r="BT360">
        <v>0</v>
      </c>
      <c r="BU360">
        <v>0</v>
      </c>
      <c r="BV360">
        <f>COUNTIF(A:A,A360)</f>
        <v>1</v>
      </c>
      <c r="BW360" s="1">
        <f>1/BV360</f>
        <v>1</v>
      </c>
      <c r="BX360">
        <v>0.5</v>
      </c>
      <c r="BY360">
        <v>0.5</v>
      </c>
      <c r="BZ360" s="1">
        <f>BW360*BX360*BY360</f>
        <v>0.25</v>
      </c>
      <c r="CA360">
        <f>2*(BW360*BX360)</f>
        <v>1</v>
      </c>
    </row>
    <row r="361" spans="1:79">
      <c r="A361">
        <v>1253510</v>
      </c>
      <c r="B361">
        <v>2024</v>
      </c>
      <c r="C361" t="s">
        <v>79</v>
      </c>
      <c r="D361" t="s">
        <v>80</v>
      </c>
      <c r="E361" t="s">
        <v>81</v>
      </c>
      <c r="F361" t="s">
        <v>82</v>
      </c>
      <c r="G361" t="s">
        <v>101</v>
      </c>
      <c r="H361">
        <v>100</v>
      </c>
      <c r="I361">
        <v>1</v>
      </c>
      <c r="J361">
        <v>1</v>
      </c>
      <c r="K361">
        <v>1</v>
      </c>
      <c r="L361">
        <v>26489</v>
      </c>
      <c r="M361" t="s">
        <v>778</v>
      </c>
      <c r="N361" t="s">
        <v>779</v>
      </c>
      <c r="O361" t="s">
        <v>907</v>
      </c>
      <c r="P361" t="s">
        <v>908</v>
      </c>
      <c r="Q361" t="s">
        <v>916</v>
      </c>
      <c r="S361">
        <v>20</v>
      </c>
      <c r="X361">
        <v>7320</v>
      </c>
      <c r="AE361" t="s">
        <v>917</v>
      </c>
      <c r="AK361" t="s">
        <v>918</v>
      </c>
      <c r="AL361" t="s">
        <v>789</v>
      </c>
      <c r="AM361" t="s">
        <v>91</v>
      </c>
      <c r="AP361" t="s">
        <v>100</v>
      </c>
      <c r="AQ361">
        <v>87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R361">
        <v>0</v>
      </c>
      <c r="BS361">
        <v>0</v>
      </c>
      <c r="BT361">
        <v>0</v>
      </c>
      <c r="BU361">
        <v>0</v>
      </c>
      <c r="BV361" s="2">
        <v>1</v>
      </c>
      <c r="BW361" s="3">
        <v>1</v>
      </c>
      <c r="BX361" s="2">
        <v>0.5</v>
      </c>
      <c r="BY361">
        <v>3</v>
      </c>
      <c r="BZ361" s="1">
        <f>BW361*BX361*BY361</f>
        <v>1.5</v>
      </c>
      <c r="CA361">
        <f>2*(BW361*BX361)</f>
        <v>1</v>
      </c>
    </row>
    <row r="362" spans="1:79">
      <c r="A362">
        <v>1179888</v>
      </c>
      <c r="B362">
        <v>2023</v>
      </c>
      <c r="C362" t="s">
        <v>79</v>
      </c>
      <c r="D362" t="s">
        <v>80</v>
      </c>
      <c r="E362" t="s">
        <v>81</v>
      </c>
      <c r="F362" t="s">
        <v>82</v>
      </c>
      <c r="G362" t="s">
        <v>101</v>
      </c>
      <c r="H362">
        <v>100</v>
      </c>
      <c r="I362">
        <v>1</v>
      </c>
      <c r="J362">
        <v>1</v>
      </c>
      <c r="K362">
        <v>1</v>
      </c>
      <c r="L362">
        <v>26489</v>
      </c>
      <c r="M362" t="s">
        <v>778</v>
      </c>
      <c r="N362" t="s">
        <v>779</v>
      </c>
      <c r="O362" t="s">
        <v>919</v>
      </c>
      <c r="P362" t="s">
        <v>920</v>
      </c>
      <c r="Q362" t="s">
        <v>921</v>
      </c>
      <c r="R362" t="s">
        <v>922</v>
      </c>
      <c r="S362">
        <v>80</v>
      </c>
      <c r="X362">
        <v>3514</v>
      </c>
      <c r="AE362" t="s">
        <v>923</v>
      </c>
      <c r="AL362" t="s">
        <v>924</v>
      </c>
      <c r="AM362" t="s">
        <v>925</v>
      </c>
      <c r="AP362" t="s">
        <v>100</v>
      </c>
      <c r="AQ362">
        <v>69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R362">
        <v>0</v>
      </c>
      <c r="BS362">
        <v>0</v>
      </c>
      <c r="BT362">
        <v>1</v>
      </c>
      <c r="BU362">
        <v>0</v>
      </c>
      <c r="BV362" s="2">
        <v>1</v>
      </c>
      <c r="BW362" s="3">
        <v>1</v>
      </c>
      <c r="BX362" s="2">
        <v>0.5</v>
      </c>
      <c r="BY362">
        <v>3</v>
      </c>
      <c r="BZ362" s="1">
        <f>BW362*BX362*BY362</f>
        <v>1.5</v>
      </c>
      <c r="CA362">
        <f>2*(BW362*BX362)</f>
        <v>1</v>
      </c>
    </row>
    <row r="363" spans="1:79">
      <c r="A363">
        <v>1223616</v>
      </c>
      <c r="B363">
        <v>2024</v>
      </c>
      <c r="C363" t="s">
        <v>79</v>
      </c>
      <c r="D363" t="s">
        <v>80</v>
      </c>
      <c r="E363" t="s">
        <v>111</v>
      </c>
      <c r="F363" t="s">
        <v>112</v>
      </c>
      <c r="G363" t="s">
        <v>101</v>
      </c>
      <c r="H363">
        <v>100</v>
      </c>
      <c r="I363">
        <v>2</v>
      </c>
      <c r="J363">
        <v>2</v>
      </c>
      <c r="K363">
        <v>1</v>
      </c>
      <c r="L363">
        <v>26489</v>
      </c>
      <c r="M363" t="s">
        <v>778</v>
      </c>
      <c r="N363" t="s">
        <v>779</v>
      </c>
      <c r="O363" t="s">
        <v>919</v>
      </c>
      <c r="P363" t="s">
        <v>920</v>
      </c>
      <c r="Q363" t="s">
        <v>926</v>
      </c>
      <c r="S363">
        <v>80</v>
      </c>
      <c r="X363">
        <v>6213</v>
      </c>
      <c r="AE363" t="s">
        <v>927</v>
      </c>
      <c r="AL363" t="s">
        <v>789</v>
      </c>
      <c r="AM363" t="s">
        <v>91</v>
      </c>
      <c r="AN363" t="s">
        <v>91</v>
      </c>
      <c r="AO363" t="s">
        <v>122</v>
      </c>
      <c r="AP363" t="s">
        <v>131</v>
      </c>
      <c r="AQ363">
        <v>121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R363">
        <v>0</v>
      </c>
      <c r="BS363">
        <v>0</v>
      </c>
      <c r="BT363">
        <v>0</v>
      </c>
      <c r="BU363">
        <v>0</v>
      </c>
      <c r="BV363">
        <f>COUNTIF(A:A,A363)</f>
        <v>1</v>
      </c>
      <c r="BW363" s="1">
        <f>1/BV363</f>
        <v>1</v>
      </c>
      <c r="BX363">
        <v>0.5</v>
      </c>
      <c r="BY363">
        <v>0.5</v>
      </c>
      <c r="BZ363" s="1">
        <f>BW363*BX363*BY363</f>
        <v>0.25</v>
      </c>
      <c r="CA363">
        <f>2*(BW363*BX363)</f>
        <v>1</v>
      </c>
    </row>
    <row r="364" spans="1:79">
      <c r="A364">
        <v>1249573</v>
      </c>
      <c r="B364">
        <v>2024</v>
      </c>
      <c r="C364" t="s">
        <v>79</v>
      </c>
      <c r="D364" t="s">
        <v>80</v>
      </c>
      <c r="E364" t="s">
        <v>111</v>
      </c>
      <c r="F364" t="s">
        <v>112</v>
      </c>
      <c r="G364" t="s">
        <v>101</v>
      </c>
      <c r="H364">
        <v>25</v>
      </c>
      <c r="I364">
        <v>4</v>
      </c>
      <c r="J364">
        <v>1</v>
      </c>
      <c r="K364">
        <v>0</v>
      </c>
      <c r="L364">
        <v>24792</v>
      </c>
      <c r="M364" t="s">
        <v>225</v>
      </c>
      <c r="N364" t="s">
        <v>928</v>
      </c>
      <c r="O364" t="s">
        <v>929</v>
      </c>
      <c r="P364" t="s">
        <v>930</v>
      </c>
      <c r="Q364" t="s">
        <v>213</v>
      </c>
      <c r="S364">
        <v>80</v>
      </c>
      <c r="X364">
        <v>6213</v>
      </c>
      <c r="AE364" t="s">
        <v>931</v>
      </c>
      <c r="AL364" t="s">
        <v>932</v>
      </c>
      <c r="AM364" t="s">
        <v>933</v>
      </c>
      <c r="AN364" t="s">
        <v>933</v>
      </c>
      <c r="AO364" t="s">
        <v>122</v>
      </c>
      <c r="AP364" t="s">
        <v>100</v>
      </c>
      <c r="AQ364">
        <v>150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R364">
        <v>0</v>
      </c>
      <c r="BS364">
        <v>0</v>
      </c>
      <c r="BT364">
        <v>0</v>
      </c>
      <c r="BU364">
        <v>0</v>
      </c>
      <c r="BV364">
        <f>COUNTIF(A:A,A364)</f>
        <v>1</v>
      </c>
      <c r="BW364" s="1">
        <f>1/BV364</f>
        <v>1</v>
      </c>
      <c r="BX364">
        <v>0.5</v>
      </c>
      <c r="BY364">
        <v>0.5</v>
      </c>
      <c r="BZ364" s="1">
        <f>BW364*BX364*BY364</f>
        <v>0.25</v>
      </c>
      <c r="CA364">
        <f>2*(BW364*BX364)</f>
        <v>1</v>
      </c>
    </row>
    <row r="365" spans="1:79">
      <c r="A365">
        <v>1269522</v>
      </c>
      <c r="B365">
        <v>2024</v>
      </c>
      <c r="C365" t="s">
        <v>79</v>
      </c>
      <c r="D365" t="s">
        <v>80</v>
      </c>
      <c r="E365" t="s">
        <v>81</v>
      </c>
      <c r="F365" t="s">
        <v>82</v>
      </c>
      <c r="G365" t="s">
        <v>101</v>
      </c>
      <c r="H365">
        <v>100</v>
      </c>
      <c r="I365">
        <v>1</v>
      </c>
      <c r="J365">
        <v>1</v>
      </c>
      <c r="K365">
        <v>0</v>
      </c>
      <c r="L365">
        <v>24792</v>
      </c>
      <c r="M365" t="s">
        <v>225</v>
      </c>
      <c r="N365" t="s">
        <v>928</v>
      </c>
      <c r="O365" t="s">
        <v>929</v>
      </c>
      <c r="P365" t="s">
        <v>930</v>
      </c>
      <c r="Q365" t="s">
        <v>204</v>
      </c>
      <c r="R365" t="s">
        <v>934</v>
      </c>
      <c r="S365">
        <v>60</v>
      </c>
      <c r="X365">
        <v>7701</v>
      </c>
      <c r="AE365" t="s">
        <v>935</v>
      </c>
      <c r="AF365" t="s">
        <v>936</v>
      </c>
      <c r="AL365" t="s">
        <v>937</v>
      </c>
      <c r="AM365" t="s">
        <v>91</v>
      </c>
      <c r="AP365" t="s">
        <v>131</v>
      </c>
      <c r="AQ365">
        <v>208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R365">
        <v>0</v>
      </c>
      <c r="BS365">
        <v>0</v>
      </c>
      <c r="BT365">
        <v>0</v>
      </c>
      <c r="BU365">
        <v>0</v>
      </c>
      <c r="BV365" s="2">
        <v>1</v>
      </c>
      <c r="BW365" s="3">
        <v>1</v>
      </c>
      <c r="BX365" s="2">
        <v>0.5</v>
      </c>
      <c r="BY365">
        <v>3</v>
      </c>
      <c r="BZ365" s="1">
        <f>BW365*BX365*BY365</f>
        <v>1.5</v>
      </c>
      <c r="CA365">
        <f>2*(BW365*BX365)</f>
        <v>1</v>
      </c>
    </row>
    <row r="366" spans="1:79">
      <c r="A366">
        <v>1144145</v>
      </c>
      <c r="B366">
        <v>2023</v>
      </c>
      <c r="C366" t="s">
        <v>79</v>
      </c>
      <c r="D366" t="s">
        <v>80</v>
      </c>
      <c r="E366" t="s">
        <v>166</v>
      </c>
      <c r="F366" t="s">
        <v>82</v>
      </c>
      <c r="G366" t="s">
        <v>101</v>
      </c>
      <c r="H366">
        <v>35</v>
      </c>
      <c r="I366">
        <v>7</v>
      </c>
      <c r="J366">
        <v>2</v>
      </c>
      <c r="K366">
        <v>0</v>
      </c>
      <c r="L366">
        <v>24792</v>
      </c>
      <c r="M366" t="s">
        <v>225</v>
      </c>
      <c r="N366" t="s">
        <v>928</v>
      </c>
      <c r="O366" t="s">
        <v>938</v>
      </c>
      <c r="P366" t="s">
        <v>939</v>
      </c>
      <c r="Q366" t="s">
        <v>940</v>
      </c>
      <c r="R366" t="s">
        <v>941</v>
      </c>
      <c r="S366">
        <v>92</v>
      </c>
      <c r="T366">
        <v>50</v>
      </c>
      <c r="U366">
        <v>230</v>
      </c>
      <c r="X366">
        <v>3636</v>
      </c>
      <c r="Y366">
        <v>3772</v>
      </c>
      <c r="AE366" t="s">
        <v>942</v>
      </c>
      <c r="AL366" t="s">
        <v>943</v>
      </c>
      <c r="AM366" t="s">
        <v>91</v>
      </c>
      <c r="AP366" t="s">
        <v>131</v>
      </c>
      <c r="AQ366">
        <v>48</v>
      </c>
      <c r="AR366">
        <v>18.420000000000002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R366">
        <v>0</v>
      </c>
      <c r="BS366">
        <v>0</v>
      </c>
      <c r="BT366">
        <v>0</v>
      </c>
      <c r="BU366">
        <v>0</v>
      </c>
      <c r="BV366" s="2">
        <v>2</v>
      </c>
      <c r="BW366" s="3">
        <v>0.5</v>
      </c>
      <c r="BX366" s="2">
        <v>0.5</v>
      </c>
      <c r="BY366">
        <f>(IF(A366="monografia",3,IF(A366="zborník - vedecký",0.5,1)))</f>
        <v>1</v>
      </c>
      <c r="BZ366" s="1">
        <f>BW366*BX366*BY366</f>
        <v>0.25</v>
      </c>
      <c r="CA366">
        <f>2*(BW366*BX366)</f>
        <v>0.5</v>
      </c>
    </row>
    <row r="367" spans="1:79">
      <c r="A367">
        <v>1174244</v>
      </c>
      <c r="B367">
        <v>2024</v>
      </c>
      <c r="C367" t="s">
        <v>79</v>
      </c>
      <c r="D367" t="s">
        <v>80</v>
      </c>
      <c r="E367" t="s">
        <v>81</v>
      </c>
      <c r="F367" t="s">
        <v>82</v>
      </c>
      <c r="G367" t="s">
        <v>101</v>
      </c>
      <c r="H367">
        <v>67</v>
      </c>
      <c r="I367">
        <v>3</v>
      </c>
      <c r="J367">
        <v>2</v>
      </c>
      <c r="K367">
        <v>1</v>
      </c>
      <c r="L367">
        <v>24792</v>
      </c>
      <c r="M367" t="s">
        <v>225</v>
      </c>
      <c r="N367" t="s">
        <v>928</v>
      </c>
      <c r="O367" t="s">
        <v>938</v>
      </c>
      <c r="P367" t="s">
        <v>939</v>
      </c>
      <c r="Q367" t="s">
        <v>944</v>
      </c>
      <c r="S367">
        <v>80</v>
      </c>
      <c r="T367">
        <v>100</v>
      </c>
      <c r="U367">
        <v>110</v>
      </c>
      <c r="X367">
        <v>4190</v>
      </c>
      <c r="Y367">
        <v>6213</v>
      </c>
      <c r="Z367">
        <v>2118</v>
      </c>
      <c r="AE367" t="s">
        <v>742</v>
      </c>
      <c r="AL367" t="s">
        <v>743</v>
      </c>
      <c r="AM367" t="s">
        <v>99</v>
      </c>
      <c r="AP367" t="s">
        <v>131</v>
      </c>
      <c r="AQ367">
        <v>164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R367">
        <v>0</v>
      </c>
      <c r="BS367">
        <v>0</v>
      </c>
      <c r="BT367">
        <v>0</v>
      </c>
      <c r="BU367">
        <v>0</v>
      </c>
      <c r="BV367" s="2">
        <v>2</v>
      </c>
      <c r="BW367" s="3">
        <v>0.5</v>
      </c>
      <c r="BX367" s="2">
        <v>0.5</v>
      </c>
      <c r="BY367">
        <v>3</v>
      </c>
      <c r="BZ367" s="1">
        <f>BW367*BX367*BY367</f>
        <v>0.75</v>
      </c>
      <c r="CA367">
        <f>2*(BW367*BX367)</f>
        <v>0.5</v>
      </c>
    </row>
    <row r="368" spans="1:79">
      <c r="A368">
        <v>1215352</v>
      </c>
      <c r="B368">
        <v>2024</v>
      </c>
      <c r="C368" t="s">
        <v>79</v>
      </c>
      <c r="D368" t="s">
        <v>80</v>
      </c>
      <c r="E368" t="s">
        <v>81</v>
      </c>
      <c r="F368" t="s">
        <v>82</v>
      </c>
      <c r="G368" t="s">
        <v>101</v>
      </c>
      <c r="H368">
        <v>20</v>
      </c>
      <c r="I368">
        <v>3</v>
      </c>
      <c r="J368">
        <v>1</v>
      </c>
      <c r="K368">
        <v>0</v>
      </c>
      <c r="L368">
        <v>24792</v>
      </c>
      <c r="M368" t="s">
        <v>225</v>
      </c>
      <c r="N368" t="s">
        <v>928</v>
      </c>
      <c r="O368" t="s">
        <v>938</v>
      </c>
      <c r="P368" t="s">
        <v>939</v>
      </c>
      <c r="Q368" t="s">
        <v>944</v>
      </c>
      <c r="S368">
        <v>80</v>
      </c>
      <c r="X368">
        <v>6213</v>
      </c>
      <c r="AE368" t="s">
        <v>437</v>
      </c>
      <c r="AL368" t="s">
        <v>391</v>
      </c>
      <c r="AM368" t="s">
        <v>91</v>
      </c>
      <c r="AP368" t="s">
        <v>131</v>
      </c>
      <c r="AQ368">
        <v>122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R368">
        <v>0</v>
      </c>
      <c r="BS368">
        <v>0</v>
      </c>
      <c r="BT368">
        <v>0</v>
      </c>
      <c r="BU368">
        <v>0</v>
      </c>
      <c r="BV368" s="2">
        <v>2</v>
      </c>
      <c r="BW368" s="3">
        <v>0.5</v>
      </c>
      <c r="BX368" s="2">
        <v>0.5</v>
      </c>
      <c r="BY368">
        <v>3</v>
      </c>
      <c r="BZ368" s="1">
        <f>BW368*BX368*BY368</f>
        <v>0.75</v>
      </c>
      <c r="CA368">
        <f>2*(BW368*BX368)</f>
        <v>0.5</v>
      </c>
    </row>
    <row r="369" spans="1:79">
      <c r="A369">
        <v>1264051</v>
      </c>
      <c r="B369">
        <v>2024</v>
      </c>
      <c r="C369" t="s">
        <v>79</v>
      </c>
      <c r="D369" t="s">
        <v>80</v>
      </c>
      <c r="E369" t="s">
        <v>111</v>
      </c>
      <c r="F369" t="s">
        <v>112</v>
      </c>
      <c r="G369" t="s">
        <v>101</v>
      </c>
      <c r="H369">
        <v>14.29</v>
      </c>
      <c r="I369">
        <v>7</v>
      </c>
      <c r="J369">
        <v>1</v>
      </c>
      <c r="K369">
        <v>1</v>
      </c>
      <c r="L369">
        <v>24792</v>
      </c>
      <c r="M369" t="s">
        <v>225</v>
      </c>
      <c r="N369" t="s">
        <v>928</v>
      </c>
      <c r="O369" t="s">
        <v>938</v>
      </c>
      <c r="P369" t="s">
        <v>939</v>
      </c>
      <c r="Q369" t="s">
        <v>945</v>
      </c>
      <c r="R369" t="s">
        <v>946</v>
      </c>
      <c r="S369">
        <v>92</v>
      </c>
      <c r="T369">
        <v>110</v>
      </c>
      <c r="X369">
        <v>1217</v>
      </c>
      <c r="AE369" t="s">
        <v>947</v>
      </c>
      <c r="AL369" t="s">
        <v>225</v>
      </c>
      <c r="AM369" t="s">
        <v>91</v>
      </c>
      <c r="AN369" t="s">
        <v>91</v>
      </c>
      <c r="AO369" t="s">
        <v>122</v>
      </c>
      <c r="AP369" t="s">
        <v>100</v>
      </c>
      <c r="AQ369">
        <v>67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R369">
        <v>0</v>
      </c>
      <c r="BS369">
        <v>0</v>
      </c>
      <c r="BT369">
        <v>0</v>
      </c>
      <c r="BU369">
        <v>0</v>
      </c>
      <c r="BV369">
        <f>COUNTIF(A:A,A369)</f>
        <v>2</v>
      </c>
      <c r="BW369" s="1">
        <f>1/BV369</f>
        <v>0.5</v>
      </c>
      <c r="BX369">
        <v>0.5</v>
      </c>
      <c r="BY369">
        <v>0.5</v>
      </c>
      <c r="BZ369" s="1">
        <f>BW369*BX369*BY369</f>
        <v>0.125</v>
      </c>
      <c r="CA369">
        <f>2*(BW369*BX369)</f>
        <v>0.5</v>
      </c>
    </row>
    <row r="370" spans="1:79">
      <c r="A370">
        <v>1280830</v>
      </c>
      <c r="B370">
        <v>2024</v>
      </c>
      <c r="C370" t="s">
        <v>79</v>
      </c>
      <c r="D370" t="s">
        <v>80</v>
      </c>
      <c r="E370" t="s">
        <v>81</v>
      </c>
      <c r="F370" t="s">
        <v>82</v>
      </c>
      <c r="G370" t="s">
        <v>101</v>
      </c>
      <c r="H370">
        <v>33</v>
      </c>
      <c r="I370">
        <v>3</v>
      </c>
      <c r="J370">
        <v>1</v>
      </c>
      <c r="K370">
        <v>0</v>
      </c>
      <c r="L370">
        <v>24792</v>
      </c>
      <c r="M370" t="s">
        <v>225</v>
      </c>
      <c r="N370" t="s">
        <v>928</v>
      </c>
      <c r="O370" t="s">
        <v>938</v>
      </c>
      <c r="P370" t="s">
        <v>939</v>
      </c>
      <c r="Q370" t="s">
        <v>948</v>
      </c>
      <c r="R370" t="s">
        <v>949</v>
      </c>
      <c r="S370">
        <v>110</v>
      </c>
      <c r="T370">
        <v>80</v>
      </c>
      <c r="X370">
        <v>2118</v>
      </c>
      <c r="Y370">
        <v>3772</v>
      </c>
      <c r="AE370" t="s">
        <v>950</v>
      </c>
      <c r="AL370" t="s">
        <v>951</v>
      </c>
      <c r="AM370" t="s">
        <v>91</v>
      </c>
      <c r="AP370" t="s">
        <v>131</v>
      </c>
      <c r="AQ370">
        <v>271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R370">
        <v>0</v>
      </c>
      <c r="BS370">
        <v>0</v>
      </c>
      <c r="BT370">
        <v>0</v>
      </c>
      <c r="BU370">
        <v>0</v>
      </c>
      <c r="BV370" s="2">
        <v>2</v>
      </c>
      <c r="BW370" s="3">
        <v>0.5</v>
      </c>
      <c r="BX370" s="2">
        <v>0.5</v>
      </c>
      <c r="BY370">
        <v>3</v>
      </c>
      <c r="BZ370" s="1">
        <f>BW370*BX370*BY370</f>
        <v>0.75</v>
      </c>
      <c r="CA370">
        <f>2*(BW370*BX370)</f>
        <v>0.5</v>
      </c>
    </row>
    <row r="371" spans="1:79">
      <c r="A371">
        <v>1280830</v>
      </c>
      <c r="B371">
        <v>2024</v>
      </c>
      <c r="C371" t="s">
        <v>79</v>
      </c>
      <c r="D371" t="s">
        <v>80</v>
      </c>
      <c r="E371" t="s">
        <v>81</v>
      </c>
      <c r="F371" t="s">
        <v>82</v>
      </c>
      <c r="G371" t="s">
        <v>101</v>
      </c>
      <c r="H371">
        <v>67</v>
      </c>
      <c r="I371">
        <v>3</v>
      </c>
      <c r="J371">
        <v>2</v>
      </c>
      <c r="K371">
        <v>0</v>
      </c>
      <c r="L371">
        <v>24792</v>
      </c>
      <c r="M371" t="s">
        <v>225</v>
      </c>
      <c r="N371" t="s">
        <v>928</v>
      </c>
      <c r="O371" t="s">
        <v>938</v>
      </c>
      <c r="P371" t="s">
        <v>939</v>
      </c>
      <c r="Q371" t="s">
        <v>944</v>
      </c>
      <c r="S371">
        <v>110</v>
      </c>
      <c r="T371">
        <v>80</v>
      </c>
      <c r="X371">
        <v>2118</v>
      </c>
      <c r="Y371">
        <v>3772</v>
      </c>
      <c r="AE371" t="s">
        <v>950</v>
      </c>
      <c r="AL371" t="s">
        <v>951</v>
      </c>
      <c r="AM371" t="s">
        <v>91</v>
      </c>
      <c r="AP371" t="s">
        <v>131</v>
      </c>
      <c r="AQ371">
        <v>271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R371">
        <v>0</v>
      </c>
      <c r="BS371">
        <v>0</v>
      </c>
      <c r="BT371">
        <v>0</v>
      </c>
      <c r="BU371">
        <v>0</v>
      </c>
      <c r="BV371" s="2">
        <v>2</v>
      </c>
      <c r="BW371" s="3">
        <v>0.5</v>
      </c>
      <c r="BX371" s="2">
        <v>0.5</v>
      </c>
      <c r="BY371">
        <v>3</v>
      </c>
      <c r="BZ371" s="1">
        <f>BW371*BX371*BY371</f>
        <v>0.75</v>
      </c>
      <c r="CA371">
        <f>2*(BW371*BX371)</f>
        <v>0.5</v>
      </c>
    </row>
    <row r="372" spans="1:79">
      <c r="A372">
        <v>1290413</v>
      </c>
      <c r="B372">
        <v>2023</v>
      </c>
      <c r="C372" t="s">
        <v>79</v>
      </c>
      <c r="D372" t="s">
        <v>80</v>
      </c>
      <c r="E372" t="s">
        <v>166</v>
      </c>
      <c r="F372" t="s">
        <v>82</v>
      </c>
      <c r="G372" t="s">
        <v>101</v>
      </c>
      <c r="H372">
        <v>10</v>
      </c>
      <c r="I372">
        <v>20</v>
      </c>
      <c r="J372">
        <v>2</v>
      </c>
      <c r="K372">
        <v>0</v>
      </c>
      <c r="L372">
        <v>24792</v>
      </c>
      <c r="M372" t="s">
        <v>225</v>
      </c>
      <c r="N372" t="s">
        <v>928</v>
      </c>
      <c r="O372" t="s">
        <v>938</v>
      </c>
      <c r="P372" t="s">
        <v>939</v>
      </c>
      <c r="Q372" t="s">
        <v>945</v>
      </c>
      <c r="R372" t="s">
        <v>946</v>
      </c>
      <c r="S372">
        <v>92</v>
      </c>
      <c r="T372">
        <v>110</v>
      </c>
      <c r="U372">
        <v>140</v>
      </c>
      <c r="V372">
        <v>170</v>
      </c>
      <c r="W372">
        <v>80</v>
      </c>
      <c r="X372">
        <v>1217</v>
      </c>
      <c r="Y372">
        <v>2118</v>
      </c>
      <c r="Z372">
        <v>3772</v>
      </c>
      <c r="AA372">
        <v>6213</v>
      </c>
      <c r="AE372" t="s">
        <v>952</v>
      </c>
      <c r="AL372" t="s">
        <v>951</v>
      </c>
      <c r="AM372" t="s">
        <v>91</v>
      </c>
      <c r="AP372" t="s">
        <v>131</v>
      </c>
      <c r="AQ372">
        <v>1051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R372">
        <v>0</v>
      </c>
      <c r="BS372">
        <v>0</v>
      </c>
      <c r="BT372">
        <v>0</v>
      </c>
      <c r="BU372">
        <v>0</v>
      </c>
      <c r="BV372" s="2">
        <v>3</v>
      </c>
      <c r="BW372" s="3">
        <v>0.33333333333333331</v>
      </c>
      <c r="BX372" s="2">
        <v>0.5</v>
      </c>
      <c r="BY372">
        <f>(IF(A372="monografia",3,IF(A372="zborník - vedecký",0.5,1)))</f>
        <v>1</v>
      </c>
      <c r="BZ372" s="1">
        <f>BW372*BX372*BY372</f>
        <v>0.16666666666666666</v>
      </c>
      <c r="CA372">
        <f>2*(BW372*BX372)</f>
        <v>0.33333333333333331</v>
      </c>
    </row>
    <row r="373" spans="1:79">
      <c r="A373">
        <v>1290413</v>
      </c>
      <c r="B373">
        <v>2023</v>
      </c>
      <c r="C373" t="s">
        <v>79</v>
      </c>
      <c r="D373" t="s">
        <v>80</v>
      </c>
      <c r="E373" t="s">
        <v>166</v>
      </c>
      <c r="F373" t="s">
        <v>82</v>
      </c>
      <c r="G373" t="s">
        <v>101</v>
      </c>
      <c r="H373">
        <v>10</v>
      </c>
      <c r="I373">
        <v>20</v>
      </c>
      <c r="J373">
        <v>2</v>
      </c>
      <c r="K373">
        <v>0</v>
      </c>
      <c r="L373">
        <v>24792</v>
      </c>
      <c r="M373" t="s">
        <v>225</v>
      </c>
      <c r="N373" t="s">
        <v>928</v>
      </c>
      <c r="O373" t="s">
        <v>938</v>
      </c>
      <c r="P373" t="s">
        <v>939</v>
      </c>
      <c r="Q373" t="s">
        <v>948</v>
      </c>
      <c r="R373" t="s">
        <v>949</v>
      </c>
      <c r="S373">
        <v>92</v>
      </c>
      <c r="T373">
        <v>110</v>
      </c>
      <c r="U373">
        <v>140</v>
      </c>
      <c r="V373">
        <v>170</v>
      </c>
      <c r="W373">
        <v>80</v>
      </c>
      <c r="X373">
        <v>1217</v>
      </c>
      <c r="Y373">
        <v>2118</v>
      </c>
      <c r="Z373">
        <v>3772</v>
      </c>
      <c r="AA373">
        <v>6213</v>
      </c>
      <c r="AE373" t="s">
        <v>952</v>
      </c>
      <c r="AL373" t="s">
        <v>951</v>
      </c>
      <c r="AM373" t="s">
        <v>91</v>
      </c>
      <c r="AP373" t="s">
        <v>131</v>
      </c>
      <c r="AQ373">
        <v>1051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R373">
        <v>0</v>
      </c>
      <c r="BS373">
        <v>0</v>
      </c>
      <c r="BT373">
        <v>0</v>
      </c>
      <c r="BU373">
        <v>0</v>
      </c>
      <c r="BV373" s="2">
        <v>3</v>
      </c>
      <c r="BW373" s="3">
        <v>0.33333333333333331</v>
      </c>
      <c r="BX373" s="2">
        <v>0.5</v>
      </c>
      <c r="BY373">
        <f>(IF(A373="monografia",3,IF(A373="zborník - vedecký",0.5,1)))</f>
        <v>1</v>
      </c>
      <c r="BZ373" s="1">
        <f>BW373*BX373*BY373</f>
        <v>0.16666666666666666</v>
      </c>
      <c r="CA373">
        <f>2*(BW373*BX373)</f>
        <v>0.33333333333333331</v>
      </c>
    </row>
    <row r="374" spans="1:79">
      <c r="A374">
        <v>1290413</v>
      </c>
      <c r="B374">
        <v>2023</v>
      </c>
      <c r="C374" t="s">
        <v>79</v>
      </c>
      <c r="D374" t="s">
        <v>80</v>
      </c>
      <c r="E374" t="s">
        <v>166</v>
      </c>
      <c r="F374" t="s">
        <v>82</v>
      </c>
      <c r="G374" t="s">
        <v>101</v>
      </c>
      <c r="H374">
        <v>60</v>
      </c>
      <c r="I374">
        <v>20</v>
      </c>
      <c r="J374">
        <v>12</v>
      </c>
      <c r="K374">
        <v>0</v>
      </c>
      <c r="L374">
        <v>24792</v>
      </c>
      <c r="M374" t="s">
        <v>225</v>
      </c>
      <c r="N374" t="s">
        <v>928</v>
      </c>
      <c r="O374" t="s">
        <v>938</v>
      </c>
      <c r="P374" t="s">
        <v>939</v>
      </c>
      <c r="Q374" t="s">
        <v>944</v>
      </c>
      <c r="S374">
        <v>92</v>
      </c>
      <c r="T374">
        <v>110</v>
      </c>
      <c r="U374">
        <v>140</v>
      </c>
      <c r="V374">
        <v>170</v>
      </c>
      <c r="W374">
        <v>80</v>
      </c>
      <c r="X374">
        <v>1217</v>
      </c>
      <c r="Y374">
        <v>2118</v>
      </c>
      <c r="Z374">
        <v>3772</v>
      </c>
      <c r="AA374">
        <v>6213</v>
      </c>
      <c r="AE374" t="s">
        <v>952</v>
      </c>
      <c r="AL374" t="s">
        <v>951</v>
      </c>
      <c r="AM374" t="s">
        <v>91</v>
      </c>
      <c r="AP374" t="s">
        <v>131</v>
      </c>
      <c r="AQ374">
        <v>1051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R374">
        <v>0</v>
      </c>
      <c r="BS374">
        <v>0</v>
      </c>
      <c r="BT374">
        <v>1</v>
      </c>
      <c r="BU374">
        <v>0</v>
      </c>
      <c r="BV374" s="2">
        <v>3</v>
      </c>
      <c r="BW374" s="3">
        <v>0.33333333333333331</v>
      </c>
      <c r="BX374" s="2">
        <v>0.5</v>
      </c>
      <c r="BY374">
        <f>(IF(A374="monografia",3,IF(A374="zborník - vedecký",0.5,1)))</f>
        <v>1</v>
      </c>
      <c r="BZ374" s="1">
        <f>BW374*BX374*BY374</f>
        <v>0.16666666666666666</v>
      </c>
      <c r="CA374">
        <f>2*(BW374*BX374)</f>
        <v>0.33333333333333331</v>
      </c>
    </row>
    <row r="375" spans="1:79">
      <c r="A375">
        <v>1085813</v>
      </c>
      <c r="B375">
        <v>2023</v>
      </c>
      <c r="C375" t="s">
        <v>79</v>
      </c>
      <c r="D375" t="s">
        <v>80</v>
      </c>
      <c r="E375" t="s">
        <v>111</v>
      </c>
      <c r="F375" t="s">
        <v>112</v>
      </c>
      <c r="G375" t="s">
        <v>101</v>
      </c>
      <c r="H375">
        <v>90</v>
      </c>
      <c r="I375">
        <v>4</v>
      </c>
      <c r="J375">
        <v>2</v>
      </c>
      <c r="K375">
        <v>1</v>
      </c>
      <c r="L375">
        <v>24792</v>
      </c>
      <c r="M375" t="s">
        <v>225</v>
      </c>
      <c r="N375" t="s">
        <v>928</v>
      </c>
      <c r="O375" t="s">
        <v>794</v>
      </c>
      <c r="P375" t="s">
        <v>953</v>
      </c>
      <c r="Q375" t="s">
        <v>954</v>
      </c>
      <c r="S375">
        <v>150</v>
      </c>
      <c r="X375">
        <v>2675</v>
      </c>
      <c r="AE375" t="s">
        <v>955</v>
      </c>
      <c r="AF375" t="s">
        <v>956</v>
      </c>
      <c r="AG375" t="s">
        <v>957</v>
      </c>
      <c r="AL375" t="s">
        <v>958</v>
      </c>
      <c r="AM375" t="s">
        <v>193</v>
      </c>
      <c r="AN375" t="s">
        <v>91</v>
      </c>
      <c r="AO375" t="s">
        <v>122</v>
      </c>
      <c r="AP375" t="s">
        <v>100</v>
      </c>
      <c r="AQ375">
        <v>414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R375">
        <v>0</v>
      </c>
      <c r="BS375">
        <v>0</v>
      </c>
      <c r="BT375">
        <v>0</v>
      </c>
      <c r="BU375">
        <v>0</v>
      </c>
      <c r="BV375">
        <f>COUNTIF(A:A,A375)</f>
        <v>1</v>
      </c>
      <c r="BW375" s="1">
        <f>1/BV375</f>
        <v>1</v>
      </c>
      <c r="BX375">
        <v>0.5</v>
      </c>
      <c r="BY375">
        <v>0.5</v>
      </c>
      <c r="BZ375" s="1">
        <f>BW375*BX375*BY375</f>
        <v>0.25</v>
      </c>
      <c r="CA375">
        <f>2*(BW375*BX375)</f>
        <v>1</v>
      </c>
    </row>
    <row r="376" spans="1:79">
      <c r="A376">
        <v>1141994</v>
      </c>
      <c r="B376">
        <v>2024</v>
      </c>
      <c r="C376" t="s">
        <v>79</v>
      </c>
      <c r="D376" t="s">
        <v>80</v>
      </c>
      <c r="E376" t="s">
        <v>81</v>
      </c>
      <c r="F376" t="s">
        <v>82</v>
      </c>
      <c r="G376" t="s">
        <v>101</v>
      </c>
      <c r="H376">
        <v>100</v>
      </c>
      <c r="I376">
        <v>1</v>
      </c>
      <c r="J376">
        <v>1</v>
      </c>
      <c r="K376">
        <v>0</v>
      </c>
      <c r="L376">
        <v>24792</v>
      </c>
      <c r="M376" t="s">
        <v>225</v>
      </c>
      <c r="N376" t="s">
        <v>928</v>
      </c>
      <c r="O376" t="s">
        <v>794</v>
      </c>
      <c r="P376" t="s">
        <v>953</v>
      </c>
      <c r="Q376" t="s">
        <v>959</v>
      </c>
      <c r="S376">
        <v>150</v>
      </c>
      <c r="X376">
        <v>2675</v>
      </c>
      <c r="AE376" t="s">
        <v>960</v>
      </c>
      <c r="AL376" t="s">
        <v>225</v>
      </c>
      <c r="AM376" t="s">
        <v>91</v>
      </c>
      <c r="AP376" t="s">
        <v>100</v>
      </c>
      <c r="AQ376">
        <v>102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R376">
        <v>0</v>
      </c>
      <c r="BS376">
        <v>0</v>
      </c>
      <c r="BT376">
        <v>0</v>
      </c>
      <c r="BU376">
        <v>0</v>
      </c>
      <c r="BV376" s="2">
        <v>1</v>
      </c>
      <c r="BW376" s="3">
        <v>1</v>
      </c>
      <c r="BX376" s="2">
        <v>0.5</v>
      </c>
      <c r="BY376">
        <v>3</v>
      </c>
      <c r="BZ376" s="1">
        <f>BW376*BX376*BY376</f>
        <v>1.5</v>
      </c>
      <c r="CA376">
        <f>2*(BW376*BX376)</f>
        <v>1</v>
      </c>
    </row>
    <row r="377" spans="1:79">
      <c r="A377">
        <v>1144123</v>
      </c>
      <c r="B377">
        <v>2024</v>
      </c>
      <c r="C377" t="s">
        <v>79</v>
      </c>
      <c r="D377" t="s">
        <v>80</v>
      </c>
      <c r="E377" t="s">
        <v>81</v>
      </c>
      <c r="F377" t="s">
        <v>82</v>
      </c>
      <c r="G377" t="s">
        <v>101</v>
      </c>
      <c r="H377">
        <v>100</v>
      </c>
      <c r="I377">
        <v>1</v>
      </c>
      <c r="J377">
        <v>1</v>
      </c>
      <c r="K377">
        <v>0</v>
      </c>
      <c r="L377">
        <v>24792</v>
      </c>
      <c r="M377" t="s">
        <v>225</v>
      </c>
      <c r="N377" t="s">
        <v>928</v>
      </c>
      <c r="O377" t="s">
        <v>794</v>
      </c>
      <c r="P377" t="s">
        <v>953</v>
      </c>
      <c r="Q377" t="s">
        <v>959</v>
      </c>
      <c r="S377">
        <v>150</v>
      </c>
      <c r="X377">
        <v>2675</v>
      </c>
      <c r="AE377" t="s">
        <v>961</v>
      </c>
      <c r="AL377" t="s">
        <v>225</v>
      </c>
      <c r="AM377" t="s">
        <v>91</v>
      </c>
      <c r="AP377" t="s">
        <v>100</v>
      </c>
      <c r="AQ377">
        <v>134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R377">
        <v>0</v>
      </c>
      <c r="BS377">
        <v>0</v>
      </c>
      <c r="BT377">
        <v>0</v>
      </c>
      <c r="BU377">
        <v>0</v>
      </c>
      <c r="BV377" s="2">
        <v>1</v>
      </c>
      <c r="BW377" s="3">
        <v>1</v>
      </c>
      <c r="BX377" s="2">
        <v>0.5</v>
      </c>
      <c r="BY377">
        <v>3</v>
      </c>
      <c r="BZ377" s="1">
        <f>BW377*BX377*BY377</f>
        <v>1.5</v>
      </c>
      <c r="CA377">
        <f>2*(BW377*BX377)</f>
        <v>1</v>
      </c>
    </row>
    <row r="378" spans="1:79">
      <c r="A378">
        <v>1173708</v>
      </c>
      <c r="B378">
        <v>2024</v>
      </c>
      <c r="C378" t="s">
        <v>79</v>
      </c>
      <c r="D378" t="s">
        <v>80</v>
      </c>
      <c r="E378" t="s">
        <v>111</v>
      </c>
      <c r="F378" t="s">
        <v>112</v>
      </c>
      <c r="G378" t="s">
        <v>101</v>
      </c>
      <c r="H378">
        <v>33</v>
      </c>
      <c r="I378">
        <v>3</v>
      </c>
      <c r="J378">
        <v>1</v>
      </c>
      <c r="K378">
        <v>1</v>
      </c>
      <c r="L378">
        <v>24792</v>
      </c>
      <c r="M378" t="s">
        <v>225</v>
      </c>
      <c r="N378" t="s">
        <v>928</v>
      </c>
      <c r="O378" t="s">
        <v>794</v>
      </c>
      <c r="P378" t="s">
        <v>953</v>
      </c>
      <c r="Q378" t="s">
        <v>962</v>
      </c>
      <c r="R378" t="s">
        <v>963</v>
      </c>
      <c r="S378">
        <v>150</v>
      </c>
      <c r="T378">
        <v>160</v>
      </c>
      <c r="X378">
        <v>2508</v>
      </c>
      <c r="Y378">
        <v>2675</v>
      </c>
      <c r="AE378" t="s">
        <v>964</v>
      </c>
      <c r="AL378" t="s">
        <v>225</v>
      </c>
      <c r="AM378" t="s">
        <v>91</v>
      </c>
      <c r="AN378" t="s">
        <v>91</v>
      </c>
      <c r="AO378" t="s">
        <v>122</v>
      </c>
      <c r="AP378" t="s">
        <v>100</v>
      </c>
      <c r="AQ378">
        <v>182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R378">
        <v>0</v>
      </c>
      <c r="BS378">
        <v>0</v>
      </c>
      <c r="BT378">
        <v>0</v>
      </c>
      <c r="BU378">
        <v>0</v>
      </c>
      <c r="BV378">
        <f>COUNTIF(A:A,A378)</f>
        <v>2</v>
      </c>
      <c r="BW378" s="1">
        <f>1/BV378</f>
        <v>0.5</v>
      </c>
      <c r="BX378">
        <v>0.5</v>
      </c>
      <c r="BY378">
        <v>0.5</v>
      </c>
      <c r="BZ378" s="1">
        <f>BW378*BX378*BY378</f>
        <v>0.125</v>
      </c>
      <c r="CA378">
        <f>2*(BW378*BX378)</f>
        <v>0.5</v>
      </c>
    </row>
    <row r="379" spans="1:79">
      <c r="A379">
        <v>1173708</v>
      </c>
      <c r="B379">
        <v>2024</v>
      </c>
      <c r="C379" t="s">
        <v>79</v>
      </c>
      <c r="D379" t="s">
        <v>80</v>
      </c>
      <c r="E379" t="s">
        <v>111</v>
      </c>
      <c r="F379" t="s">
        <v>112</v>
      </c>
      <c r="G379" t="s">
        <v>101</v>
      </c>
      <c r="H379">
        <v>67</v>
      </c>
      <c r="I379">
        <v>3</v>
      </c>
      <c r="J379">
        <v>2</v>
      </c>
      <c r="K379">
        <v>1</v>
      </c>
      <c r="L379">
        <v>24792</v>
      </c>
      <c r="M379" t="s">
        <v>225</v>
      </c>
      <c r="N379" t="s">
        <v>928</v>
      </c>
      <c r="O379" t="s">
        <v>794</v>
      </c>
      <c r="P379" t="s">
        <v>953</v>
      </c>
      <c r="Q379" t="s">
        <v>954</v>
      </c>
      <c r="S379">
        <v>150</v>
      </c>
      <c r="T379">
        <v>160</v>
      </c>
      <c r="X379">
        <v>2508</v>
      </c>
      <c r="Y379">
        <v>2675</v>
      </c>
      <c r="AE379" t="s">
        <v>964</v>
      </c>
      <c r="AL379" t="s">
        <v>225</v>
      </c>
      <c r="AM379" t="s">
        <v>91</v>
      </c>
      <c r="AN379" t="s">
        <v>91</v>
      </c>
      <c r="AO379" t="s">
        <v>122</v>
      </c>
      <c r="AP379" t="s">
        <v>100</v>
      </c>
      <c r="AQ379">
        <v>182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R379">
        <v>1</v>
      </c>
      <c r="BS379">
        <v>0</v>
      </c>
      <c r="BT379">
        <v>0</v>
      </c>
      <c r="BU379">
        <v>0</v>
      </c>
      <c r="BV379">
        <f>COUNTIF(A:A,A379)</f>
        <v>2</v>
      </c>
      <c r="BW379" s="1">
        <f>1/BV379</f>
        <v>0.5</v>
      </c>
      <c r="BX379">
        <v>0.5</v>
      </c>
      <c r="BY379">
        <v>0.5</v>
      </c>
      <c r="BZ379" s="1">
        <f>BW379*BX379*BY379</f>
        <v>0.125</v>
      </c>
      <c r="CA379">
        <f>2*(BW379*BX379)</f>
        <v>0.5</v>
      </c>
    </row>
    <row r="380" spans="1:79">
      <c r="A380">
        <v>1187568</v>
      </c>
      <c r="B380">
        <v>2024</v>
      </c>
      <c r="C380" t="s">
        <v>79</v>
      </c>
      <c r="D380" t="s">
        <v>80</v>
      </c>
      <c r="E380" t="s">
        <v>81</v>
      </c>
      <c r="F380" t="s">
        <v>82</v>
      </c>
      <c r="G380" t="s">
        <v>101</v>
      </c>
      <c r="H380">
        <v>30</v>
      </c>
      <c r="I380">
        <v>3</v>
      </c>
      <c r="J380">
        <v>1</v>
      </c>
      <c r="K380">
        <v>0</v>
      </c>
      <c r="L380">
        <v>24792</v>
      </c>
      <c r="M380" t="s">
        <v>225</v>
      </c>
      <c r="N380" t="s">
        <v>928</v>
      </c>
      <c r="O380" t="s">
        <v>794</v>
      </c>
      <c r="P380" t="s">
        <v>953</v>
      </c>
      <c r="Q380" t="s">
        <v>965</v>
      </c>
      <c r="S380">
        <v>50</v>
      </c>
      <c r="T380">
        <v>150</v>
      </c>
      <c r="X380">
        <v>2675</v>
      </c>
      <c r="Y380">
        <v>3659</v>
      </c>
      <c r="AE380" t="s">
        <v>966</v>
      </c>
      <c r="AL380" t="s">
        <v>225</v>
      </c>
      <c r="AM380" t="s">
        <v>91</v>
      </c>
      <c r="AP380" t="s">
        <v>131</v>
      </c>
      <c r="AQ380">
        <v>67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R380">
        <v>0</v>
      </c>
      <c r="BS380">
        <v>0</v>
      </c>
      <c r="BT380">
        <v>0</v>
      </c>
      <c r="BU380">
        <v>0</v>
      </c>
      <c r="BV380" s="2">
        <v>2</v>
      </c>
      <c r="BW380" s="3">
        <v>0.5</v>
      </c>
      <c r="BX380" s="2">
        <v>0.5</v>
      </c>
      <c r="BY380">
        <v>3</v>
      </c>
      <c r="BZ380" s="1">
        <f>BW380*BX380*BY380</f>
        <v>0.75</v>
      </c>
      <c r="CA380">
        <f>2*(BW380*BX380)</f>
        <v>0.5</v>
      </c>
    </row>
    <row r="381" spans="1:79">
      <c r="A381">
        <v>1192428</v>
      </c>
      <c r="B381">
        <v>2024</v>
      </c>
      <c r="C381" t="s">
        <v>79</v>
      </c>
      <c r="D381" t="s">
        <v>80</v>
      </c>
      <c r="E381" t="s">
        <v>81</v>
      </c>
      <c r="F381" t="s">
        <v>82</v>
      </c>
      <c r="G381" t="s">
        <v>101</v>
      </c>
      <c r="H381">
        <v>100</v>
      </c>
      <c r="I381">
        <v>1</v>
      </c>
      <c r="J381">
        <v>1</v>
      </c>
      <c r="K381">
        <v>0</v>
      </c>
      <c r="L381">
        <v>24792</v>
      </c>
      <c r="M381" t="s">
        <v>225</v>
      </c>
      <c r="N381" t="s">
        <v>928</v>
      </c>
      <c r="O381" t="s">
        <v>794</v>
      </c>
      <c r="P381" t="s">
        <v>953</v>
      </c>
      <c r="Q381" t="s">
        <v>965</v>
      </c>
      <c r="S381">
        <v>160</v>
      </c>
      <c r="X381">
        <v>2508</v>
      </c>
      <c r="AE381" t="s">
        <v>967</v>
      </c>
      <c r="AL381" t="s">
        <v>225</v>
      </c>
      <c r="AM381" t="s">
        <v>91</v>
      </c>
      <c r="AP381" t="s">
        <v>131</v>
      </c>
      <c r="AQ381">
        <v>202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R381">
        <v>0</v>
      </c>
      <c r="BS381">
        <v>0</v>
      </c>
      <c r="BT381">
        <v>0</v>
      </c>
      <c r="BU381">
        <v>0</v>
      </c>
      <c r="BV381" s="2">
        <v>1</v>
      </c>
      <c r="BW381" s="3">
        <v>1</v>
      </c>
      <c r="BX381" s="2">
        <v>0.5</v>
      </c>
      <c r="BY381">
        <v>3</v>
      </c>
      <c r="BZ381" s="1">
        <f>BW381*BX381*BY381</f>
        <v>1.5</v>
      </c>
      <c r="CA381">
        <f>2*(BW381*BX381)</f>
        <v>1</v>
      </c>
    </row>
    <row r="382" spans="1:79">
      <c r="A382">
        <v>1198642</v>
      </c>
      <c r="B382">
        <v>2024</v>
      </c>
      <c r="C382" t="s">
        <v>79</v>
      </c>
      <c r="D382" t="s">
        <v>80</v>
      </c>
      <c r="E382" t="s">
        <v>111</v>
      </c>
      <c r="F382" t="s">
        <v>112</v>
      </c>
      <c r="G382" t="s">
        <v>101</v>
      </c>
      <c r="H382">
        <v>33</v>
      </c>
      <c r="I382">
        <v>3</v>
      </c>
      <c r="J382">
        <v>1</v>
      </c>
      <c r="K382">
        <v>1</v>
      </c>
      <c r="L382">
        <v>24792</v>
      </c>
      <c r="M382" t="s">
        <v>225</v>
      </c>
      <c r="N382" t="s">
        <v>928</v>
      </c>
      <c r="O382" t="s">
        <v>794</v>
      </c>
      <c r="P382" t="s">
        <v>953</v>
      </c>
      <c r="Q382" t="s">
        <v>962</v>
      </c>
      <c r="R382" t="s">
        <v>963</v>
      </c>
      <c r="S382">
        <v>150</v>
      </c>
      <c r="T382">
        <v>160</v>
      </c>
      <c r="X382">
        <v>2508</v>
      </c>
      <c r="Y382">
        <v>2675</v>
      </c>
      <c r="AE382" t="s">
        <v>968</v>
      </c>
      <c r="AL382" t="s">
        <v>225</v>
      </c>
      <c r="AM382" t="s">
        <v>91</v>
      </c>
      <c r="AP382" t="s">
        <v>100</v>
      </c>
      <c r="AQ382">
        <v>524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R382">
        <v>0</v>
      </c>
      <c r="BS382">
        <v>0</v>
      </c>
      <c r="BT382">
        <v>0</v>
      </c>
      <c r="BU382">
        <v>0</v>
      </c>
      <c r="BV382">
        <f>COUNTIF(A:A,A382)</f>
        <v>2</v>
      </c>
      <c r="BW382" s="1">
        <f>1/BV382</f>
        <v>0.5</v>
      </c>
      <c r="BX382">
        <v>0.5</v>
      </c>
      <c r="BY382">
        <v>0.5</v>
      </c>
      <c r="BZ382" s="1">
        <f>BW382*BX382*BY382</f>
        <v>0.125</v>
      </c>
      <c r="CA382">
        <f>2*(BW382*BX382)</f>
        <v>0.5</v>
      </c>
    </row>
    <row r="383" spans="1:79">
      <c r="A383">
        <v>1198642</v>
      </c>
      <c r="B383">
        <v>2024</v>
      </c>
      <c r="C383" t="s">
        <v>79</v>
      </c>
      <c r="D383" t="s">
        <v>80</v>
      </c>
      <c r="E383" t="s">
        <v>111</v>
      </c>
      <c r="F383" t="s">
        <v>112</v>
      </c>
      <c r="G383" t="s">
        <v>101</v>
      </c>
      <c r="H383">
        <v>67</v>
      </c>
      <c r="I383">
        <v>3</v>
      </c>
      <c r="J383">
        <v>2</v>
      </c>
      <c r="K383">
        <v>1</v>
      </c>
      <c r="L383">
        <v>24792</v>
      </c>
      <c r="M383" t="s">
        <v>225</v>
      </c>
      <c r="N383" t="s">
        <v>928</v>
      </c>
      <c r="O383" t="s">
        <v>794</v>
      </c>
      <c r="P383" t="s">
        <v>953</v>
      </c>
      <c r="Q383" t="s">
        <v>954</v>
      </c>
      <c r="S383">
        <v>150</v>
      </c>
      <c r="T383">
        <v>160</v>
      </c>
      <c r="X383">
        <v>2508</v>
      </c>
      <c r="Y383">
        <v>2675</v>
      </c>
      <c r="AE383" t="s">
        <v>968</v>
      </c>
      <c r="AL383" t="s">
        <v>225</v>
      </c>
      <c r="AM383" t="s">
        <v>91</v>
      </c>
      <c r="AP383" t="s">
        <v>100</v>
      </c>
      <c r="AQ383">
        <v>524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R383">
        <v>1</v>
      </c>
      <c r="BS383">
        <v>0</v>
      </c>
      <c r="BT383">
        <v>0</v>
      </c>
      <c r="BU383">
        <v>0</v>
      </c>
      <c r="BV383">
        <f>COUNTIF(A:A,A383)</f>
        <v>2</v>
      </c>
      <c r="BW383" s="1">
        <f>1/BV383</f>
        <v>0.5</v>
      </c>
      <c r="BX383">
        <v>0.5</v>
      </c>
      <c r="BY383">
        <v>0.5</v>
      </c>
      <c r="BZ383" s="1">
        <f>BW383*BX383*BY383</f>
        <v>0.125</v>
      </c>
      <c r="CA383">
        <f>2*(BW383*BX383)</f>
        <v>0.5</v>
      </c>
    </row>
    <row r="384" spans="1:79">
      <c r="A384">
        <v>1199489</v>
      </c>
      <c r="B384">
        <v>2024</v>
      </c>
      <c r="C384" t="s">
        <v>79</v>
      </c>
      <c r="D384" t="s">
        <v>80</v>
      </c>
      <c r="E384" t="s">
        <v>111</v>
      </c>
      <c r="F384" t="s">
        <v>112</v>
      </c>
      <c r="G384" t="s">
        <v>101</v>
      </c>
      <c r="H384">
        <v>100</v>
      </c>
      <c r="I384">
        <v>3</v>
      </c>
      <c r="J384">
        <v>3</v>
      </c>
      <c r="K384">
        <v>1</v>
      </c>
      <c r="L384">
        <v>24792</v>
      </c>
      <c r="M384" t="s">
        <v>225</v>
      </c>
      <c r="N384" t="s">
        <v>928</v>
      </c>
      <c r="O384" t="s">
        <v>794</v>
      </c>
      <c r="P384" t="s">
        <v>953</v>
      </c>
      <c r="Q384" t="s">
        <v>959</v>
      </c>
      <c r="S384">
        <v>150</v>
      </c>
      <c r="X384">
        <v>2675</v>
      </c>
      <c r="AE384" t="s">
        <v>969</v>
      </c>
      <c r="AL384" t="s">
        <v>225</v>
      </c>
      <c r="AM384" t="s">
        <v>91</v>
      </c>
      <c r="AP384" t="s">
        <v>100</v>
      </c>
      <c r="AQ384">
        <v>126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R384">
        <v>0</v>
      </c>
      <c r="BS384">
        <v>0</v>
      </c>
      <c r="BT384">
        <v>0</v>
      </c>
      <c r="BU384">
        <v>0</v>
      </c>
      <c r="BV384">
        <f>COUNTIF(A:A,A384)</f>
        <v>1</v>
      </c>
      <c r="BW384" s="1">
        <f>1/BV384</f>
        <v>1</v>
      </c>
      <c r="BX384">
        <v>0.5</v>
      </c>
      <c r="BY384">
        <v>0.5</v>
      </c>
      <c r="BZ384" s="1">
        <f>BW384*BX384*BY384</f>
        <v>0.25</v>
      </c>
      <c r="CA384">
        <f>2*(BW384*BX384)</f>
        <v>1</v>
      </c>
    </row>
    <row r="385" spans="1:79">
      <c r="A385">
        <v>1290740</v>
      </c>
      <c r="B385">
        <v>2024</v>
      </c>
      <c r="C385" t="s">
        <v>79</v>
      </c>
      <c r="D385" t="s">
        <v>80</v>
      </c>
      <c r="E385" t="s">
        <v>111</v>
      </c>
      <c r="F385" t="s">
        <v>112</v>
      </c>
      <c r="G385" t="s">
        <v>101</v>
      </c>
      <c r="H385">
        <v>67</v>
      </c>
      <c r="I385">
        <v>2</v>
      </c>
      <c r="J385">
        <v>1</v>
      </c>
      <c r="K385">
        <v>1</v>
      </c>
      <c r="L385">
        <v>24792</v>
      </c>
      <c r="M385" t="s">
        <v>225</v>
      </c>
      <c r="N385" t="s">
        <v>928</v>
      </c>
      <c r="O385" t="s">
        <v>794</v>
      </c>
      <c r="P385" t="s">
        <v>953</v>
      </c>
      <c r="Q385" t="s">
        <v>962</v>
      </c>
      <c r="R385" t="s">
        <v>963</v>
      </c>
      <c r="S385">
        <v>160</v>
      </c>
      <c r="X385">
        <v>2508</v>
      </c>
      <c r="AE385" t="s">
        <v>970</v>
      </c>
      <c r="AL385" t="s">
        <v>225</v>
      </c>
      <c r="AM385" t="s">
        <v>91</v>
      </c>
      <c r="AN385" t="s">
        <v>91</v>
      </c>
      <c r="AO385" t="s">
        <v>122</v>
      </c>
      <c r="AP385" t="s">
        <v>131</v>
      </c>
      <c r="AQ385">
        <v>70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R385">
        <v>0</v>
      </c>
      <c r="BS385">
        <v>0</v>
      </c>
      <c r="BT385">
        <v>0</v>
      </c>
      <c r="BU385">
        <v>0</v>
      </c>
      <c r="BV385">
        <f>COUNTIF(A:A,A385)</f>
        <v>1</v>
      </c>
      <c r="BW385" s="1">
        <f>1/BV385</f>
        <v>1</v>
      </c>
      <c r="BX385">
        <v>0.5</v>
      </c>
      <c r="BY385">
        <v>0.5</v>
      </c>
      <c r="BZ385" s="1">
        <f>BW385*BX385*BY385</f>
        <v>0.25</v>
      </c>
      <c r="CA385">
        <f>2*(BW385*BX385)</f>
        <v>1</v>
      </c>
    </row>
    <row r="386" spans="1:79">
      <c r="A386">
        <v>1135915</v>
      </c>
      <c r="B386">
        <v>2024</v>
      </c>
      <c r="C386" t="s">
        <v>79</v>
      </c>
      <c r="D386" t="s">
        <v>80</v>
      </c>
      <c r="E386" t="s">
        <v>166</v>
      </c>
      <c r="F386" t="s">
        <v>82</v>
      </c>
      <c r="G386" t="s">
        <v>101</v>
      </c>
      <c r="H386">
        <v>2.7770000000000001</v>
      </c>
      <c r="I386">
        <v>36</v>
      </c>
      <c r="J386">
        <v>1</v>
      </c>
      <c r="K386">
        <v>1</v>
      </c>
      <c r="L386">
        <v>24792</v>
      </c>
      <c r="M386" t="s">
        <v>225</v>
      </c>
      <c r="N386" t="s">
        <v>928</v>
      </c>
      <c r="O386" t="s">
        <v>971</v>
      </c>
      <c r="P386" t="s">
        <v>972</v>
      </c>
      <c r="Q386" t="s">
        <v>973</v>
      </c>
      <c r="R386" t="s">
        <v>974</v>
      </c>
      <c r="S386">
        <v>110</v>
      </c>
      <c r="X386">
        <v>2381</v>
      </c>
      <c r="AE386" t="s">
        <v>975</v>
      </c>
      <c r="AK386" t="s">
        <v>976</v>
      </c>
      <c r="AL386" t="s">
        <v>977</v>
      </c>
      <c r="AM386" t="s">
        <v>978</v>
      </c>
      <c r="AP386" t="s">
        <v>100</v>
      </c>
      <c r="AQ386">
        <v>232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R386">
        <v>0</v>
      </c>
      <c r="BS386">
        <v>0</v>
      </c>
      <c r="BT386">
        <v>0</v>
      </c>
      <c r="BU386">
        <v>0</v>
      </c>
      <c r="BV386" s="2">
        <v>1</v>
      </c>
      <c r="BW386" s="3">
        <v>1</v>
      </c>
      <c r="BX386" s="2">
        <v>4</v>
      </c>
      <c r="BY386">
        <f>(IF(A386="monografia",3,IF(A386="zborník - vedecký",0.5,1)))</f>
        <v>1</v>
      </c>
      <c r="BZ386" s="1">
        <f>BW386*BX386*BY386</f>
        <v>4</v>
      </c>
      <c r="CA386">
        <f>2*(BW386*BX386)</f>
        <v>8</v>
      </c>
    </row>
    <row r="387" spans="1:79">
      <c r="A387">
        <v>1219386</v>
      </c>
      <c r="B387">
        <v>2024</v>
      </c>
      <c r="C387" t="s">
        <v>79</v>
      </c>
      <c r="D387" t="s">
        <v>80</v>
      </c>
      <c r="E387" t="s">
        <v>111</v>
      </c>
      <c r="F387" t="s">
        <v>112</v>
      </c>
      <c r="G387" t="s">
        <v>101</v>
      </c>
      <c r="H387">
        <v>10</v>
      </c>
      <c r="I387">
        <v>3</v>
      </c>
      <c r="J387">
        <v>1</v>
      </c>
      <c r="K387">
        <v>1</v>
      </c>
      <c r="L387">
        <v>24792</v>
      </c>
      <c r="M387" t="s">
        <v>225</v>
      </c>
      <c r="N387" t="s">
        <v>928</v>
      </c>
      <c r="O387" t="s">
        <v>971</v>
      </c>
      <c r="P387" t="s">
        <v>972</v>
      </c>
      <c r="Q387" t="s">
        <v>973</v>
      </c>
      <c r="R387" t="s">
        <v>974</v>
      </c>
      <c r="S387">
        <v>100</v>
      </c>
      <c r="T387">
        <v>110</v>
      </c>
      <c r="U387">
        <v>170</v>
      </c>
      <c r="X387">
        <v>2118</v>
      </c>
      <c r="Y387">
        <v>2820</v>
      </c>
      <c r="AE387" t="s">
        <v>979</v>
      </c>
      <c r="AF387" t="s">
        <v>980</v>
      </c>
      <c r="AK387" t="s">
        <v>981</v>
      </c>
      <c r="AL387" t="s">
        <v>982</v>
      </c>
      <c r="AM387" t="s">
        <v>203</v>
      </c>
      <c r="AP387" t="s">
        <v>100</v>
      </c>
      <c r="AQ387">
        <v>310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R387">
        <v>0</v>
      </c>
      <c r="BS387">
        <v>0</v>
      </c>
      <c r="BT387">
        <v>0</v>
      </c>
      <c r="BU387">
        <v>0</v>
      </c>
      <c r="BV387">
        <f>COUNTIF(A:A,A387)</f>
        <v>2</v>
      </c>
      <c r="BW387" s="1">
        <f>1/BV387</f>
        <v>0.5</v>
      </c>
      <c r="BX387">
        <v>0.5</v>
      </c>
      <c r="BY387">
        <v>0.5</v>
      </c>
      <c r="BZ387" s="1">
        <f>BW387*BX387*BY387</f>
        <v>0.125</v>
      </c>
      <c r="CA387">
        <f>2*(BW387*BX387)</f>
        <v>0.5</v>
      </c>
    </row>
    <row r="388" spans="1:79">
      <c r="A388">
        <v>1219386</v>
      </c>
      <c r="B388">
        <v>2024</v>
      </c>
      <c r="C388" t="s">
        <v>79</v>
      </c>
      <c r="D388" t="s">
        <v>80</v>
      </c>
      <c r="E388" t="s">
        <v>111</v>
      </c>
      <c r="F388" t="s">
        <v>112</v>
      </c>
      <c r="G388" t="s">
        <v>101</v>
      </c>
      <c r="H388">
        <v>80</v>
      </c>
      <c r="I388">
        <v>3</v>
      </c>
      <c r="J388">
        <v>1</v>
      </c>
      <c r="K388">
        <v>1</v>
      </c>
      <c r="L388">
        <v>24792</v>
      </c>
      <c r="M388" t="s">
        <v>225</v>
      </c>
      <c r="N388" t="s">
        <v>928</v>
      </c>
      <c r="O388" t="s">
        <v>971</v>
      </c>
      <c r="P388" t="s">
        <v>972</v>
      </c>
      <c r="Q388" t="s">
        <v>983</v>
      </c>
      <c r="R388" t="s">
        <v>984</v>
      </c>
      <c r="S388">
        <v>100</v>
      </c>
      <c r="T388">
        <v>110</v>
      </c>
      <c r="U388">
        <v>170</v>
      </c>
      <c r="X388">
        <v>2118</v>
      </c>
      <c r="Y388">
        <v>2820</v>
      </c>
      <c r="AE388" t="s">
        <v>979</v>
      </c>
      <c r="AF388" t="s">
        <v>980</v>
      </c>
      <c r="AK388" t="s">
        <v>981</v>
      </c>
      <c r="AL388" t="s">
        <v>982</v>
      </c>
      <c r="AM388" t="s">
        <v>203</v>
      </c>
      <c r="AP388" t="s">
        <v>100</v>
      </c>
      <c r="AQ388">
        <v>310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R388">
        <v>0</v>
      </c>
      <c r="BS388">
        <v>0</v>
      </c>
      <c r="BT388">
        <v>0</v>
      </c>
      <c r="BU388">
        <v>0</v>
      </c>
      <c r="BV388">
        <f>COUNTIF(A:A,A388)</f>
        <v>2</v>
      </c>
      <c r="BW388" s="1">
        <f>1/BV388</f>
        <v>0.5</v>
      </c>
      <c r="BX388">
        <v>0.5</v>
      </c>
      <c r="BY388">
        <v>0.5</v>
      </c>
      <c r="BZ388" s="1">
        <f>BW388*BX388*BY388</f>
        <v>0.125</v>
      </c>
      <c r="CA388">
        <f>2*(BW388*BX388)</f>
        <v>0.5</v>
      </c>
    </row>
    <row r="389" spans="1:79">
      <c r="A389">
        <v>1222852</v>
      </c>
      <c r="B389">
        <v>2024</v>
      </c>
      <c r="C389" t="s">
        <v>79</v>
      </c>
      <c r="D389" t="s">
        <v>80</v>
      </c>
      <c r="E389" t="s">
        <v>81</v>
      </c>
      <c r="F389" t="s">
        <v>82</v>
      </c>
      <c r="G389" t="s">
        <v>101</v>
      </c>
      <c r="H389">
        <v>100</v>
      </c>
      <c r="I389">
        <v>2</v>
      </c>
      <c r="J389">
        <v>2</v>
      </c>
      <c r="K389">
        <v>0</v>
      </c>
      <c r="L389">
        <v>24792</v>
      </c>
      <c r="M389" t="s">
        <v>225</v>
      </c>
      <c r="N389" t="s">
        <v>928</v>
      </c>
      <c r="O389" t="s">
        <v>971</v>
      </c>
      <c r="P389" t="s">
        <v>972</v>
      </c>
      <c r="Q389" t="s">
        <v>983</v>
      </c>
      <c r="R389" t="s">
        <v>984</v>
      </c>
      <c r="S389">
        <v>110</v>
      </c>
      <c r="X389">
        <v>1610</v>
      </c>
      <c r="Y389">
        <v>2118</v>
      </c>
      <c r="AE389" t="s">
        <v>985</v>
      </c>
      <c r="AL389" t="s">
        <v>225</v>
      </c>
      <c r="AM389" t="s">
        <v>91</v>
      </c>
      <c r="AP389" t="s">
        <v>131</v>
      </c>
      <c r="AQ389">
        <v>111</v>
      </c>
      <c r="AR389">
        <v>4.0999999999999996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R389">
        <v>0</v>
      </c>
      <c r="BS389">
        <v>0</v>
      </c>
      <c r="BT389">
        <v>0</v>
      </c>
      <c r="BU389">
        <v>0</v>
      </c>
      <c r="BV389" s="2">
        <v>1</v>
      </c>
      <c r="BW389" s="3">
        <v>1</v>
      </c>
      <c r="BX389" s="2">
        <v>0.5</v>
      </c>
      <c r="BY389">
        <v>3</v>
      </c>
      <c r="BZ389" s="1">
        <f>BW389*BX389*BY389</f>
        <v>1.5</v>
      </c>
      <c r="CA389">
        <f>2*(BW389*BX389)</f>
        <v>1</v>
      </c>
    </row>
    <row r="390" spans="1:79">
      <c r="A390">
        <v>1222921</v>
      </c>
      <c r="B390">
        <v>2024</v>
      </c>
      <c r="C390" t="s">
        <v>79</v>
      </c>
      <c r="D390" t="s">
        <v>80</v>
      </c>
      <c r="E390" t="s">
        <v>81</v>
      </c>
      <c r="F390" t="s">
        <v>82</v>
      </c>
      <c r="G390" t="s">
        <v>101</v>
      </c>
      <c r="H390">
        <v>45</v>
      </c>
      <c r="I390">
        <v>3</v>
      </c>
      <c r="J390">
        <v>1</v>
      </c>
      <c r="K390">
        <v>0</v>
      </c>
      <c r="L390">
        <v>24792</v>
      </c>
      <c r="M390" t="s">
        <v>225</v>
      </c>
      <c r="N390" t="s">
        <v>928</v>
      </c>
      <c r="O390" t="s">
        <v>971</v>
      </c>
      <c r="P390" t="s">
        <v>972</v>
      </c>
      <c r="Q390" t="s">
        <v>986</v>
      </c>
      <c r="R390" t="s">
        <v>987</v>
      </c>
      <c r="S390">
        <v>100</v>
      </c>
      <c r="T390">
        <v>110</v>
      </c>
      <c r="X390">
        <v>1610</v>
      </c>
      <c r="Y390">
        <v>2118</v>
      </c>
      <c r="AE390" t="s">
        <v>988</v>
      </c>
      <c r="AL390" t="s">
        <v>225</v>
      </c>
      <c r="AM390" t="s">
        <v>91</v>
      </c>
      <c r="AP390" t="s">
        <v>131</v>
      </c>
      <c r="AQ390">
        <v>195</v>
      </c>
      <c r="AR390">
        <v>7.6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R390">
        <v>0</v>
      </c>
      <c r="BS390">
        <v>0</v>
      </c>
      <c r="BT390">
        <v>0</v>
      </c>
      <c r="BU390">
        <v>0</v>
      </c>
      <c r="BV390" s="2">
        <v>2</v>
      </c>
      <c r="BW390" s="3">
        <v>0.5</v>
      </c>
      <c r="BX390" s="2">
        <v>0.5</v>
      </c>
      <c r="BY390">
        <v>3</v>
      </c>
      <c r="BZ390" s="1">
        <f>BW390*BX390*BY390</f>
        <v>0.75</v>
      </c>
      <c r="CA390">
        <f>2*(BW390*BX390)</f>
        <v>0.5</v>
      </c>
    </row>
    <row r="391" spans="1:79">
      <c r="A391">
        <v>1222921</v>
      </c>
      <c r="B391">
        <v>2024</v>
      </c>
      <c r="C391" t="s">
        <v>79</v>
      </c>
      <c r="D391" t="s">
        <v>80</v>
      </c>
      <c r="E391" t="s">
        <v>81</v>
      </c>
      <c r="F391" t="s">
        <v>82</v>
      </c>
      <c r="G391" t="s">
        <v>101</v>
      </c>
      <c r="H391">
        <v>55</v>
      </c>
      <c r="I391">
        <v>3</v>
      </c>
      <c r="J391">
        <v>2</v>
      </c>
      <c r="K391">
        <v>0</v>
      </c>
      <c r="L391">
        <v>24792</v>
      </c>
      <c r="M391" t="s">
        <v>225</v>
      </c>
      <c r="N391" t="s">
        <v>928</v>
      </c>
      <c r="O391" t="s">
        <v>971</v>
      </c>
      <c r="P391" t="s">
        <v>972</v>
      </c>
      <c r="Q391" t="s">
        <v>983</v>
      </c>
      <c r="R391" t="s">
        <v>984</v>
      </c>
      <c r="S391">
        <v>100</v>
      </c>
      <c r="T391">
        <v>110</v>
      </c>
      <c r="X391">
        <v>1610</v>
      </c>
      <c r="Y391">
        <v>2118</v>
      </c>
      <c r="AE391" t="s">
        <v>988</v>
      </c>
      <c r="AL391" t="s">
        <v>225</v>
      </c>
      <c r="AM391" t="s">
        <v>91</v>
      </c>
      <c r="AP391" t="s">
        <v>131</v>
      </c>
      <c r="AQ391">
        <v>195</v>
      </c>
      <c r="AR391">
        <v>7.6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R391">
        <v>0</v>
      </c>
      <c r="BS391">
        <v>0</v>
      </c>
      <c r="BT391">
        <v>0</v>
      </c>
      <c r="BU391">
        <v>0</v>
      </c>
      <c r="BV391" s="2">
        <v>2</v>
      </c>
      <c r="BW391" s="3">
        <v>0.5</v>
      </c>
      <c r="BX391" s="2">
        <v>0.5</v>
      </c>
      <c r="BY391">
        <v>3</v>
      </c>
      <c r="BZ391" s="1">
        <f>BW391*BX391*BY391</f>
        <v>0.75</v>
      </c>
      <c r="CA391">
        <f>2*(BW391*BX391)</f>
        <v>0.5</v>
      </c>
    </row>
    <row r="392" spans="1:79">
      <c r="A392">
        <v>1238235</v>
      </c>
      <c r="B392">
        <v>2024</v>
      </c>
      <c r="C392" t="s">
        <v>79</v>
      </c>
      <c r="D392" t="s">
        <v>80</v>
      </c>
      <c r="E392" t="s">
        <v>81</v>
      </c>
      <c r="F392" t="s">
        <v>82</v>
      </c>
      <c r="G392" t="s">
        <v>101</v>
      </c>
      <c r="H392">
        <v>50</v>
      </c>
      <c r="I392">
        <v>3</v>
      </c>
      <c r="J392">
        <v>1</v>
      </c>
      <c r="K392">
        <v>1</v>
      </c>
      <c r="L392">
        <v>24792</v>
      </c>
      <c r="M392" t="s">
        <v>225</v>
      </c>
      <c r="N392" t="s">
        <v>928</v>
      </c>
      <c r="O392" t="s">
        <v>989</v>
      </c>
      <c r="P392" t="s">
        <v>990</v>
      </c>
      <c r="Q392" t="s">
        <v>991</v>
      </c>
      <c r="R392" t="s">
        <v>992</v>
      </c>
      <c r="S392">
        <v>40</v>
      </c>
      <c r="X392">
        <v>3507</v>
      </c>
      <c r="AE392" t="s">
        <v>993</v>
      </c>
      <c r="AL392" t="s">
        <v>994</v>
      </c>
      <c r="AM392" t="s">
        <v>91</v>
      </c>
      <c r="AP392" t="s">
        <v>100</v>
      </c>
      <c r="AQ392">
        <v>344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R392">
        <v>0</v>
      </c>
      <c r="BS392">
        <v>0</v>
      </c>
      <c r="BT392">
        <v>0</v>
      </c>
      <c r="BU392">
        <v>0</v>
      </c>
      <c r="BV392" s="2">
        <v>1</v>
      </c>
      <c r="BW392" s="3">
        <v>1</v>
      </c>
      <c r="BX392" s="2">
        <v>0.5</v>
      </c>
      <c r="BY392">
        <v>3</v>
      </c>
      <c r="BZ392" s="1">
        <f>BW392*BX392*BY392</f>
        <v>1.5</v>
      </c>
      <c r="CA392">
        <f>2*(BW392*BX392)</f>
        <v>1</v>
      </c>
    </row>
    <row r="393" spans="1:79">
      <c r="A393">
        <v>1274349</v>
      </c>
      <c r="B393">
        <v>2024</v>
      </c>
      <c r="C393" t="s">
        <v>79</v>
      </c>
      <c r="D393" t="s">
        <v>80</v>
      </c>
      <c r="E393" t="s">
        <v>111</v>
      </c>
      <c r="F393" t="s">
        <v>112</v>
      </c>
      <c r="G393" t="s">
        <v>101</v>
      </c>
      <c r="H393">
        <v>50</v>
      </c>
      <c r="I393">
        <v>2</v>
      </c>
      <c r="J393">
        <v>1</v>
      </c>
      <c r="K393">
        <v>0</v>
      </c>
      <c r="L393">
        <v>24792</v>
      </c>
      <c r="M393" t="s">
        <v>225</v>
      </c>
      <c r="N393" t="s">
        <v>928</v>
      </c>
      <c r="O393" t="s">
        <v>989</v>
      </c>
      <c r="P393" t="s">
        <v>990</v>
      </c>
      <c r="Q393" t="s">
        <v>991</v>
      </c>
      <c r="R393" t="s">
        <v>992</v>
      </c>
      <c r="S393">
        <v>40</v>
      </c>
      <c r="X393">
        <v>3507</v>
      </c>
      <c r="Y393">
        <v>8202</v>
      </c>
      <c r="AE393" t="s">
        <v>995</v>
      </c>
      <c r="AL393" t="s">
        <v>996</v>
      </c>
      <c r="AM393" t="s">
        <v>91</v>
      </c>
      <c r="AN393" t="s">
        <v>91</v>
      </c>
      <c r="AO393" t="s">
        <v>122</v>
      </c>
      <c r="AP393" t="s">
        <v>131</v>
      </c>
      <c r="AQ393">
        <v>143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R393">
        <v>0</v>
      </c>
      <c r="BS393">
        <v>0</v>
      </c>
      <c r="BT393">
        <v>0</v>
      </c>
      <c r="BU393">
        <v>0</v>
      </c>
      <c r="BV393">
        <f>COUNTIF(A:A,A393)</f>
        <v>2</v>
      </c>
      <c r="BW393" s="1">
        <f>1/BV393</f>
        <v>0.5</v>
      </c>
      <c r="BX393">
        <v>0.5</v>
      </c>
      <c r="BY393">
        <v>0.5</v>
      </c>
      <c r="BZ393" s="1">
        <f>BW393*BX393*BY393</f>
        <v>0.125</v>
      </c>
      <c r="CA393">
        <f>2*(BW393*BX393)</f>
        <v>0.5</v>
      </c>
    </row>
    <row r="394" spans="1:79">
      <c r="A394">
        <v>1274349</v>
      </c>
      <c r="B394">
        <v>2024</v>
      </c>
      <c r="C394" t="s">
        <v>79</v>
      </c>
      <c r="D394" t="s">
        <v>80</v>
      </c>
      <c r="E394" t="s">
        <v>111</v>
      </c>
      <c r="F394" t="s">
        <v>112</v>
      </c>
      <c r="G394" t="s">
        <v>101</v>
      </c>
      <c r="H394">
        <v>50</v>
      </c>
      <c r="I394">
        <v>2</v>
      </c>
      <c r="J394">
        <v>1</v>
      </c>
      <c r="K394">
        <v>0</v>
      </c>
      <c r="L394">
        <v>24792</v>
      </c>
      <c r="M394" t="s">
        <v>225</v>
      </c>
      <c r="N394" t="s">
        <v>928</v>
      </c>
      <c r="O394" t="s">
        <v>989</v>
      </c>
      <c r="P394" t="s">
        <v>990</v>
      </c>
      <c r="Q394" t="s">
        <v>997</v>
      </c>
      <c r="R394" t="s">
        <v>998</v>
      </c>
      <c r="S394">
        <v>40</v>
      </c>
      <c r="X394">
        <v>3507</v>
      </c>
      <c r="Y394">
        <v>8202</v>
      </c>
      <c r="AE394" t="s">
        <v>995</v>
      </c>
      <c r="AL394" t="s">
        <v>996</v>
      </c>
      <c r="AM394" t="s">
        <v>91</v>
      </c>
      <c r="AN394" t="s">
        <v>91</v>
      </c>
      <c r="AO394" t="s">
        <v>122</v>
      </c>
      <c r="AP394" t="s">
        <v>131</v>
      </c>
      <c r="AQ394">
        <v>143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R394">
        <v>1</v>
      </c>
      <c r="BS394">
        <v>0</v>
      </c>
      <c r="BT394">
        <v>0</v>
      </c>
      <c r="BU394">
        <v>0</v>
      </c>
      <c r="BV394">
        <f>COUNTIF(A:A,A394)</f>
        <v>2</v>
      </c>
      <c r="BW394" s="1">
        <f>1/BV394</f>
        <v>0.5</v>
      </c>
      <c r="BX394">
        <v>0.5</v>
      </c>
      <c r="BY394">
        <v>0.5</v>
      </c>
      <c r="BZ394" s="1">
        <f>BW394*BX394*BY394</f>
        <v>0.125</v>
      </c>
      <c r="CA394">
        <f>2*(BW394*BX394)</f>
        <v>0.5</v>
      </c>
    </row>
    <row r="395" spans="1:79">
      <c r="A395">
        <v>1070885</v>
      </c>
      <c r="B395">
        <v>2023</v>
      </c>
      <c r="C395" t="s">
        <v>79</v>
      </c>
      <c r="D395" t="s">
        <v>80</v>
      </c>
      <c r="E395" t="s">
        <v>111</v>
      </c>
      <c r="F395" t="s">
        <v>112</v>
      </c>
      <c r="G395" t="s">
        <v>101</v>
      </c>
      <c r="H395">
        <v>100</v>
      </c>
      <c r="I395">
        <v>3</v>
      </c>
      <c r="J395">
        <v>3</v>
      </c>
      <c r="K395">
        <v>1</v>
      </c>
      <c r="L395">
        <v>24792</v>
      </c>
      <c r="M395" t="s">
        <v>225</v>
      </c>
      <c r="N395" t="s">
        <v>928</v>
      </c>
      <c r="O395" t="s">
        <v>999</v>
      </c>
      <c r="P395" t="s">
        <v>1000</v>
      </c>
      <c r="Q395" t="s">
        <v>1001</v>
      </c>
      <c r="S395">
        <v>140</v>
      </c>
      <c r="T395">
        <v>170</v>
      </c>
      <c r="X395">
        <v>2381</v>
      </c>
      <c r="AE395" t="s">
        <v>1002</v>
      </c>
      <c r="AF395" t="s">
        <v>1003</v>
      </c>
      <c r="AK395" t="s">
        <v>1004</v>
      </c>
      <c r="AL395" t="s">
        <v>202</v>
      </c>
      <c r="AM395" t="s">
        <v>203</v>
      </c>
      <c r="AN395" t="s">
        <v>91</v>
      </c>
      <c r="AO395" t="s">
        <v>122</v>
      </c>
      <c r="AP395" t="s">
        <v>100</v>
      </c>
      <c r="AQ395">
        <v>377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E395">
        <v>0.14599999999999999</v>
      </c>
      <c r="BF395">
        <v>0.151</v>
      </c>
      <c r="BG395">
        <v>2</v>
      </c>
      <c r="BP395" t="s">
        <v>1005</v>
      </c>
      <c r="BQ395" t="s">
        <v>1006</v>
      </c>
      <c r="BR395">
        <v>1</v>
      </c>
      <c r="BS395">
        <v>0</v>
      </c>
      <c r="BT395">
        <v>0</v>
      </c>
      <c r="BU395">
        <v>0</v>
      </c>
      <c r="BV395">
        <f>COUNTIF(A:A,A395)</f>
        <v>1</v>
      </c>
      <c r="BW395" s="1">
        <f>1/BV395</f>
        <v>1</v>
      </c>
      <c r="BX395">
        <v>0.5</v>
      </c>
      <c r="BY395">
        <v>0.5</v>
      </c>
      <c r="BZ395" s="1">
        <f>BW395*BX395*BY395</f>
        <v>0.25</v>
      </c>
      <c r="CA395">
        <f>2*(BW395*BX395)</f>
        <v>1</v>
      </c>
    </row>
    <row r="396" spans="1:79">
      <c r="A396">
        <v>1124564</v>
      </c>
      <c r="B396">
        <v>2024</v>
      </c>
      <c r="C396" t="s">
        <v>79</v>
      </c>
      <c r="D396" t="s">
        <v>80</v>
      </c>
      <c r="E396" t="s">
        <v>111</v>
      </c>
      <c r="F396" t="s">
        <v>112</v>
      </c>
      <c r="G396" t="s">
        <v>101</v>
      </c>
      <c r="H396">
        <v>50</v>
      </c>
      <c r="I396">
        <v>2</v>
      </c>
      <c r="J396">
        <v>1</v>
      </c>
      <c r="K396">
        <v>1</v>
      </c>
      <c r="L396">
        <v>24792</v>
      </c>
      <c r="M396" t="s">
        <v>225</v>
      </c>
      <c r="N396" t="s">
        <v>928</v>
      </c>
      <c r="O396" t="s">
        <v>999</v>
      </c>
      <c r="P396" t="s">
        <v>1000</v>
      </c>
      <c r="Q396" t="s">
        <v>1001</v>
      </c>
      <c r="S396">
        <v>140</v>
      </c>
      <c r="T396">
        <v>160</v>
      </c>
      <c r="U396">
        <v>170</v>
      </c>
      <c r="X396">
        <v>2381</v>
      </c>
      <c r="AE396" t="s">
        <v>1007</v>
      </c>
      <c r="AF396" t="s">
        <v>1008</v>
      </c>
      <c r="AG396" t="s">
        <v>1009</v>
      </c>
      <c r="AH396" t="s">
        <v>1010</v>
      </c>
      <c r="AK396" t="s">
        <v>1011</v>
      </c>
      <c r="AL396" t="s">
        <v>1012</v>
      </c>
      <c r="AM396" t="s">
        <v>1013</v>
      </c>
      <c r="AN396" t="s">
        <v>91</v>
      </c>
      <c r="AO396" t="s">
        <v>122</v>
      </c>
      <c r="AP396" t="s">
        <v>100</v>
      </c>
      <c r="AQ396">
        <v>217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E396">
        <v>0.158</v>
      </c>
      <c r="BF396">
        <v>0.156</v>
      </c>
      <c r="BG396">
        <v>0.8</v>
      </c>
      <c r="BP396" t="s">
        <v>1005</v>
      </c>
      <c r="BQ396" t="s">
        <v>1006</v>
      </c>
      <c r="BR396">
        <v>0</v>
      </c>
      <c r="BS396">
        <v>0</v>
      </c>
      <c r="BT396">
        <v>0</v>
      </c>
      <c r="BU396">
        <v>0</v>
      </c>
      <c r="BV396">
        <f>COUNTIF(A:A,A396)</f>
        <v>1</v>
      </c>
      <c r="BW396" s="1">
        <f>1/BV396</f>
        <v>1</v>
      </c>
      <c r="BX396">
        <v>0.5</v>
      </c>
      <c r="BY396">
        <v>0.5</v>
      </c>
      <c r="BZ396" s="1">
        <f>BW396*BX396*BY396</f>
        <v>0.25</v>
      </c>
      <c r="CA396">
        <f>2*(BW396*BX396)</f>
        <v>1</v>
      </c>
    </row>
    <row r="397" spans="1:79">
      <c r="A397">
        <v>1135642</v>
      </c>
      <c r="B397">
        <v>2024</v>
      </c>
      <c r="C397" t="s">
        <v>79</v>
      </c>
      <c r="D397" t="s">
        <v>80</v>
      </c>
      <c r="E397" t="s">
        <v>166</v>
      </c>
      <c r="F397" t="s">
        <v>82</v>
      </c>
      <c r="G397" t="s">
        <v>101</v>
      </c>
      <c r="H397">
        <v>25</v>
      </c>
      <c r="I397">
        <v>4</v>
      </c>
      <c r="J397">
        <v>1</v>
      </c>
      <c r="K397">
        <v>1</v>
      </c>
      <c r="L397">
        <v>24792</v>
      </c>
      <c r="M397" t="s">
        <v>225</v>
      </c>
      <c r="N397" t="s">
        <v>928</v>
      </c>
      <c r="O397" t="s">
        <v>999</v>
      </c>
      <c r="P397" t="s">
        <v>1000</v>
      </c>
      <c r="Q397" t="s">
        <v>1014</v>
      </c>
      <c r="S397">
        <v>140</v>
      </c>
      <c r="T397">
        <v>220</v>
      </c>
      <c r="X397">
        <v>2381</v>
      </c>
      <c r="Y397">
        <v>3772</v>
      </c>
      <c r="AE397" t="s">
        <v>1015</v>
      </c>
      <c r="AF397" t="s">
        <v>1016</v>
      </c>
      <c r="AK397" t="s">
        <v>1017</v>
      </c>
      <c r="AL397" t="s">
        <v>202</v>
      </c>
      <c r="AM397" t="s">
        <v>203</v>
      </c>
      <c r="AP397" t="s">
        <v>100</v>
      </c>
      <c r="AQ397">
        <v>148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E397">
        <v>0.14299999999999999</v>
      </c>
      <c r="BF397">
        <v>0.128</v>
      </c>
      <c r="BG397">
        <v>0.7</v>
      </c>
      <c r="BP397" t="s">
        <v>1005</v>
      </c>
      <c r="BQ397" t="s">
        <v>1018</v>
      </c>
      <c r="BR397">
        <v>0</v>
      </c>
      <c r="BS397">
        <v>0</v>
      </c>
      <c r="BT397">
        <v>0</v>
      </c>
      <c r="BU397">
        <v>0</v>
      </c>
      <c r="BV397" s="2">
        <v>2</v>
      </c>
      <c r="BW397" s="3">
        <v>0.5</v>
      </c>
      <c r="BX397" s="2">
        <v>4</v>
      </c>
      <c r="BY397">
        <f>(IF(A397="monografia",3,IF(A397="zborník - vedecký",0.5,1)))</f>
        <v>1</v>
      </c>
      <c r="BZ397" s="1">
        <f>BW397*BX397*BY397</f>
        <v>2</v>
      </c>
      <c r="CA397">
        <f>2*(BW397*BX397)</f>
        <v>4</v>
      </c>
    </row>
    <row r="398" spans="1:79">
      <c r="A398">
        <v>1136147</v>
      </c>
      <c r="B398">
        <v>2024</v>
      </c>
      <c r="C398" t="s">
        <v>79</v>
      </c>
      <c r="D398" t="s">
        <v>80</v>
      </c>
      <c r="E398" t="s">
        <v>166</v>
      </c>
      <c r="F398" t="s">
        <v>82</v>
      </c>
      <c r="G398" t="s">
        <v>101</v>
      </c>
      <c r="H398">
        <v>70</v>
      </c>
      <c r="I398">
        <v>4</v>
      </c>
      <c r="J398">
        <v>1</v>
      </c>
      <c r="K398">
        <v>1</v>
      </c>
      <c r="L398">
        <v>24792</v>
      </c>
      <c r="M398" t="s">
        <v>225</v>
      </c>
      <c r="N398" t="s">
        <v>928</v>
      </c>
      <c r="O398" t="s">
        <v>999</v>
      </c>
      <c r="P398" t="s">
        <v>1000</v>
      </c>
      <c r="Q398" t="s">
        <v>1014</v>
      </c>
      <c r="S398">
        <v>140</v>
      </c>
      <c r="X398">
        <v>2381</v>
      </c>
      <c r="AE398" t="s">
        <v>1019</v>
      </c>
      <c r="AK398" t="s">
        <v>1020</v>
      </c>
      <c r="AL398" t="s">
        <v>1021</v>
      </c>
      <c r="AM398" t="s">
        <v>234</v>
      </c>
      <c r="AP398" t="s">
        <v>100</v>
      </c>
      <c r="AQ398">
        <v>184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R398">
        <v>0</v>
      </c>
      <c r="BS398">
        <v>0</v>
      </c>
      <c r="BT398">
        <v>0</v>
      </c>
      <c r="BU398">
        <v>0</v>
      </c>
      <c r="BV398" s="2">
        <v>1</v>
      </c>
      <c r="BW398" s="3">
        <v>1</v>
      </c>
      <c r="BX398" s="2">
        <v>0.5</v>
      </c>
      <c r="BY398">
        <f>(IF(A398="monografia",3,IF(A398="zborník - vedecký",0.5,1)))</f>
        <v>1</v>
      </c>
      <c r="BZ398" s="1">
        <f>BW398*BX398*BY398</f>
        <v>0.5</v>
      </c>
      <c r="CA398">
        <f>2*(BW398*BX398)</f>
        <v>1</v>
      </c>
    </row>
    <row r="399" spans="1:79">
      <c r="A399">
        <v>1160291</v>
      </c>
      <c r="B399">
        <v>2023</v>
      </c>
      <c r="C399" t="s">
        <v>79</v>
      </c>
      <c r="D399" t="s">
        <v>80</v>
      </c>
      <c r="E399" t="s">
        <v>111</v>
      </c>
      <c r="F399" t="s">
        <v>112</v>
      </c>
      <c r="G399" t="s">
        <v>101</v>
      </c>
      <c r="H399">
        <v>34</v>
      </c>
      <c r="I399">
        <v>3</v>
      </c>
      <c r="J399">
        <v>1</v>
      </c>
      <c r="K399">
        <v>0</v>
      </c>
      <c r="L399">
        <v>24792</v>
      </c>
      <c r="M399" t="s">
        <v>225</v>
      </c>
      <c r="N399" t="s">
        <v>928</v>
      </c>
      <c r="O399" t="s">
        <v>999</v>
      </c>
      <c r="P399" t="s">
        <v>1000</v>
      </c>
      <c r="Q399" t="s">
        <v>1022</v>
      </c>
      <c r="S399">
        <v>140</v>
      </c>
      <c r="T399">
        <v>160</v>
      </c>
      <c r="X399">
        <v>1113</v>
      </c>
      <c r="Y399">
        <v>2381</v>
      </c>
      <c r="AE399" t="s">
        <v>1023</v>
      </c>
      <c r="AL399" t="s">
        <v>225</v>
      </c>
      <c r="AM399" t="s">
        <v>91</v>
      </c>
      <c r="AN399" t="s">
        <v>91</v>
      </c>
      <c r="AO399" t="s">
        <v>122</v>
      </c>
      <c r="AP399" t="s">
        <v>131</v>
      </c>
      <c r="AQ399">
        <v>90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R399">
        <v>0</v>
      </c>
      <c r="BS399">
        <v>0</v>
      </c>
      <c r="BT399">
        <v>0</v>
      </c>
      <c r="BU399">
        <v>0</v>
      </c>
      <c r="BV399">
        <f>COUNTIF(A:A,A399)</f>
        <v>2</v>
      </c>
      <c r="BW399" s="1">
        <f>1/BV399</f>
        <v>0.5</v>
      </c>
      <c r="BX399">
        <v>0.5</v>
      </c>
      <c r="BY399">
        <v>0.5</v>
      </c>
      <c r="BZ399" s="1">
        <f>BW399*BX399*BY399</f>
        <v>0.125</v>
      </c>
      <c r="CA399">
        <f>2*(BW399*BX399)</f>
        <v>0.5</v>
      </c>
    </row>
    <row r="400" spans="1:79">
      <c r="A400">
        <v>1160291</v>
      </c>
      <c r="B400">
        <v>2023</v>
      </c>
      <c r="C400" t="s">
        <v>79</v>
      </c>
      <c r="D400" t="s">
        <v>80</v>
      </c>
      <c r="E400" t="s">
        <v>111</v>
      </c>
      <c r="F400" t="s">
        <v>112</v>
      </c>
      <c r="G400" t="s">
        <v>101</v>
      </c>
      <c r="H400">
        <v>66</v>
      </c>
      <c r="I400">
        <v>3</v>
      </c>
      <c r="J400">
        <v>2</v>
      </c>
      <c r="K400">
        <v>0</v>
      </c>
      <c r="L400">
        <v>24792</v>
      </c>
      <c r="M400" t="s">
        <v>225</v>
      </c>
      <c r="N400" t="s">
        <v>928</v>
      </c>
      <c r="O400" t="s">
        <v>999</v>
      </c>
      <c r="P400" t="s">
        <v>1000</v>
      </c>
      <c r="Q400" t="s">
        <v>1001</v>
      </c>
      <c r="S400">
        <v>140</v>
      </c>
      <c r="T400">
        <v>160</v>
      </c>
      <c r="X400">
        <v>1113</v>
      </c>
      <c r="Y400">
        <v>2381</v>
      </c>
      <c r="AE400" t="s">
        <v>1023</v>
      </c>
      <c r="AL400" t="s">
        <v>225</v>
      </c>
      <c r="AM400" t="s">
        <v>91</v>
      </c>
      <c r="AN400" t="s">
        <v>91</v>
      </c>
      <c r="AO400" t="s">
        <v>122</v>
      </c>
      <c r="AP400" t="s">
        <v>131</v>
      </c>
      <c r="AQ400">
        <v>90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R400">
        <v>0</v>
      </c>
      <c r="BS400">
        <v>0</v>
      </c>
      <c r="BT400">
        <v>0</v>
      </c>
      <c r="BU400">
        <v>0</v>
      </c>
      <c r="BV400">
        <f>COUNTIF(A:A,A400)</f>
        <v>2</v>
      </c>
      <c r="BW400" s="1">
        <f>1/BV400</f>
        <v>0.5</v>
      </c>
      <c r="BX400">
        <v>0.5</v>
      </c>
      <c r="BY400">
        <v>0.5</v>
      </c>
      <c r="BZ400" s="1">
        <f>BW400*BX400*BY400</f>
        <v>0.125</v>
      </c>
      <c r="CA400">
        <f>2*(BW400*BX400)</f>
        <v>0.5</v>
      </c>
    </row>
    <row r="401" spans="1:79">
      <c r="A401">
        <v>1160890</v>
      </c>
      <c r="B401">
        <v>2024</v>
      </c>
      <c r="C401" t="s">
        <v>79</v>
      </c>
      <c r="D401" t="s">
        <v>80</v>
      </c>
      <c r="E401" t="s">
        <v>81</v>
      </c>
      <c r="F401" t="s">
        <v>82</v>
      </c>
      <c r="G401" t="s">
        <v>101</v>
      </c>
      <c r="H401">
        <v>30</v>
      </c>
      <c r="I401">
        <v>3</v>
      </c>
      <c r="J401">
        <v>1</v>
      </c>
      <c r="K401">
        <v>1</v>
      </c>
      <c r="L401">
        <v>24792</v>
      </c>
      <c r="M401" t="s">
        <v>225</v>
      </c>
      <c r="N401" t="s">
        <v>928</v>
      </c>
      <c r="O401" t="s">
        <v>999</v>
      </c>
      <c r="P401" t="s">
        <v>1000</v>
      </c>
      <c r="Q401" t="s">
        <v>1014</v>
      </c>
      <c r="S401">
        <v>140</v>
      </c>
      <c r="X401">
        <v>2381</v>
      </c>
      <c r="AE401" t="s">
        <v>1024</v>
      </c>
      <c r="AF401" t="s">
        <v>1025</v>
      </c>
      <c r="AK401" t="s">
        <v>1026</v>
      </c>
      <c r="AL401" t="s">
        <v>202</v>
      </c>
      <c r="AM401" t="s">
        <v>203</v>
      </c>
      <c r="AP401" t="s">
        <v>100</v>
      </c>
      <c r="AQ401">
        <v>156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R401">
        <v>0</v>
      </c>
      <c r="BS401">
        <v>0</v>
      </c>
      <c r="BT401">
        <v>0</v>
      </c>
      <c r="BU401">
        <v>0</v>
      </c>
      <c r="BV401" s="2">
        <v>2</v>
      </c>
      <c r="BW401" s="3">
        <v>0.5</v>
      </c>
      <c r="BX401" s="2">
        <v>4</v>
      </c>
      <c r="BY401">
        <v>3</v>
      </c>
      <c r="BZ401" s="1">
        <f>BW401*BX401*BY401</f>
        <v>6</v>
      </c>
      <c r="CA401">
        <f>2*(BW401*BX401)</f>
        <v>4</v>
      </c>
    </row>
    <row r="402" spans="1:79">
      <c r="A402">
        <v>1160890</v>
      </c>
      <c r="B402">
        <v>2024</v>
      </c>
      <c r="C402" t="s">
        <v>79</v>
      </c>
      <c r="D402" t="s">
        <v>80</v>
      </c>
      <c r="E402" t="s">
        <v>81</v>
      </c>
      <c r="F402" t="s">
        <v>82</v>
      </c>
      <c r="G402" t="s">
        <v>101</v>
      </c>
      <c r="H402">
        <v>70</v>
      </c>
      <c r="I402">
        <v>3</v>
      </c>
      <c r="J402">
        <v>2</v>
      </c>
      <c r="K402">
        <v>1</v>
      </c>
      <c r="L402">
        <v>24792</v>
      </c>
      <c r="M402" t="s">
        <v>225</v>
      </c>
      <c r="N402" t="s">
        <v>928</v>
      </c>
      <c r="O402" t="s">
        <v>999</v>
      </c>
      <c r="P402" t="s">
        <v>1000</v>
      </c>
      <c r="Q402" t="s">
        <v>1027</v>
      </c>
      <c r="S402">
        <v>140</v>
      </c>
      <c r="X402">
        <v>2381</v>
      </c>
      <c r="AE402" t="s">
        <v>1024</v>
      </c>
      <c r="AF402" t="s">
        <v>1025</v>
      </c>
      <c r="AK402" t="s">
        <v>1026</v>
      </c>
      <c r="AL402" t="s">
        <v>202</v>
      </c>
      <c r="AM402" t="s">
        <v>203</v>
      </c>
      <c r="AP402" t="s">
        <v>100</v>
      </c>
      <c r="AQ402">
        <v>156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R402">
        <v>0</v>
      </c>
      <c r="BS402">
        <v>0</v>
      </c>
      <c r="BT402">
        <v>0</v>
      </c>
      <c r="BU402">
        <v>0</v>
      </c>
      <c r="BV402" s="2">
        <v>2</v>
      </c>
      <c r="BW402" s="3">
        <v>0.5</v>
      </c>
      <c r="BX402" s="2">
        <v>4</v>
      </c>
      <c r="BY402">
        <v>3</v>
      </c>
      <c r="BZ402" s="1">
        <f>BW402*BX402*BY402</f>
        <v>6</v>
      </c>
      <c r="CA402">
        <f>2*(BW402*BX402)</f>
        <v>4</v>
      </c>
    </row>
    <row r="403" spans="1:79">
      <c r="A403">
        <v>1163006</v>
      </c>
      <c r="B403">
        <v>2024</v>
      </c>
      <c r="C403" t="s">
        <v>79</v>
      </c>
      <c r="D403" t="s">
        <v>80</v>
      </c>
      <c r="E403" t="s">
        <v>111</v>
      </c>
      <c r="F403" t="s">
        <v>112</v>
      </c>
      <c r="G403" t="s">
        <v>101</v>
      </c>
      <c r="H403">
        <v>80</v>
      </c>
      <c r="I403">
        <v>2</v>
      </c>
      <c r="J403">
        <v>1</v>
      </c>
      <c r="K403">
        <v>1</v>
      </c>
      <c r="L403">
        <v>24792</v>
      </c>
      <c r="M403" t="s">
        <v>225</v>
      </c>
      <c r="N403" t="s">
        <v>928</v>
      </c>
      <c r="O403" t="s">
        <v>999</v>
      </c>
      <c r="P403" t="s">
        <v>1000</v>
      </c>
      <c r="Q403" t="s">
        <v>1001</v>
      </c>
      <c r="S403">
        <v>140</v>
      </c>
      <c r="T403">
        <v>170</v>
      </c>
      <c r="X403">
        <v>2381</v>
      </c>
      <c r="AE403" t="s">
        <v>1028</v>
      </c>
      <c r="AF403" t="s">
        <v>1029</v>
      </c>
      <c r="AK403" t="s">
        <v>1030</v>
      </c>
      <c r="AL403" t="s">
        <v>202</v>
      </c>
      <c r="AM403" t="s">
        <v>203</v>
      </c>
      <c r="AN403" t="s">
        <v>91</v>
      </c>
      <c r="AO403" t="s">
        <v>122</v>
      </c>
      <c r="AP403" t="s">
        <v>100</v>
      </c>
      <c r="AQ403">
        <v>180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E403">
        <v>0.14699999999999999</v>
      </c>
      <c r="BF403">
        <v>0.187</v>
      </c>
      <c r="BG403">
        <v>2.5</v>
      </c>
      <c r="BP403" t="s">
        <v>1005</v>
      </c>
      <c r="BQ403" t="s">
        <v>1006</v>
      </c>
      <c r="BR403">
        <v>0</v>
      </c>
      <c r="BS403">
        <v>0</v>
      </c>
      <c r="BT403">
        <v>0</v>
      </c>
      <c r="BU403">
        <v>0</v>
      </c>
      <c r="BV403">
        <f>COUNTIF(A:A,A403)</f>
        <v>1</v>
      </c>
      <c r="BW403" s="1">
        <f>1/BV403</f>
        <v>1</v>
      </c>
      <c r="BX403">
        <v>0.5</v>
      </c>
      <c r="BY403">
        <v>0.5</v>
      </c>
      <c r="BZ403" s="1">
        <f>BW403*BX403*BY403</f>
        <v>0.25</v>
      </c>
      <c r="CA403">
        <f>2*(BW403*BX403)</f>
        <v>1</v>
      </c>
    </row>
    <row r="404" spans="1:79">
      <c r="A404">
        <v>1171100</v>
      </c>
      <c r="B404">
        <v>2024</v>
      </c>
      <c r="C404" t="s">
        <v>79</v>
      </c>
      <c r="D404" t="s">
        <v>80</v>
      </c>
      <c r="E404" t="s">
        <v>111</v>
      </c>
      <c r="F404" t="s">
        <v>112</v>
      </c>
      <c r="G404" t="s">
        <v>101</v>
      </c>
      <c r="H404">
        <v>50</v>
      </c>
      <c r="I404">
        <v>4</v>
      </c>
      <c r="J404">
        <v>2</v>
      </c>
      <c r="K404">
        <v>1</v>
      </c>
      <c r="L404">
        <v>24792</v>
      </c>
      <c r="M404" t="s">
        <v>225</v>
      </c>
      <c r="N404" t="s">
        <v>928</v>
      </c>
      <c r="O404" t="s">
        <v>999</v>
      </c>
      <c r="P404" t="s">
        <v>1000</v>
      </c>
      <c r="Q404" t="s">
        <v>1001</v>
      </c>
      <c r="S404">
        <v>140</v>
      </c>
      <c r="X404">
        <v>2381</v>
      </c>
      <c r="AE404" t="s">
        <v>1031</v>
      </c>
      <c r="AF404" t="s">
        <v>1032</v>
      </c>
      <c r="AK404" t="s">
        <v>1033</v>
      </c>
      <c r="AL404" t="s">
        <v>202</v>
      </c>
      <c r="AM404" t="s">
        <v>203</v>
      </c>
      <c r="AN404" t="s">
        <v>234</v>
      </c>
      <c r="AO404" t="s">
        <v>122</v>
      </c>
      <c r="AP404" t="s">
        <v>100</v>
      </c>
      <c r="AQ404">
        <v>410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E404">
        <v>0.16800000000000001</v>
      </c>
      <c r="BF404">
        <v>0.219</v>
      </c>
      <c r="BG404">
        <v>0.9</v>
      </c>
      <c r="BP404" t="s">
        <v>1005</v>
      </c>
      <c r="BQ404" t="s">
        <v>1034</v>
      </c>
      <c r="BR404">
        <v>0</v>
      </c>
      <c r="BS404">
        <v>0</v>
      </c>
      <c r="BT404">
        <v>0</v>
      </c>
      <c r="BU404">
        <v>0</v>
      </c>
      <c r="BV404">
        <f>COUNTIF(A:A,A404)</f>
        <v>1</v>
      </c>
      <c r="BW404" s="1">
        <f>1/BV404</f>
        <v>1</v>
      </c>
      <c r="BX404">
        <v>0.5</v>
      </c>
      <c r="BY404">
        <v>0.5</v>
      </c>
      <c r="BZ404" s="1">
        <f>BW404*BX404*BY404</f>
        <v>0.25</v>
      </c>
      <c r="CA404">
        <f>2*(BW404*BX404)</f>
        <v>1</v>
      </c>
    </row>
    <row r="405" spans="1:79">
      <c r="A405">
        <v>1173723</v>
      </c>
      <c r="B405">
        <v>2024</v>
      </c>
      <c r="C405" t="s">
        <v>79</v>
      </c>
      <c r="D405" t="s">
        <v>80</v>
      </c>
      <c r="E405" t="s">
        <v>81</v>
      </c>
      <c r="F405" t="s">
        <v>82</v>
      </c>
      <c r="G405" t="s">
        <v>101</v>
      </c>
      <c r="H405">
        <v>33</v>
      </c>
      <c r="I405">
        <v>3</v>
      </c>
      <c r="J405">
        <v>1</v>
      </c>
      <c r="K405">
        <v>0</v>
      </c>
      <c r="L405">
        <v>24792</v>
      </c>
      <c r="M405" t="s">
        <v>225</v>
      </c>
      <c r="N405" t="s">
        <v>928</v>
      </c>
      <c r="O405" t="s">
        <v>999</v>
      </c>
      <c r="P405" t="s">
        <v>1000</v>
      </c>
      <c r="Q405" t="s">
        <v>1014</v>
      </c>
      <c r="S405">
        <v>140</v>
      </c>
      <c r="X405">
        <v>2381</v>
      </c>
      <c r="AE405" t="s">
        <v>1035</v>
      </c>
      <c r="AL405" t="s">
        <v>225</v>
      </c>
      <c r="AM405" t="s">
        <v>91</v>
      </c>
      <c r="AP405" t="s">
        <v>100</v>
      </c>
      <c r="AQ405">
        <v>202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R405">
        <v>0</v>
      </c>
      <c r="BS405">
        <v>0</v>
      </c>
      <c r="BT405">
        <v>0</v>
      </c>
      <c r="BU405">
        <v>0</v>
      </c>
      <c r="BV405" s="2">
        <v>2</v>
      </c>
      <c r="BW405" s="3">
        <v>0.5</v>
      </c>
      <c r="BX405" s="2">
        <v>0.5</v>
      </c>
      <c r="BY405">
        <v>3</v>
      </c>
      <c r="BZ405" s="1">
        <f>BW405*BX405*BY405</f>
        <v>0.75</v>
      </c>
      <c r="CA405">
        <f>2*(BW405*BX405)</f>
        <v>0.5</v>
      </c>
    </row>
    <row r="406" spans="1:79">
      <c r="A406">
        <v>1173723</v>
      </c>
      <c r="B406">
        <v>2024</v>
      </c>
      <c r="C406" t="s">
        <v>79</v>
      </c>
      <c r="D406" t="s">
        <v>80</v>
      </c>
      <c r="E406" t="s">
        <v>81</v>
      </c>
      <c r="F406" t="s">
        <v>82</v>
      </c>
      <c r="G406" t="s">
        <v>101</v>
      </c>
      <c r="H406">
        <v>33</v>
      </c>
      <c r="I406">
        <v>3</v>
      </c>
      <c r="J406">
        <v>1</v>
      </c>
      <c r="K406">
        <v>0</v>
      </c>
      <c r="L406">
        <v>24792</v>
      </c>
      <c r="M406" t="s">
        <v>225</v>
      </c>
      <c r="N406" t="s">
        <v>928</v>
      </c>
      <c r="O406" t="s">
        <v>999</v>
      </c>
      <c r="P406" t="s">
        <v>1000</v>
      </c>
      <c r="Q406" t="s">
        <v>1001</v>
      </c>
      <c r="S406">
        <v>140</v>
      </c>
      <c r="X406">
        <v>2381</v>
      </c>
      <c r="AE406" t="s">
        <v>1035</v>
      </c>
      <c r="AL406" t="s">
        <v>225</v>
      </c>
      <c r="AM406" t="s">
        <v>91</v>
      </c>
      <c r="AP406" t="s">
        <v>100</v>
      </c>
      <c r="AQ406">
        <v>202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R406">
        <v>0</v>
      </c>
      <c r="BS406">
        <v>0</v>
      </c>
      <c r="BT406">
        <v>0</v>
      </c>
      <c r="BU406">
        <v>0</v>
      </c>
      <c r="BV406" s="2">
        <v>2</v>
      </c>
      <c r="BW406" s="3">
        <v>0.5</v>
      </c>
      <c r="BX406" s="2">
        <v>0.5</v>
      </c>
      <c r="BY406">
        <v>3</v>
      </c>
      <c r="BZ406" s="1">
        <f>BW406*BX406*BY406</f>
        <v>0.75</v>
      </c>
      <c r="CA406">
        <f>2*(BW406*BX406)</f>
        <v>0.5</v>
      </c>
    </row>
    <row r="407" spans="1:79">
      <c r="A407">
        <v>1186324</v>
      </c>
      <c r="B407">
        <v>2024</v>
      </c>
      <c r="C407" t="s">
        <v>79</v>
      </c>
      <c r="D407" t="s">
        <v>80</v>
      </c>
      <c r="E407" t="s">
        <v>111</v>
      </c>
      <c r="F407" t="s">
        <v>112</v>
      </c>
      <c r="G407" t="s">
        <v>101</v>
      </c>
      <c r="H407">
        <v>20</v>
      </c>
      <c r="I407">
        <v>6</v>
      </c>
      <c r="J407">
        <v>1</v>
      </c>
      <c r="K407">
        <v>1</v>
      </c>
      <c r="L407">
        <v>24792</v>
      </c>
      <c r="M407" t="s">
        <v>225</v>
      </c>
      <c r="N407" t="s">
        <v>928</v>
      </c>
      <c r="O407" t="s">
        <v>999</v>
      </c>
      <c r="P407" t="s">
        <v>1000</v>
      </c>
      <c r="Q407" t="s">
        <v>1027</v>
      </c>
      <c r="S407">
        <v>140</v>
      </c>
      <c r="X407">
        <v>2381</v>
      </c>
      <c r="AL407" t="s">
        <v>977</v>
      </c>
      <c r="AM407" t="s">
        <v>978</v>
      </c>
      <c r="AN407" t="s">
        <v>1036</v>
      </c>
      <c r="AO407" t="s">
        <v>122</v>
      </c>
      <c r="AP407" t="s">
        <v>100</v>
      </c>
      <c r="AQ407">
        <v>156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E407">
        <v>0.307</v>
      </c>
      <c r="BF407">
        <v>0.48099999999999998</v>
      </c>
      <c r="BG407">
        <v>1.5</v>
      </c>
      <c r="BR407">
        <v>0</v>
      </c>
      <c r="BS407">
        <v>0</v>
      </c>
      <c r="BT407">
        <v>0</v>
      </c>
      <c r="BU407">
        <v>0</v>
      </c>
      <c r="BV407">
        <f>COUNTIF(A:A,A407)</f>
        <v>1</v>
      </c>
      <c r="BW407" s="1">
        <f>1/BV407</f>
        <v>1</v>
      </c>
      <c r="BX407">
        <v>0.5</v>
      </c>
      <c r="BY407">
        <v>0.5</v>
      </c>
      <c r="BZ407" s="1">
        <f>BW407*BX407*BY407</f>
        <v>0.25</v>
      </c>
      <c r="CA407">
        <f>2*(BW407*BX407)</f>
        <v>1</v>
      </c>
    </row>
    <row r="408" spans="1:79">
      <c r="A408">
        <v>1207837</v>
      </c>
      <c r="B408">
        <v>2024</v>
      </c>
      <c r="C408" t="s">
        <v>79</v>
      </c>
      <c r="D408" t="s">
        <v>80</v>
      </c>
      <c r="E408" t="s">
        <v>111</v>
      </c>
      <c r="F408" t="s">
        <v>112</v>
      </c>
      <c r="G408" t="s">
        <v>101</v>
      </c>
      <c r="H408">
        <v>20</v>
      </c>
      <c r="I408">
        <v>4</v>
      </c>
      <c r="J408">
        <v>1</v>
      </c>
      <c r="K408">
        <v>1</v>
      </c>
      <c r="L408">
        <v>24792</v>
      </c>
      <c r="M408" t="s">
        <v>225</v>
      </c>
      <c r="N408" t="s">
        <v>928</v>
      </c>
      <c r="O408" t="s">
        <v>999</v>
      </c>
      <c r="P408" t="s">
        <v>1000</v>
      </c>
      <c r="Q408" t="s">
        <v>1014</v>
      </c>
      <c r="S408">
        <v>140</v>
      </c>
      <c r="X408">
        <v>2381</v>
      </c>
      <c r="AE408" t="s">
        <v>1037</v>
      </c>
      <c r="AF408" t="s">
        <v>1038</v>
      </c>
      <c r="AK408" t="s">
        <v>1039</v>
      </c>
      <c r="AL408" t="s">
        <v>202</v>
      </c>
      <c r="AM408" t="s">
        <v>203</v>
      </c>
      <c r="AN408" t="s">
        <v>91</v>
      </c>
      <c r="AO408" t="s">
        <v>122</v>
      </c>
      <c r="AP408" t="s">
        <v>100</v>
      </c>
      <c r="AQ408">
        <v>274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E408">
        <v>0.14699999999999999</v>
      </c>
      <c r="BF408">
        <v>0.187</v>
      </c>
      <c r="BG408">
        <v>2.5</v>
      </c>
      <c r="BP408" t="s">
        <v>1005</v>
      </c>
      <c r="BQ408" t="s">
        <v>1006</v>
      </c>
      <c r="BR408">
        <v>0</v>
      </c>
      <c r="BS408">
        <v>0</v>
      </c>
      <c r="BT408">
        <v>0</v>
      </c>
      <c r="BU408">
        <v>0</v>
      </c>
      <c r="BV408">
        <f>COUNTIF(A:A,A408)</f>
        <v>2</v>
      </c>
      <c r="BW408" s="1">
        <f>1/BV408</f>
        <v>0.5</v>
      </c>
      <c r="BX408">
        <v>0.5</v>
      </c>
      <c r="BY408">
        <v>0.5</v>
      </c>
      <c r="BZ408" s="1">
        <f>BW408*BX408*BY408</f>
        <v>0.125</v>
      </c>
      <c r="CA408">
        <f>2*(BW408*BX408)</f>
        <v>0.5</v>
      </c>
    </row>
    <row r="409" spans="1:79">
      <c r="A409">
        <v>1207837</v>
      </c>
      <c r="B409">
        <v>2024</v>
      </c>
      <c r="C409" t="s">
        <v>79</v>
      </c>
      <c r="D409" t="s">
        <v>80</v>
      </c>
      <c r="E409" t="s">
        <v>111</v>
      </c>
      <c r="F409" t="s">
        <v>112</v>
      </c>
      <c r="G409" t="s">
        <v>101</v>
      </c>
      <c r="H409">
        <v>70</v>
      </c>
      <c r="I409">
        <v>4</v>
      </c>
      <c r="J409">
        <v>2</v>
      </c>
      <c r="K409">
        <v>1</v>
      </c>
      <c r="L409">
        <v>24792</v>
      </c>
      <c r="M409" t="s">
        <v>225</v>
      </c>
      <c r="N409" t="s">
        <v>928</v>
      </c>
      <c r="O409" t="s">
        <v>999</v>
      </c>
      <c r="P409" t="s">
        <v>1000</v>
      </c>
      <c r="Q409" t="s">
        <v>1001</v>
      </c>
      <c r="S409">
        <v>140</v>
      </c>
      <c r="X409">
        <v>2381</v>
      </c>
      <c r="AE409" t="s">
        <v>1037</v>
      </c>
      <c r="AF409" t="s">
        <v>1038</v>
      </c>
      <c r="AK409" t="s">
        <v>1039</v>
      </c>
      <c r="AL409" t="s">
        <v>202</v>
      </c>
      <c r="AM409" t="s">
        <v>203</v>
      </c>
      <c r="AN409" t="s">
        <v>91</v>
      </c>
      <c r="AO409" t="s">
        <v>122</v>
      </c>
      <c r="AP409" t="s">
        <v>100</v>
      </c>
      <c r="AQ409">
        <v>274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E409">
        <v>0.14699999999999999</v>
      </c>
      <c r="BF409">
        <v>0.187</v>
      </c>
      <c r="BG409">
        <v>2.5</v>
      </c>
      <c r="BP409" t="s">
        <v>1005</v>
      </c>
      <c r="BQ409" t="s">
        <v>1006</v>
      </c>
      <c r="BR409">
        <v>1</v>
      </c>
      <c r="BS409">
        <v>0</v>
      </c>
      <c r="BT409">
        <v>0</v>
      </c>
      <c r="BU409">
        <v>0</v>
      </c>
      <c r="BV409">
        <f>COUNTIF(A:A,A409)</f>
        <v>2</v>
      </c>
      <c r="BW409" s="1">
        <f>1/BV409</f>
        <v>0.5</v>
      </c>
      <c r="BX409">
        <v>0.5</v>
      </c>
      <c r="BY409">
        <v>0.5</v>
      </c>
      <c r="BZ409" s="1">
        <f>BW409*BX409*BY409</f>
        <v>0.125</v>
      </c>
      <c r="CA409">
        <f>2*(BW409*BX409)</f>
        <v>0.5</v>
      </c>
    </row>
    <row r="410" spans="1:79">
      <c r="A410">
        <v>1226651</v>
      </c>
      <c r="B410">
        <v>2024</v>
      </c>
      <c r="C410" t="s">
        <v>79</v>
      </c>
      <c r="D410" t="s">
        <v>80</v>
      </c>
      <c r="E410" t="s">
        <v>81</v>
      </c>
      <c r="F410" t="s">
        <v>82</v>
      </c>
      <c r="G410" t="s">
        <v>101</v>
      </c>
      <c r="H410">
        <v>100</v>
      </c>
      <c r="I410">
        <v>2</v>
      </c>
      <c r="J410">
        <v>2</v>
      </c>
      <c r="K410">
        <v>0</v>
      </c>
      <c r="L410">
        <v>24792</v>
      </c>
      <c r="M410" t="s">
        <v>225</v>
      </c>
      <c r="N410" t="s">
        <v>928</v>
      </c>
      <c r="O410" t="s">
        <v>999</v>
      </c>
      <c r="P410" t="s">
        <v>1000</v>
      </c>
      <c r="Q410" t="s">
        <v>1001</v>
      </c>
      <c r="S410">
        <v>140</v>
      </c>
      <c r="T410">
        <v>170</v>
      </c>
      <c r="X410">
        <v>2381</v>
      </c>
      <c r="AE410" t="s">
        <v>1040</v>
      </c>
      <c r="AL410" t="s">
        <v>228</v>
      </c>
      <c r="AM410" t="s">
        <v>99</v>
      </c>
      <c r="AP410" t="s">
        <v>131</v>
      </c>
      <c r="AQ410">
        <v>182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R410">
        <v>1</v>
      </c>
      <c r="BS410">
        <v>0</v>
      </c>
      <c r="BT410">
        <v>0</v>
      </c>
      <c r="BU410">
        <v>0</v>
      </c>
      <c r="BV410" s="2">
        <v>1</v>
      </c>
      <c r="BW410" s="3">
        <v>1</v>
      </c>
      <c r="BX410" s="2">
        <v>0.5</v>
      </c>
      <c r="BY410">
        <v>3</v>
      </c>
      <c r="BZ410" s="1">
        <f>BW410*BX410*BY410</f>
        <v>1.5</v>
      </c>
      <c r="CA410">
        <f>2*(BW410*BX410)</f>
        <v>1</v>
      </c>
    </row>
    <row r="411" spans="1:79">
      <c r="A411">
        <v>1283979</v>
      </c>
      <c r="B411">
        <v>2024</v>
      </c>
      <c r="C411" t="s">
        <v>79</v>
      </c>
      <c r="D411" t="s">
        <v>80</v>
      </c>
      <c r="E411" t="s">
        <v>111</v>
      </c>
      <c r="F411" t="s">
        <v>112</v>
      </c>
      <c r="G411" t="s">
        <v>101</v>
      </c>
      <c r="H411">
        <v>50</v>
      </c>
      <c r="I411">
        <v>2</v>
      </c>
      <c r="J411">
        <v>1</v>
      </c>
      <c r="K411">
        <v>1</v>
      </c>
      <c r="L411">
        <v>24792</v>
      </c>
      <c r="M411" t="s">
        <v>225</v>
      </c>
      <c r="N411" t="s">
        <v>928</v>
      </c>
      <c r="O411" t="s">
        <v>999</v>
      </c>
      <c r="P411" t="s">
        <v>1000</v>
      </c>
      <c r="Q411" t="s">
        <v>1014</v>
      </c>
      <c r="S411">
        <v>140</v>
      </c>
      <c r="X411">
        <v>2381</v>
      </c>
      <c r="AE411" t="s">
        <v>1041</v>
      </c>
      <c r="AF411" t="s">
        <v>1042</v>
      </c>
      <c r="AK411" t="s">
        <v>1043</v>
      </c>
      <c r="AL411" t="s">
        <v>982</v>
      </c>
      <c r="AM411" t="s">
        <v>203</v>
      </c>
      <c r="AP411" t="s">
        <v>100</v>
      </c>
      <c r="AQ411">
        <v>200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3.2</v>
      </c>
      <c r="BE411">
        <v>0.61399999999999999</v>
      </c>
      <c r="BF411">
        <v>0.996</v>
      </c>
      <c r="BG411">
        <v>6.4</v>
      </c>
      <c r="BI411">
        <v>0.52400000000000002</v>
      </c>
      <c r="BJ411" t="s">
        <v>1044</v>
      </c>
      <c r="BK411" t="s">
        <v>1045</v>
      </c>
      <c r="BL411" t="s">
        <v>1044</v>
      </c>
      <c r="BM411" t="s">
        <v>1045</v>
      </c>
      <c r="BN411" t="s">
        <v>1044</v>
      </c>
      <c r="BO411" t="s">
        <v>1045</v>
      </c>
      <c r="BP411" t="s">
        <v>1044</v>
      </c>
      <c r="BQ411" t="s">
        <v>1046</v>
      </c>
      <c r="BR411">
        <v>0</v>
      </c>
      <c r="BS411">
        <v>0</v>
      </c>
      <c r="BT411">
        <v>0</v>
      </c>
      <c r="BU411">
        <v>0</v>
      </c>
      <c r="BV411">
        <f>COUNTIF(A:A,A411)</f>
        <v>1</v>
      </c>
      <c r="BW411" s="1">
        <f>1/BV411</f>
        <v>1</v>
      </c>
      <c r="BX411">
        <v>0.5</v>
      </c>
      <c r="BY411">
        <v>0.5</v>
      </c>
      <c r="BZ411" s="1">
        <f>BW411*BX411*BY411</f>
        <v>0.25</v>
      </c>
      <c r="CA411">
        <f>2*(BW411*BX411)</f>
        <v>1</v>
      </c>
    </row>
    <row r="412" spans="1:79">
      <c r="A412">
        <v>1135642</v>
      </c>
      <c r="B412">
        <v>2024</v>
      </c>
      <c r="C412" t="s">
        <v>79</v>
      </c>
      <c r="D412" t="s">
        <v>80</v>
      </c>
      <c r="E412" t="s">
        <v>166</v>
      </c>
      <c r="F412" t="s">
        <v>82</v>
      </c>
      <c r="G412" t="s">
        <v>101</v>
      </c>
      <c r="H412">
        <v>50</v>
      </c>
      <c r="I412">
        <v>4</v>
      </c>
      <c r="J412">
        <v>2</v>
      </c>
      <c r="K412">
        <v>1</v>
      </c>
      <c r="L412">
        <v>24792</v>
      </c>
      <c r="M412" t="s">
        <v>225</v>
      </c>
      <c r="N412" t="s">
        <v>928</v>
      </c>
      <c r="O412" t="s">
        <v>1047</v>
      </c>
      <c r="P412" t="s">
        <v>1048</v>
      </c>
      <c r="Q412" t="s">
        <v>1049</v>
      </c>
      <c r="S412">
        <v>140</v>
      </c>
      <c r="T412">
        <v>220</v>
      </c>
      <c r="X412">
        <v>2381</v>
      </c>
      <c r="Y412">
        <v>3772</v>
      </c>
      <c r="AE412" t="s">
        <v>1015</v>
      </c>
      <c r="AF412" t="s">
        <v>1016</v>
      </c>
      <c r="AK412" t="s">
        <v>1017</v>
      </c>
      <c r="AL412" t="s">
        <v>202</v>
      </c>
      <c r="AM412" t="s">
        <v>203</v>
      </c>
      <c r="AP412" t="s">
        <v>100</v>
      </c>
      <c r="AQ412">
        <v>148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E412">
        <v>0.14299999999999999</v>
      </c>
      <c r="BF412">
        <v>0.128</v>
      </c>
      <c r="BG412">
        <v>0.7</v>
      </c>
      <c r="BP412" t="s">
        <v>1005</v>
      </c>
      <c r="BQ412" t="s">
        <v>1018</v>
      </c>
      <c r="BR412">
        <v>0</v>
      </c>
      <c r="BS412">
        <v>0</v>
      </c>
      <c r="BT412">
        <v>0</v>
      </c>
      <c r="BU412">
        <v>0</v>
      </c>
      <c r="BV412" s="2">
        <v>2</v>
      </c>
      <c r="BW412" s="3">
        <v>0.5</v>
      </c>
      <c r="BX412" s="2">
        <v>4</v>
      </c>
      <c r="BY412">
        <f>(IF(A412="monografia",3,IF(A412="zborník - vedecký",0.5,1)))</f>
        <v>1</v>
      </c>
      <c r="BZ412" s="1">
        <f>BW412*BX412*BY412</f>
        <v>2</v>
      </c>
      <c r="CA412">
        <f>2*(BW412*BX412)</f>
        <v>4</v>
      </c>
    </row>
    <row r="413" spans="1:79">
      <c r="A413">
        <v>1144145</v>
      </c>
      <c r="B413">
        <v>2023</v>
      </c>
      <c r="C413" t="s">
        <v>79</v>
      </c>
      <c r="D413" t="s">
        <v>80</v>
      </c>
      <c r="E413" t="s">
        <v>166</v>
      </c>
      <c r="F413" t="s">
        <v>82</v>
      </c>
      <c r="G413" t="s">
        <v>101</v>
      </c>
      <c r="H413">
        <v>10</v>
      </c>
      <c r="I413">
        <v>7</v>
      </c>
      <c r="J413">
        <v>1</v>
      </c>
      <c r="K413">
        <v>0</v>
      </c>
      <c r="L413">
        <v>24792</v>
      </c>
      <c r="M413" t="s">
        <v>225</v>
      </c>
      <c r="N413" t="s">
        <v>928</v>
      </c>
      <c r="O413" t="s">
        <v>1047</v>
      </c>
      <c r="P413" t="s">
        <v>1048</v>
      </c>
      <c r="Q413" t="s">
        <v>1050</v>
      </c>
      <c r="S413">
        <v>92</v>
      </c>
      <c r="T413">
        <v>50</v>
      </c>
      <c r="U413">
        <v>230</v>
      </c>
      <c r="X413">
        <v>3636</v>
      </c>
      <c r="Y413">
        <v>3772</v>
      </c>
      <c r="AE413" t="s">
        <v>942</v>
      </c>
      <c r="AL413" t="s">
        <v>943</v>
      </c>
      <c r="AM413" t="s">
        <v>91</v>
      </c>
      <c r="AP413" t="s">
        <v>131</v>
      </c>
      <c r="AQ413">
        <v>48</v>
      </c>
      <c r="AR413">
        <v>18.420000000000002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R413">
        <v>0</v>
      </c>
      <c r="BS413">
        <v>0</v>
      </c>
      <c r="BT413">
        <v>0</v>
      </c>
      <c r="BU413">
        <v>0</v>
      </c>
      <c r="BV413" s="2">
        <v>2</v>
      </c>
      <c r="BW413" s="3">
        <v>0.5</v>
      </c>
      <c r="BX413" s="2">
        <v>0.5</v>
      </c>
      <c r="BY413">
        <f>(IF(A413="monografia",3,IF(A413="zborník - vedecký",0.5,1)))</f>
        <v>1</v>
      </c>
      <c r="BZ413" s="1">
        <f>BW413*BX413*BY413</f>
        <v>0.25</v>
      </c>
      <c r="CA413">
        <f>2*(BW413*BX413)</f>
        <v>0.5</v>
      </c>
    </row>
    <row r="414" spans="1:79">
      <c r="A414">
        <v>1148109</v>
      </c>
      <c r="B414">
        <v>2023</v>
      </c>
      <c r="C414" t="s">
        <v>79</v>
      </c>
      <c r="D414" t="s">
        <v>80</v>
      </c>
      <c r="E414" t="s">
        <v>166</v>
      </c>
      <c r="F414" t="s">
        <v>82</v>
      </c>
      <c r="G414" t="s">
        <v>101</v>
      </c>
      <c r="H414">
        <v>25</v>
      </c>
      <c r="I414">
        <v>4</v>
      </c>
      <c r="J414">
        <v>1</v>
      </c>
      <c r="K414">
        <v>1</v>
      </c>
      <c r="L414">
        <v>24792</v>
      </c>
      <c r="M414" t="s">
        <v>225</v>
      </c>
      <c r="N414" t="s">
        <v>928</v>
      </c>
      <c r="O414" t="s">
        <v>1047</v>
      </c>
      <c r="P414" t="s">
        <v>1048</v>
      </c>
      <c r="Q414" t="s">
        <v>1051</v>
      </c>
      <c r="S414">
        <v>220</v>
      </c>
      <c r="X414">
        <v>3772</v>
      </c>
      <c r="AE414" t="s">
        <v>1052</v>
      </c>
      <c r="AK414" t="s">
        <v>1053</v>
      </c>
      <c r="AL414" t="s">
        <v>1054</v>
      </c>
      <c r="AM414" t="s">
        <v>581</v>
      </c>
      <c r="AP414" t="s">
        <v>100</v>
      </c>
      <c r="AQ414">
        <v>96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R414">
        <v>0</v>
      </c>
      <c r="BS414">
        <v>0</v>
      </c>
      <c r="BT414">
        <v>0</v>
      </c>
      <c r="BU414">
        <v>0</v>
      </c>
      <c r="BV414" s="2">
        <v>1</v>
      </c>
      <c r="BW414" s="3">
        <v>1</v>
      </c>
      <c r="BX414" s="2">
        <v>0.5</v>
      </c>
      <c r="BY414">
        <f>(IF(A414="monografia",3,IF(A414="zborník - vedecký",0.5,1)))</f>
        <v>1</v>
      </c>
      <c r="BZ414" s="1">
        <f>BW414*BX414*BY414</f>
        <v>0.5</v>
      </c>
      <c r="CA414">
        <f>2*(BW414*BX414)</f>
        <v>1</v>
      </c>
    </row>
    <row r="415" spans="1:79">
      <c r="A415">
        <v>1165385</v>
      </c>
      <c r="B415">
        <v>2024</v>
      </c>
      <c r="C415" t="s">
        <v>79</v>
      </c>
      <c r="D415" t="s">
        <v>80</v>
      </c>
      <c r="E415" t="s">
        <v>81</v>
      </c>
      <c r="F415" t="s">
        <v>82</v>
      </c>
      <c r="G415" t="s">
        <v>101</v>
      </c>
      <c r="H415">
        <v>100</v>
      </c>
      <c r="I415">
        <v>2</v>
      </c>
      <c r="J415">
        <v>2</v>
      </c>
      <c r="K415">
        <v>0</v>
      </c>
      <c r="L415">
        <v>24792</v>
      </c>
      <c r="M415" t="s">
        <v>225</v>
      </c>
      <c r="N415" t="s">
        <v>928</v>
      </c>
      <c r="O415" t="s">
        <v>1047</v>
      </c>
      <c r="P415" t="s">
        <v>1048</v>
      </c>
      <c r="Q415" t="s">
        <v>1051</v>
      </c>
      <c r="S415">
        <v>160</v>
      </c>
      <c r="T415">
        <v>220</v>
      </c>
      <c r="X415">
        <v>3772</v>
      </c>
      <c r="AE415" t="s">
        <v>1055</v>
      </c>
      <c r="AL415" t="s">
        <v>1056</v>
      </c>
      <c r="AM415" t="s">
        <v>169</v>
      </c>
      <c r="AP415" t="s">
        <v>100</v>
      </c>
      <c r="AQ415">
        <v>108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R415">
        <v>0</v>
      </c>
      <c r="BS415">
        <v>0</v>
      </c>
      <c r="BT415">
        <v>0</v>
      </c>
      <c r="BU415">
        <v>0</v>
      </c>
      <c r="BV415" s="2">
        <v>1</v>
      </c>
      <c r="BW415" s="3">
        <v>1</v>
      </c>
      <c r="BX415" s="2">
        <v>0.5</v>
      </c>
      <c r="BY415">
        <v>3</v>
      </c>
      <c r="BZ415" s="1">
        <f>BW415*BX415*BY415</f>
        <v>1.5</v>
      </c>
      <c r="CA415">
        <f>2*(BW415*BX415)</f>
        <v>1</v>
      </c>
    </row>
    <row r="416" spans="1:79">
      <c r="A416">
        <v>1174895</v>
      </c>
      <c r="B416">
        <v>2024</v>
      </c>
      <c r="C416" t="s">
        <v>79</v>
      </c>
      <c r="D416" t="s">
        <v>80</v>
      </c>
      <c r="E416" t="s">
        <v>81</v>
      </c>
      <c r="F416" t="s">
        <v>82</v>
      </c>
      <c r="G416" t="s">
        <v>101</v>
      </c>
      <c r="H416">
        <v>100</v>
      </c>
      <c r="I416">
        <v>2</v>
      </c>
      <c r="J416">
        <v>2</v>
      </c>
      <c r="K416">
        <v>0</v>
      </c>
      <c r="L416">
        <v>24792</v>
      </c>
      <c r="M416" t="s">
        <v>225</v>
      </c>
      <c r="N416" t="s">
        <v>928</v>
      </c>
      <c r="O416" t="s">
        <v>1047</v>
      </c>
      <c r="P416" t="s">
        <v>1048</v>
      </c>
      <c r="Q416" t="s">
        <v>1050</v>
      </c>
      <c r="S416">
        <v>220</v>
      </c>
      <c r="X416">
        <v>3772</v>
      </c>
      <c r="AE416" t="s">
        <v>1057</v>
      </c>
      <c r="AL416" t="s">
        <v>225</v>
      </c>
      <c r="AM416" t="s">
        <v>91</v>
      </c>
      <c r="AP416" t="s">
        <v>131</v>
      </c>
      <c r="AQ416">
        <v>209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R416">
        <v>1</v>
      </c>
      <c r="BS416">
        <v>0</v>
      </c>
      <c r="BT416">
        <v>0</v>
      </c>
      <c r="BU416">
        <v>0</v>
      </c>
      <c r="BV416" s="2">
        <v>1</v>
      </c>
      <c r="BW416" s="3">
        <v>1</v>
      </c>
      <c r="BX416" s="2">
        <v>0.5</v>
      </c>
      <c r="BY416">
        <v>3</v>
      </c>
      <c r="BZ416" s="1">
        <f>BW416*BX416*BY416</f>
        <v>1.5</v>
      </c>
      <c r="CA416">
        <f>2*(BW416*BX416)</f>
        <v>1</v>
      </c>
    </row>
    <row r="417" spans="1:79">
      <c r="A417">
        <v>1188688</v>
      </c>
      <c r="B417">
        <v>2024</v>
      </c>
      <c r="C417" t="s">
        <v>79</v>
      </c>
      <c r="D417" t="s">
        <v>80</v>
      </c>
      <c r="E417" t="s">
        <v>81</v>
      </c>
      <c r="F417" t="s">
        <v>82</v>
      </c>
      <c r="G417" t="s">
        <v>101</v>
      </c>
      <c r="H417">
        <v>90</v>
      </c>
      <c r="I417">
        <v>3</v>
      </c>
      <c r="J417">
        <v>2</v>
      </c>
      <c r="K417">
        <v>0</v>
      </c>
      <c r="L417">
        <v>24792</v>
      </c>
      <c r="M417" t="s">
        <v>225</v>
      </c>
      <c r="N417" t="s">
        <v>928</v>
      </c>
      <c r="O417" t="s">
        <v>1047</v>
      </c>
      <c r="P417" t="s">
        <v>1048</v>
      </c>
      <c r="Q417" t="s">
        <v>1049</v>
      </c>
      <c r="S417">
        <v>220</v>
      </c>
      <c r="X417">
        <v>3772</v>
      </c>
      <c r="AE417" t="s">
        <v>1058</v>
      </c>
      <c r="AK417" t="s">
        <v>1059</v>
      </c>
      <c r="AL417" t="s">
        <v>1060</v>
      </c>
      <c r="AM417" t="s">
        <v>169</v>
      </c>
      <c r="AP417" t="s">
        <v>100</v>
      </c>
      <c r="AQ417">
        <v>228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R417">
        <v>0</v>
      </c>
      <c r="BS417">
        <v>0</v>
      </c>
      <c r="BT417">
        <v>0</v>
      </c>
      <c r="BU417">
        <v>0</v>
      </c>
      <c r="BV417" s="2">
        <v>1</v>
      </c>
      <c r="BW417" s="3">
        <v>1</v>
      </c>
      <c r="BX417" s="2">
        <v>0.5</v>
      </c>
      <c r="BY417">
        <v>3</v>
      </c>
      <c r="BZ417" s="1">
        <f>BW417*BX417*BY417</f>
        <v>1.5</v>
      </c>
      <c r="CA417">
        <f>2*(BW417*BX417)</f>
        <v>1</v>
      </c>
    </row>
    <row r="418" spans="1:79">
      <c r="A418">
        <v>1265037</v>
      </c>
      <c r="B418">
        <v>2024</v>
      </c>
      <c r="C418" t="s">
        <v>79</v>
      </c>
      <c r="D418" t="s">
        <v>80</v>
      </c>
      <c r="E418" t="s">
        <v>111</v>
      </c>
      <c r="F418" t="s">
        <v>112</v>
      </c>
      <c r="G418" t="s">
        <v>101</v>
      </c>
      <c r="H418">
        <v>50</v>
      </c>
      <c r="I418">
        <v>2</v>
      </c>
      <c r="J418">
        <v>1</v>
      </c>
      <c r="K418">
        <v>1</v>
      </c>
      <c r="L418">
        <v>24792</v>
      </c>
      <c r="M418" t="s">
        <v>225</v>
      </c>
      <c r="N418" t="s">
        <v>928</v>
      </c>
      <c r="O418" t="s">
        <v>1047</v>
      </c>
      <c r="P418" t="s">
        <v>1048</v>
      </c>
      <c r="Q418" t="s">
        <v>1049</v>
      </c>
      <c r="S418">
        <v>220</v>
      </c>
      <c r="X418">
        <v>3772</v>
      </c>
      <c r="AE418" t="s">
        <v>1061</v>
      </c>
      <c r="AF418" t="s">
        <v>1062</v>
      </c>
      <c r="AL418" t="s">
        <v>958</v>
      </c>
      <c r="AM418" t="s">
        <v>193</v>
      </c>
      <c r="AN418" t="s">
        <v>91</v>
      </c>
      <c r="AO418" t="s">
        <v>122</v>
      </c>
      <c r="AP418" t="s">
        <v>100</v>
      </c>
      <c r="AQ418">
        <v>245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R418">
        <v>0</v>
      </c>
      <c r="BS418">
        <v>0</v>
      </c>
      <c r="BT418">
        <v>0</v>
      </c>
      <c r="BU418">
        <v>0</v>
      </c>
      <c r="BV418">
        <f>COUNTIF(A:A,A418)</f>
        <v>2</v>
      </c>
      <c r="BW418" s="1">
        <f>1/BV418</f>
        <v>0.5</v>
      </c>
      <c r="BX418">
        <v>0.5</v>
      </c>
      <c r="BY418">
        <v>0.5</v>
      </c>
      <c r="BZ418" s="1">
        <f>BW418*BX418*BY418</f>
        <v>0.125</v>
      </c>
      <c r="CA418">
        <f>2*(BW418*BX418)</f>
        <v>0.5</v>
      </c>
    </row>
    <row r="419" spans="1:79">
      <c r="A419">
        <v>1265037</v>
      </c>
      <c r="B419">
        <v>2024</v>
      </c>
      <c r="C419" t="s">
        <v>79</v>
      </c>
      <c r="D419" t="s">
        <v>80</v>
      </c>
      <c r="E419" t="s">
        <v>111</v>
      </c>
      <c r="F419" t="s">
        <v>112</v>
      </c>
      <c r="G419" t="s">
        <v>101</v>
      </c>
      <c r="H419">
        <v>50</v>
      </c>
      <c r="I419">
        <v>2</v>
      </c>
      <c r="J419">
        <v>1</v>
      </c>
      <c r="K419">
        <v>1</v>
      </c>
      <c r="L419">
        <v>24792</v>
      </c>
      <c r="M419" t="s">
        <v>225</v>
      </c>
      <c r="N419" t="s">
        <v>928</v>
      </c>
      <c r="O419" t="s">
        <v>1047</v>
      </c>
      <c r="P419" t="s">
        <v>1048</v>
      </c>
      <c r="Q419" t="s">
        <v>1063</v>
      </c>
      <c r="S419">
        <v>220</v>
      </c>
      <c r="X419">
        <v>3772</v>
      </c>
      <c r="AE419" t="s">
        <v>1061</v>
      </c>
      <c r="AF419" t="s">
        <v>1062</v>
      </c>
      <c r="AL419" t="s">
        <v>958</v>
      </c>
      <c r="AM419" t="s">
        <v>193</v>
      </c>
      <c r="AN419" t="s">
        <v>91</v>
      </c>
      <c r="AO419" t="s">
        <v>122</v>
      </c>
      <c r="AP419" t="s">
        <v>100</v>
      </c>
      <c r="AQ419">
        <v>245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R419">
        <v>0</v>
      </c>
      <c r="BS419">
        <v>0</v>
      </c>
      <c r="BT419">
        <v>0</v>
      </c>
      <c r="BU419">
        <v>0</v>
      </c>
      <c r="BV419">
        <f>COUNTIF(A:A,A419)</f>
        <v>2</v>
      </c>
      <c r="BW419" s="1">
        <f>1/BV419</f>
        <v>0.5</v>
      </c>
      <c r="BX419">
        <v>0.5</v>
      </c>
      <c r="BY419">
        <v>0.5</v>
      </c>
      <c r="BZ419" s="1">
        <f>BW419*BX419*BY419</f>
        <v>0.125</v>
      </c>
      <c r="CA419">
        <f>2*(BW419*BX419)</f>
        <v>0.5</v>
      </c>
    </row>
    <row r="420" spans="1:79">
      <c r="A420">
        <v>1151711</v>
      </c>
      <c r="B420">
        <v>2024</v>
      </c>
      <c r="C420" t="s">
        <v>79</v>
      </c>
      <c r="D420" t="s">
        <v>80</v>
      </c>
      <c r="E420" t="s">
        <v>81</v>
      </c>
      <c r="F420" t="s">
        <v>82</v>
      </c>
      <c r="G420" t="s">
        <v>101</v>
      </c>
      <c r="H420">
        <v>100</v>
      </c>
      <c r="I420">
        <v>1</v>
      </c>
      <c r="J420">
        <v>1</v>
      </c>
      <c r="K420">
        <v>0</v>
      </c>
      <c r="L420">
        <v>24792</v>
      </c>
      <c r="M420" t="s">
        <v>225</v>
      </c>
      <c r="N420" t="s">
        <v>928</v>
      </c>
      <c r="O420" t="s">
        <v>1064</v>
      </c>
      <c r="P420" t="s">
        <v>1065</v>
      </c>
      <c r="Q420" t="s">
        <v>1066</v>
      </c>
      <c r="R420" t="s">
        <v>1067</v>
      </c>
      <c r="S420">
        <v>50</v>
      </c>
      <c r="X420">
        <v>3659</v>
      </c>
      <c r="AE420" t="s">
        <v>1068</v>
      </c>
      <c r="AL420" t="s">
        <v>225</v>
      </c>
      <c r="AM420" t="s">
        <v>91</v>
      </c>
      <c r="AP420" t="s">
        <v>131</v>
      </c>
      <c r="AQ420">
        <v>124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R420">
        <v>0</v>
      </c>
      <c r="BS420">
        <v>0</v>
      </c>
      <c r="BT420">
        <v>0</v>
      </c>
      <c r="BU420">
        <v>0</v>
      </c>
      <c r="BV420" s="2">
        <v>1</v>
      </c>
      <c r="BW420" s="3">
        <v>1</v>
      </c>
      <c r="BX420" s="2">
        <v>0.5</v>
      </c>
      <c r="BY420">
        <v>3</v>
      </c>
      <c r="BZ420" s="1">
        <f>BW420*BX420*BY420</f>
        <v>1.5</v>
      </c>
      <c r="CA420">
        <f>2*(BW420*BX420)</f>
        <v>1</v>
      </c>
    </row>
    <row r="421" spans="1:79">
      <c r="A421">
        <v>1175508</v>
      </c>
      <c r="B421">
        <v>2024</v>
      </c>
      <c r="C421" t="s">
        <v>79</v>
      </c>
      <c r="D421" t="s">
        <v>80</v>
      </c>
      <c r="E421" t="s">
        <v>111</v>
      </c>
      <c r="F421" t="s">
        <v>112</v>
      </c>
      <c r="G421" t="s">
        <v>101</v>
      </c>
      <c r="H421">
        <v>100</v>
      </c>
      <c r="I421">
        <v>1</v>
      </c>
      <c r="J421">
        <v>1</v>
      </c>
      <c r="K421">
        <v>1</v>
      </c>
      <c r="L421">
        <v>24792</v>
      </c>
      <c r="M421" t="s">
        <v>225</v>
      </c>
      <c r="N421" t="s">
        <v>928</v>
      </c>
      <c r="O421" t="s">
        <v>1064</v>
      </c>
      <c r="P421" t="s">
        <v>1065</v>
      </c>
      <c r="Q421" t="s">
        <v>1066</v>
      </c>
      <c r="R421" t="s">
        <v>1067</v>
      </c>
      <c r="S421">
        <v>50</v>
      </c>
      <c r="T421">
        <v>170</v>
      </c>
      <c r="X421">
        <v>3659</v>
      </c>
      <c r="AE421" t="s">
        <v>1069</v>
      </c>
      <c r="AL421" t="s">
        <v>225</v>
      </c>
      <c r="AM421" t="s">
        <v>91</v>
      </c>
      <c r="AN421" t="s">
        <v>91</v>
      </c>
      <c r="AO421" t="s">
        <v>122</v>
      </c>
      <c r="AP421" t="s">
        <v>131</v>
      </c>
      <c r="AQ421">
        <v>238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R421">
        <v>0</v>
      </c>
      <c r="BS421">
        <v>0</v>
      </c>
      <c r="BT421">
        <v>0</v>
      </c>
      <c r="BU421">
        <v>0</v>
      </c>
      <c r="BV421">
        <f>COUNTIF(A:A,A421)</f>
        <v>1</v>
      </c>
      <c r="BW421" s="1">
        <f>1/BV421</f>
        <v>1</v>
      </c>
      <c r="BX421">
        <v>0.5</v>
      </c>
      <c r="BY421">
        <v>0.5</v>
      </c>
      <c r="BZ421" s="1">
        <f>BW421*BX421*BY421</f>
        <v>0.25</v>
      </c>
      <c r="CA421">
        <f>2*(BW421*BX421)</f>
        <v>1</v>
      </c>
    </row>
    <row r="422" spans="1:79">
      <c r="A422">
        <v>1187568</v>
      </c>
      <c r="B422">
        <v>2024</v>
      </c>
      <c r="C422" t="s">
        <v>79</v>
      </c>
      <c r="D422" t="s">
        <v>80</v>
      </c>
      <c r="E422" t="s">
        <v>81</v>
      </c>
      <c r="F422" t="s">
        <v>82</v>
      </c>
      <c r="G422" t="s">
        <v>101</v>
      </c>
      <c r="H422">
        <v>50</v>
      </c>
      <c r="I422">
        <v>3</v>
      </c>
      <c r="J422">
        <v>1</v>
      </c>
      <c r="K422">
        <v>0</v>
      </c>
      <c r="L422">
        <v>24792</v>
      </c>
      <c r="M422" t="s">
        <v>225</v>
      </c>
      <c r="N422" t="s">
        <v>928</v>
      </c>
      <c r="O422" t="s">
        <v>1064</v>
      </c>
      <c r="P422" t="s">
        <v>1065</v>
      </c>
      <c r="Q422" t="s">
        <v>1070</v>
      </c>
      <c r="S422">
        <v>50</v>
      </c>
      <c r="T422">
        <v>150</v>
      </c>
      <c r="X422">
        <v>2675</v>
      </c>
      <c r="Y422">
        <v>3659</v>
      </c>
      <c r="AE422" t="s">
        <v>966</v>
      </c>
      <c r="AL422" t="s">
        <v>225</v>
      </c>
      <c r="AM422" t="s">
        <v>91</v>
      </c>
      <c r="AP422" t="s">
        <v>131</v>
      </c>
      <c r="AQ422">
        <v>67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R422">
        <v>0</v>
      </c>
      <c r="BS422">
        <v>0</v>
      </c>
      <c r="BT422">
        <v>0</v>
      </c>
      <c r="BU422">
        <v>0</v>
      </c>
      <c r="BV422" s="2">
        <v>2</v>
      </c>
      <c r="BW422" s="3">
        <v>0.5</v>
      </c>
      <c r="BX422" s="2">
        <v>0.5</v>
      </c>
      <c r="BY422">
        <v>3</v>
      </c>
      <c r="BZ422" s="1">
        <f>BW422*BX422*BY422</f>
        <v>0.75</v>
      </c>
      <c r="CA422">
        <f>2*(BW422*BX422)</f>
        <v>0.5</v>
      </c>
    </row>
    <row r="423" spans="1:79">
      <c r="A423">
        <v>1194183</v>
      </c>
      <c r="B423">
        <v>2024</v>
      </c>
      <c r="C423" t="s">
        <v>79</v>
      </c>
      <c r="D423" t="s">
        <v>80</v>
      </c>
      <c r="E423" t="s">
        <v>111</v>
      </c>
      <c r="F423" t="s">
        <v>112</v>
      </c>
      <c r="G423" t="s">
        <v>101</v>
      </c>
      <c r="H423">
        <v>25</v>
      </c>
      <c r="I423">
        <v>4</v>
      </c>
      <c r="J423">
        <v>1</v>
      </c>
      <c r="K423">
        <v>1</v>
      </c>
      <c r="L423">
        <v>24792</v>
      </c>
      <c r="M423" t="s">
        <v>225</v>
      </c>
      <c r="N423" t="s">
        <v>928</v>
      </c>
      <c r="O423" t="s">
        <v>1064</v>
      </c>
      <c r="P423" t="s">
        <v>1065</v>
      </c>
      <c r="Q423" t="s">
        <v>1071</v>
      </c>
      <c r="R423" t="s">
        <v>1072</v>
      </c>
      <c r="S423">
        <v>50</v>
      </c>
      <c r="X423">
        <v>3659</v>
      </c>
      <c r="AG423" t="s">
        <v>1073</v>
      </c>
      <c r="AL423" t="s">
        <v>1074</v>
      </c>
      <c r="AM423" t="s">
        <v>209</v>
      </c>
      <c r="AN423" t="s">
        <v>91</v>
      </c>
      <c r="AO423" t="s">
        <v>122</v>
      </c>
      <c r="AP423" t="s">
        <v>100</v>
      </c>
      <c r="AQ423">
        <v>500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E423">
        <v>0.20499999999999999</v>
      </c>
      <c r="BF423">
        <v>0.36299999999999999</v>
      </c>
      <c r="BG423">
        <v>1.1000000000000001</v>
      </c>
      <c r="BH423">
        <v>1</v>
      </c>
      <c r="BR423">
        <v>0</v>
      </c>
      <c r="BS423">
        <v>0</v>
      </c>
      <c r="BT423">
        <v>0</v>
      </c>
      <c r="BU423">
        <v>0</v>
      </c>
      <c r="BV423">
        <f>COUNTIF(A:A,A423)</f>
        <v>3</v>
      </c>
      <c r="BW423" s="1">
        <f>1/BV423</f>
        <v>0.33333333333333331</v>
      </c>
      <c r="BX423">
        <v>0.5</v>
      </c>
      <c r="BY423">
        <v>0.5</v>
      </c>
      <c r="BZ423" s="1">
        <f>BW423*BX423*BY423</f>
        <v>8.3333333333333329E-2</v>
      </c>
      <c r="CA423">
        <f>2*(BW423*BX423)</f>
        <v>0.33333333333333331</v>
      </c>
    </row>
    <row r="424" spans="1:79">
      <c r="A424">
        <v>1194183</v>
      </c>
      <c r="B424">
        <v>2024</v>
      </c>
      <c r="C424" t="s">
        <v>79</v>
      </c>
      <c r="D424" t="s">
        <v>80</v>
      </c>
      <c r="E424" t="s">
        <v>111</v>
      </c>
      <c r="F424" t="s">
        <v>112</v>
      </c>
      <c r="G424" t="s">
        <v>101</v>
      </c>
      <c r="H424">
        <v>25</v>
      </c>
      <c r="I424">
        <v>4</v>
      </c>
      <c r="J424">
        <v>1</v>
      </c>
      <c r="K424">
        <v>1</v>
      </c>
      <c r="L424">
        <v>24792</v>
      </c>
      <c r="M424" t="s">
        <v>225</v>
      </c>
      <c r="N424" t="s">
        <v>928</v>
      </c>
      <c r="O424" t="s">
        <v>1064</v>
      </c>
      <c r="P424" t="s">
        <v>1065</v>
      </c>
      <c r="Q424" t="s">
        <v>1066</v>
      </c>
      <c r="R424" t="s">
        <v>1067</v>
      </c>
      <c r="S424">
        <v>50</v>
      </c>
      <c r="X424">
        <v>3659</v>
      </c>
      <c r="AG424" t="s">
        <v>1073</v>
      </c>
      <c r="AL424" t="s">
        <v>1074</v>
      </c>
      <c r="AM424" t="s">
        <v>209</v>
      </c>
      <c r="AN424" t="s">
        <v>91</v>
      </c>
      <c r="AO424" t="s">
        <v>122</v>
      </c>
      <c r="AP424" t="s">
        <v>100</v>
      </c>
      <c r="AQ424">
        <v>500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E424">
        <v>0.20499999999999999</v>
      </c>
      <c r="BF424">
        <v>0.36299999999999999</v>
      </c>
      <c r="BG424">
        <v>1.1000000000000001</v>
      </c>
      <c r="BH424">
        <v>1</v>
      </c>
      <c r="BR424">
        <v>0</v>
      </c>
      <c r="BS424">
        <v>0</v>
      </c>
      <c r="BT424">
        <v>0</v>
      </c>
      <c r="BU424">
        <v>0</v>
      </c>
      <c r="BV424">
        <f>COUNTIF(A:A,A424)</f>
        <v>3</v>
      </c>
      <c r="BW424" s="1">
        <f>1/BV424</f>
        <v>0.33333333333333331</v>
      </c>
      <c r="BX424">
        <v>0.5</v>
      </c>
      <c r="BY424">
        <v>0.5</v>
      </c>
      <c r="BZ424" s="1">
        <f>BW424*BX424*BY424</f>
        <v>8.3333333333333329E-2</v>
      </c>
      <c r="CA424">
        <f>2*(BW424*BX424)</f>
        <v>0.33333333333333331</v>
      </c>
    </row>
    <row r="425" spans="1:79">
      <c r="A425">
        <v>1194183</v>
      </c>
      <c r="B425">
        <v>2024</v>
      </c>
      <c r="C425" t="s">
        <v>79</v>
      </c>
      <c r="D425" t="s">
        <v>80</v>
      </c>
      <c r="E425" t="s">
        <v>111</v>
      </c>
      <c r="F425" t="s">
        <v>112</v>
      </c>
      <c r="G425" t="s">
        <v>101</v>
      </c>
      <c r="H425">
        <v>25</v>
      </c>
      <c r="I425">
        <v>4</v>
      </c>
      <c r="J425">
        <v>1</v>
      </c>
      <c r="K425">
        <v>1</v>
      </c>
      <c r="L425">
        <v>24792</v>
      </c>
      <c r="M425" t="s">
        <v>225</v>
      </c>
      <c r="N425" t="s">
        <v>928</v>
      </c>
      <c r="O425" t="s">
        <v>1064</v>
      </c>
      <c r="P425" t="s">
        <v>1065</v>
      </c>
      <c r="Q425" t="s">
        <v>1070</v>
      </c>
      <c r="S425">
        <v>50</v>
      </c>
      <c r="X425">
        <v>3659</v>
      </c>
      <c r="AG425" t="s">
        <v>1073</v>
      </c>
      <c r="AL425" t="s">
        <v>1074</v>
      </c>
      <c r="AM425" t="s">
        <v>209</v>
      </c>
      <c r="AN425" t="s">
        <v>91</v>
      </c>
      <c r="AO425" t="s">
        <v>122</v>
      </c>
      <c r="AP425" t="s">
        <v>100</v>
      </c>
      <c r="AQ425">
        <v>500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E425">
        <v>0.20499999999999999</v>
      </c>
      <c r="BF425">
        <v>0.36299999999999999</v>
      </c>
      <c r="BG425">
        <v>1.1000000000000001</v>
      </c>
      <c r="BH425">
        <v>1</v>
      </c>
      <c r="BR425">
        <v>0</v>
      </c>
      <c r="BS425">
        <v>0</v>
      </c>
      <c r="BT425">
        <v>0</v>
      </c>
      <c r="BU425">
        <v>0</v>
      </c>
      <c r="BV425">
        <f>COUNTIF(A:A,A425)</f>
        <v>3</v>
      </c>
      <c r="BW425" s="1">
        <f>1/BV425</f>
        <v>0.33333333333333331</v>
      </c>
      <c r="BX425">
        <v>0.5</v>
      </c>
      <c r="BY425">
        <v>0.5</v>
      </c>
      <c r="BZ425" s="1">
        <f>BW425*BX425*BY425</f>
        <v>8.3333333333333329E-2</v>
      </c>
      <c r="CA425">
        <f>2*(BW425*BX425)</f>
        <v>0.33333333333333331</v>
      </c>
    </row>
    <row r="426" spans="1:79">
      <c r="A426">
        <v>1220871</v>
      </c>
      <c r="B426">
        <v>2024</v>
      </c>
      <c r="C426" t="s">
        <v>79</v>
      </c>
      <c r="D426" t="s">
        <v>80</v>
      </c>
      <c r="E426" t="s">
        <v>111</v>
      </c>
      <c r="F426" t="s">
        <v>112</v>
      </c>
      <c r="G426" t="s">
        <v>101</v>
      </c>
      <c r="H426">
        <v>100</v>
      </c>
      <c r="I426">
        <v>3</v>
      </c>
      <c r="J426">
        <v>3</v>
      </c>
      <c r="K426">
        <v>1</v>
      </c>
      <c r="L426">
        <v>24792</v>
      </c>
      <c r="M426" t="s">
        <v>225</v>
      </c>
      <c r="N426" t="s">
        <v>928</v>
      </c>
      <c r="O426" t="s">
        <v>1064</v>
      </c>
      <c r="P426" t="s">
        <v>1065</v>
      </c>
      <c r="Q426" t="s">
        <v>1075</v>
      </c>
      <c r="R426" t="s">
        <v>1076</v>
      </c>
      <c r="S426">
        <v>50</v>
      </c>
      <c r="X426">
        <v>3659</v>
      </c>
      <c r="AE426" t="s">
        <v>1077</v>
      </c>
      <c r="AL426" t="s">
        <v>225</v>
      </c>
      <c r="AM426" t="s">
        <v>91</v>
      </c>
      <c r="AP426" t="s">
        <v>100</v>
      </c>
      <c r="AQ426">
        <v>93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R426">
        <v>0</v>
      </c>
      <c r="BS426">
        <v>0</v>
      </c>
      <c r="BT426">
        <v>0</v>
      </c>
      <c r="BU426">
        <v>0</v>
      </c>
      <c r="BV426">
        <f>COUNTIF(A:A,A426)</f>
        <v>1</v>
      </c>
      <c r="BW426" s="1">
        <f>1/BV426</f>
        <v>1</v>
      </c>
      <c r="BX426">
        <v>0.5</v>
      </c>
      <c r="BY426">
        <v>0.5</v>
      </c>
      <c r="BZ426" s="1">
        <f>BW426*BX426*BY426</f>
        <v>0.25</v>
      </c>
      <c r="CA426">
        <f>2*(BW426*BX426)</f>
        <v>1</v>
      </c>
    </row>
    <row r="427" spans="1:79">
      <c r="A427">
        <v>1263242</v>
      </c>
      <c r="B427">
        <v>2024</v>
      </c>
      <c r="C427" t="s">
        <v>79</v>
      </c>
      <c r="D427" t="s">
        <v>80</v>
      </c>
      <c r="E427" t="s">
        <v>111</v>
      </c>
      <c r="F427" t="s">
        <v>112</v>
      </c>
      <c r="G427" t="s">
        <v>101</v>
      </c>
      <c r="H427">
        <v>40</v>
      </c>
      <c r="I427">
        <v>5</v>
      </c>
      <c r="J427">
        <v>2</v>
      </c>
      <c r="K427">
        <v>1</v>
      </c>
      <c r="L427">
        <v>24792</v>
      </c>
      <c r="M427" t="s">
        <v>225</v>
      </c>
      <c r="N427" t="s">
        <v>928</v>
      </c>
      <c r="O427" t="s">
        <v>1064</v>
      </c>
      <c r="P427" t="s">
        <v>1065</v>
      </c>
      <c r="Q427" t="s">
        <v>1071</v>
      </c>
      <c r="R427" t="s">
        <v>1072</v>
      </c>
      <c r="S427">
        <v>50</v>
      </c>
      <c r="X427">
        <v>3659</v>
      </c>
      <c r="AE427" t="s">
        <v>1078</v>
      </c>
      <c r="AF427" t="s">
        <v>1079</v>
      </c>
      <c r="AK427" t="s">
        <v>1080</v>
      </c>
      <c r="AL427" t="s">
        <v>202</v>
      </c>
      <c r="AM427" t="s">
        <v>203</v>
      </c>
      <c r="AN427" t="s">
        <v>91</v>
      </c>
      <c r="AO427" t="s">
        <v>122</v>
      </c>
      <c r="AP427" t="s">
        <v>100</v>
      </c>
      <c r="AQ427">
        <v>400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E427">
        <v>0.214</v>
      </c>
      <c r="BF427">
        <v>0.27400000000000002</v>
      </c>
      <c r="BG427">
        <v>1.3</v>
      </c>
      <c r="BP427" t="s">
        <v>1081</v>
      </c>
      <c r="BQ427" t="s">
        <v>1082</v>
      </c>
      <c r="BR427">
        <v>0</v>
      </c>
      <c r="BS427">
        <v>0</v>
      </c>
      <c r="BT427">
        <v>0</v>
      </c>
      <c r="BU427">
        <v>0</v>
      </c>
      <c r="BV427">
        <f>COUNTIF(A:A,A427)</f>
        <v>1</v>
      </c>
      <c r="BW427" s="1">
        <f>1/BV427</f>
        <v>1</v>
      </c>
      <c r="BX427">
        <v>0.5</v>
      </c>
      <c r="BY427">
        <v>0.5</v>
      </c>
      <c r="BZ427" s="1">
        <f>BW427*BX427*BY427</f>
        <v>0.25</v>
      </c>
      <c r="CA427">
        <f>2*(BW427*BX427)</f>
        <v>1</v>
      </c>
    </row>
    <row r="428" spans="1:79">
      <c r="A428">
        <v>1288908</v>
      </c>
      <c r="B428">
        <v>2024</v>
      </c>
      <c r="C428" t="s">
        <v>79</v>
      </c>
      <c r="D428" t="s">
        <v>80</v>
      </c>
      <c r="E428" t="s">
        <v>111</v>
      </c>
      <c r="F428" t="s">
        <v>112</v>
      </c>
      <c r="G428" t="s">
        <v>101</v>
      </c>
      <c r="H428">
        <v>16</v>
      </c>
      <c r="I428">
        <v>6</v>
      </c>
      <c r="J428">
        <v>1</v>
      </c>
      <c r="K428">
        <v>1</v>
      </c>
      <c r="L428">
        <v>24792</v>
      </c>
      <c r="M428" t="s">
        <v>225</v>
      </c>
      <c r="N428" t="s">
        <v>928</v>
      </c>
      <c r="O428" t="s">
        <v>1064</v>
      </c>
      <c r="P428" t="s">
        <v>1065</v>
      </c>
      <c r="Q428" t="s">
        <v>1083</v>
      </c>
      <c r="R428" t="s">
        <v>1084</v>
      </c>
      <c r="S428">
        <v>50</v>
      </c>
      <c r="T428">
        <v>170</v>
      </c>
      <c r="X428">
        <v>3659</v>
      </c>
      <c r="AE428" t="s">
        <v>1085</v>
      </c>
      <c r="AL428" t="s">
        <v>225</v>
      </c>
      <c r="AM428" t="s">
        <v>91</v>
      </c>
      <c r="AN428" t="s">
        <v>91</v>
      </c>
      <c r="AO428" t="s">
        <v>122</v>
      </c>
      <c r="AP428" t="s">
        <v>100</v>
      </c>
      <c r="AQ428">
        <v>67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R428">
        <v>0</v>
      </c>
      <c r="BS428">
        <v>0</v>
      </c>
      <c r="BT428">
        <v>0</v>
      </c>
      <c r="BU428">
        <v>0</v>
      </c>
      <c r="BV428">
        <f>COUNTIF(A:A,A428)</f>
        <v>4</v>
      </c>
      <c r="BW428" s="1">
        <f>1/BV428</f>
        <v>0.25</v>
      </c>
      <c r="BX428">
        <v>0.5</v>
      </c>
      <c r="BY428">
        <v>0.5</v>
      </c>
      <c r="BZ428" s="1">
        <f>BW428*BX428*BY428</f>
        <v>6.25E-2</v>
      </c>
      <c r="CA428">
        <f>2*(BW428*BX428)</f>
        <v>0.25</v>
      </c>
    </row>
    <row r="429" spans="1:79">
      <c r="A429">
        <v>1288908</v>
      </c>
      <c r="B429">
        <v>2024</v>
      </c>
      <c r="C429" t="s">
        <v>79</v>
      </c>
      <c r="D429" t="s">
        <v>80</v>
      </c>
      <c r="E429" t="s">
        <v>111</v>
      </c>
      <c r="F429" t="s">
        <v>112</v>
      </c>
      <c r="G429" t="s">
        <v>101</v>
      </c>
      <c r="H429">
        <v>17</v>
      </c>
      <c r="I429">
        <v>6</v>
      </c>
      <c r="J429">
        <v>1</v>
      </c>
      <c r="K429">
        <v>1</v>
      </c>
      <c r="L429">
        <v>24792</v>
      </c>
      <c r="M429" t="s">
        <v>225</v>
      </c>
      <c r="N429" t="s">
        <v>928</v>
      </c>
      <c r="O429" t="s">
        <v>1064</v>
      </c>
      <c r="P429" t="s">
        <v>1065</v>
      </c>
      <c r="Q429" t="s">
        <v>1086</v>
      </c>
      <c r="R429" t="s">
        <v>1076</v>
      </c>
      <c r="S429">
        <v>50</v>
      </c>
      <c r="T429">
        <v>170</v>
      </c>
      <c r="X429">
        <v>3659</v>
      </c>
      <c r="AE429" t="s">
        <v>1085</v>
      </c>
      <c r="AL429" t="s">
        <v>225</v>
      </c>
      <c r="AM429" t="s">
        <v>91</v>
      </c>
      <c r="AN429" t="s">
        <v>91</v>
      </c>
      <c r="AO429" t="s">
        <v>122</v>
      </c>
      <c r="AP429" t="s">
        <v>100</v>
      </c>
      <c r="AQ429">
        <v>67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R429">
        <v>1</v>
      </c>
      <c r="BS429">
        <v>0</v>
      </c>
      <c r="BT429">
        <v>0</v>
      </c>
      <c r="BU429">
        <v>0</v>
      </c>
      <c r="BV429">
        <f>COUNTIF(A:A,A429)</f>
        <v>4</v>
      </c>
      <c r="BW429" s="1">
        <f>1/BV429</f>
        <v>0.25</v>
      </c>
      <c r="BX429">
        <v>0.5</v>
      </c>
      <c r="BY429">
        <v>0.5</v>
      </c>
      <c r="BZ429" s="1">
        <f>BW429*BX429*BY429</f>
        <v>6.25E-2</v>
      </c>
      <c r="CA429">
        <f>2*(BW429*BX429)</f>
        <v>0.25</v>
      </c>
    </row>
    <row r="430" spans="1:79">
      <c r="A430">
        <v>1288908</v>
      </c>
      <c r="B430">
        <v>2024</v>
      </c>
      <c r="C430" t="s">
        <v>79</v>
      </c>
      <c r="D430" t="s">
        <v>80</v>
      </c>
      <c r="E430" t="s">
        <v>111</v>
      </c>
      <c r="F430" t="s">
        <v>112</v>
      </c>
      <c r="G430" t="s">
        <v>101</v>
      </c>
      <c r="H430">
        <v>17</v>
      </c>
      <c r="I430">
        <v>6</v>
      </c>
      <c r="J430">
        <v>1</v>
      </c>
      <c r="K430">
        <v>1</v>
      </c>
      <c r="L430">
        <v>24792</v>
      </c>
      <c r="M430" t="s">
        <v>225</v>
      </c>
      <c r="N430" t="s">
        <v>928</v>
      </c>
      <c r="O430" t="s">
        <v>1064</v>
      </c>
      <c r="P430" t="s">
        <v>1065</v>
      </c>
      <c r="Q430" t="s">
        <v>1075</v>
      </c>
      <c r="R430" t="s">
        <v>1076</v>
      </c>
      <c r="S430">
        <v>50</v>
      </c>
      <c r="T430">
        <v>170</v>
      </c>
      <c r="X430">
        <v>3659</v>
      </c>
      <c r="AE430" t="s">
        <v>1085</v>
      </c>
      <c r="AL430" t="s">
        <v>225</v>
      </c>
      <c r="AM430" t="s">
        <v>91</v>
      </c>
      <c r="AN430" t="s">
        <v>91</v>
      </c>
      <c r="AO430" t="s">
        <v>122</v>
      </c>
      <c r="AP430" t="s">
        <v>100</v>
      </c>
      <c r="AQ430">
        <v>67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R430">
        <v>1</v>
      </c>
      <c r="BS430">
        <v>0</v>
      </c>
      <c r="BT430">
        <v>0</v>
      </c>
      <c r="BU430">
        <v>0</v>
      </c>
      <c r="BV430">
        <f>COUNTIF(A:A,A430)</f>
        <v>4</v>
      </c>
      <c r="BW430" s="1">
        <f>1/BV430</f>
        <v>0.25</v>
      </c>
      <c r="BX430">
        <v>0.5</v>
      </c>
      <c r="BY430">
        <v>0.5</v>
      </c>
      <c r="BZ430" s="1">
        <f>BW430*BX430*BY430</f>
        <v>6.25E-2</v>
      </c>
      <c r="CA430">
        <f>2*(BW430*BX430)</f>
        <v>0.25</v>
      </c>
    </row>
    <row r="431" spans="1:79">
      <c r="A431">
        <v>1288908</v>
      </c>
      <c r="B431">
        <v>2024</v>
      </c>
      <c r="C431" t="s">
        <v>79</v>
      </c>
      <c r="D431" t="s">
        <v>80</v>
      </c>
      <c r="E431" t="s">
        <v>111</v>
      </c>
      <c r="F431" t="s">
        <v>112</v>
      </c>
      <c r="G431" t="s">
        <v>101</v>
      </c>
      <c r="H431">
        <v>50</v>
      </c>
      <c r="I431">
        <v>6</v>
      </c>
      <c r="J431">
        <v>3</v>
      </c>
      <c r="K431">
        <v>1</v>
      </c>
      <c r="L431">
        <v>24792</v>
      </c>
      <c r="M431" t="s">
        <v>225</v>
      </c>
      <c r="N431" t="s">
        <v>928</v>
      </c>
      <c r="O431" t="s">
        <v>1064</v>
      </c>
      <c r="P431" t="s">
        <v>1065</v>
      </c>
      <c r="Q431" t="s">
        <v>1070</v>
      </c>
      <c r="S431">
        <v>50</v>
      </c>
      <c r="T431">
        <v>170</v>
      </c>
      <c r="X431">
        <v>3659</v>
      </c>
      <c r="AE431" t="s">
        <v>1085</v>
      </c>
      <c r="AL431" t="s">
        <v>225</v>
      </c>
      <c r="AM431" t="s">
        <v>91</v>
      </c>
      <c r="AN431" t="s">
        <v>91</v>
      </c>
      <c r="AO431" t="s">
        <v>122</v>
      </c>
      <c r="AP431" t="s">
        <v>100</v>
      </c>
      <c r="AQ431">
        <v>67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R431">
        <v>3</v>
      </c>
      <c r="BS431">
        <v>0</v>
      </c>
      <c r="BT431">
        <v>0</v>
      </c>
      <c r="BU431">
        <v>0</v>
      </c>
      <c r="BV431">
        <f>COUNTIF(A:A,A431)</f>
        <v>4</v>
      </c>
      <c r="BW431" s="1">
        <f>1/BV431</f>
        <v>0.25</v>
      </c>
      <c r="BX431">
        <v>0.5</v>
      </c>
      <c r="BY431">
        <v>0.5</v>
      </c>
      <c r="BZ431" s="1">
        <f>BW431*BX431*BY431</f>
        <v>6.25E-2</v>
      </c>
      <c r="CA431">
        <f>2*(BW431*BX431)</f>
        <v>0.25</v>
      </c>
    </row>
    <row r="432" spans="1:79">
      <c r="A432">
        <v>1289146</v>
      </c>
      <c r="B432">
        <v>2024</v>
      </c>
      <c r="C432" t="s">
        <v>79</v>
      </c>
      <c r="D432" t="s">
        <v>80</v>
      </c>
      <c r="E432" t="s">
        <v>111</v>
      </c>
      <c r="F432" t="s">
        <v>112</v>
      </c>
      <c r="G432" t="s">
        <v>101</v>
      </c>
      <c r="H432">
        <v>100</v>
      </c>
      <c r="I432">
        <v>1</v>
      </c>
      <c r="J432">
        <v>1</v>
      </c>
      <c r="K432">
        <v>1</v>
      </c>
      <c r="L432">
        <v>24792</v>
      </c>
      <c r="M432" t="s">
        <v>225</v>
      </c>
      <c r="N432" t="s">
        <v>928</v>
      </c>
      <c r="O432" t="s">
        <v>1064</v>
      </c>
      <c r="P432" t="s">
        <v>1065</v>
      </c>
      <c r="Q432" t="s">
        <v>1087</v>
      </c>
      <c r="R432" t="s">
        <v>1067</v>
      </c>
      <c r="S432">
        <v>50</v>
      </c>
      <c r="X432">
        <v>3659</v>
      </c>
      <c r="AE432" t="s">
        <v>1088</v>
      </c>
      <c r="AL432" t="s">
        <v>225</v>
      </c>
      <c r="AM432" t="s">
        <v>91</v>
      </c>
      <c r="AN432" t="s">
        <v>91</v>
      </c>
      <c r="AO432" t="s">
        <v>122</v>
      </c>
      <c r="AP432" t="s">
        <v>131</v>
      </c>
      <c r="AQ432">
        <v>144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R432">
        <v>0</v>
      </c>
      <c r="BS432">
        <v>0</v>
      </c>
      <c r="BT432">
        <v>0</v>
      </c>
      <c r="BU432">
        <v>0</v>
      </c>
      <c r="BV432">
        <f>COUNTIF(A:A,A432)</f>
        <v>1</v>
      </c>
      <c r="BW432" s="1">
        <f>1/BV432</f>
        <v>1</v>
      </c>
      <c r="BX432">
        <v>0.5</v>
      </c>
      <c r="BY432">
        <v>0.5</v>
      </c>
      <c r="BZ432" s="1">
        <f>BW432*BX432*BY432</f>
        <v>0.25</v>
      </c>
      <c r="CA432">
        <f>2*(BW432*BX432)</f>
        <v>1</v>
      </c>
    </row>
    <row r="433" spans="1:79">
      <c r="A433">
        <v>1141432</v>
      </c>
      <c r="B433">
        <v>2023</v>
      </c>
      <c r="C433" t="s">
        <v>79</v>
      </c>
      <c r="D433" t="s">
        <v>80</v>
      </c>
      <c r="E433" t="s">
        <v>81</v>
      </c>
      <c r="F433" t="s">
        <v>82</v>
      </c>
      <c r="G433" t="s">
        <v>101</v>
      </c>
      <c r="H433">
        <v>40</v>
      </c>
      <c r="I433">
        <v>3</v>
      </c>
      <c r="J433">
        <v>1</v>
      </c>
      <c r="K433">
        <v>0</v>
      </c>
      <c r="L433">
        <v>24792</v>
      </c>
      <c r="M433" t="s">
        <v>225</v>
      </c>
      <c r="N433" t="s">
        <v>928</v>
      </c>
      <c r="O433" t="s">
        <v>1089</v>
      </c>
      <c r="P433" t="s">
        <v>928</v>
      </c>
      <c r="Q433" t="s">
        <v>1090</v>
      </c>
      <c r="R433" t="s">
        <v>1091</v>
      </c>
      <c r="S433">
        <v>80</v>
      </c>
      <c r="T433">
        <v>60</v>
      </c>
      <c r="X433">
        <v>2381</v>
      </c>
      <c r="Y433">
        <v>6213</v>
      </c>
      <c r="Z433">
        <v>6718</v>
      </c>
      <c r="AE433" t="s">
        <v>429</v>
      </c>
      <c r="AL433" t="s">
        <v>430</v>
      </c>
      <c r="AM433" t="s">
        <v>146</v>
      </c>
      <c r="AP433" t="s">
        <v>100</v>
      </c>
      <c r="AQ433">
        <v>171</v>
      </c>
      <c r="AR433">
        <v>10.65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R433">
        <v>0</v>
      </c>
      <c r="BS433">
        <v>0</v>
      </c>
      <c r="BT433">
        <v>0</v>
      </c>
      <c r="BU433">
        <v>0</v>
      </c>
      <c r="BV433" s="2">
        <v>2</v>
      </c>
      <c r="BW433" s="3">
        <v>0.5</v>
      </c>
      <c r="BX433" s="2">
        <v>0.5</v>
      </c>
      <c r="BY433">
        <v>3</v>
      </c>
      <c r="BZ433" s="1">
        <f>BW433*BX433*BY433</f>
        <v>0.75</v>
      </c>
      <c r="CA433">
        <f>2*(BW433*BX433)</f>
        <v>0.5</v>
      </c>
    </row>
    <row r="434" spans="1:79">
      <c r="A434">
        <v>1160949</v>
      </c>
      <c r="B434">
        <v>2024</v>
      </c>
      <c r="C434" t="s">
        <v>79</v>
      </c>
      <c r="D434" t="s">
        <v>80</v>
      </c>
      <c r="E434" t="s">
        <v>111</v>
      </c>
      <c r="F434" t="s">
        <v>112</v>
      </c>
      <c r="G434" t="s">
        <v>101</v>
      </c>
      <c r="H434">
        <v>100</v>
      </c>
      <c r="I434">
        <v>2</v>
      </c>
      <c r="J434">
        <v>2</v>
      </c>
      <c r="K434">
        <v>1</v>
      </c>
      <c r="L434">
        <v>24792</v>
      </c>
      <c r="M434" t="s">
        <v>225</v>
      </c>
      <c r="N434" t="s">
        <v>928</v>
      </c>
      <c r="O434" t="s">
        <v>1089</v>
      </c>
      <c r="P434" t="s">
        <v>928</v>
      </c>
      <c r="Q434" t="s">
        <v>1092</v>
      </c>
      <c r="S434">
        <v>140</v>
      </c>
      <c r="X434">
        <v>2381</v>
      </c>
      <c r="AE434" t="s">
        <v>1093</v>
      </c>
      <c r="AK434" t="s">
        <v>1094</v>
      </c>
      <c r="AL434" t="s">
        <v>225</v>
      </c>
      <c r="AM434" t="s">
        <v>91</v>
      </c>
      <c r="AN434" t="s">
        <v>91</v>
      </c>
      <c r="AO434" t="s">
        <v>122</v>
      </c>
      <c r="AP434" t="s">
        <v>100</v>
      </c>
      <c r="AQ434">
        <v>239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R434">
        <v>0</v>
      </c>
      <c r="BS434">
        <v>0</v>
      </c>
      <c r="BT434">
        <v>0</v>
      </c>
      <c r="BU434">
        <v>0</v>
      </c>
      <c r="BV434">
        <f>COUNTIF(A:A,A434)</f>
        <v>1</v>
      </c>
      <c r="BW434" s="1">
        <f>1/BV434</f>
        <v>1</v>
      </c>
      <c r="BX434">
        <v>0.5</v>
      </c>
      <c r="BY434">
        <v>0.5</v>
      </c>
      <c r="BZ434" s="1">
        <f>BW434*BX434*BY434</f>
        <v>0.25</v>
      </c>
      <c r="CA434">
        <f>2*(BW434*BX434)</f>
        <v>1</v>
      </c>
    </row>
    <row r="435" spans="1:79">
      <c r="A435">
        <v>1162348</v>
      </c>
      <c r="B435">
        <v>2023</v>
      </c>
      <c r="C435" t="s">
        <v>79</v>
      </c>
      <c r="D435" t="s">
        <v>80</v>
      </c>
      <c r="E435" t="s">
        <v>111</v>
      </c>
      <c r="F435" t="s">
        <v>112</v>
      </c>
      <c r="G435" t="s">
        <v>101</v>
      </c>
      <c r="H435">
        <v>100</v>
      </c>
      <c r="I435">
        <v>2</v>
      </c>
      <c r="J435">
        <v>2</v>
      </c>
      <c r="K435">
        <v>1</v>
      </c>
      <c r="L435">
        <v>24792</v>
      </c>
      <c r="M435" t="s">
        <v>225</v>
      </c>
      <c r="N435" t="s">
        <v>928</v>
      </c>
      <c r="O435" t="s">
        <v>1089</v>
      </c>
      <c r="P435" t="s">
        <v>928</v>
      </c>
      <c r="Q435" t="s">
        <v>1092</v>
      </c>
      <c r="S435">
        <v>140</v>
      </c>
      <c r="X435">
        <v>2381</v>
      </c>
      <c r="AE435" t="s">
        <v>1095</v>
      </c>
      <c r="AL435" t="s">
        <v>225</v>
      </c>
      <c r="AM435" t="s">
        <v>91</v>
      </c>
      <c r="AN435" t="s">
        <v>91</v>
      </c>
      <c r="AO435" t="s">
        <v>122</v>
      </c>
      <c r="AP435" t="s">
        <v>100</v>
      </c>
      <c r="AQ435">
        <v>96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R435">
        <v>0</v>
      </c>
      <c r="BS435">
        <v>0</v>
      </c>
      <c r="BT435">
        <v>0</v>
      </c>
      <c r="BU435">
        <v>0</v>
      </c>
      <c r="BV435">
        <f>COUNTIF(A:A,A435)</f>
        <v>1</v>
      </c>
      <c r="BW435" s="1">
        <f>1/BV435</f>
        <v>1</v>
      </c>
      <c r="BX435">
        <v>0.5</v>
      </c>
      <c r="BY435">
        <v>0.5</v>
      </c>
      <c r="BZ435" s="1">
        <f>BW435*BX435*BY435</f>
        <v>0.25</v>
      </c>
      <c r="CA435">
        <f>2*(BW435*BX435)</f>
        <v>1</v>
      </c>
    </row>
    <row r="436" spans="1:79">
      <c r="A436">
        <v>1163158</v>
      </c>
      <c r="B436">
        <v>2024</v>
      </c>
      <c r="C436" t="s">
        <v>79</v>
      </c>
      <c r="D436" t="s">
        <v>80</v>
      </c>
      <c r="E436" t="s">
        <v>81</v>
      </c>
      <c r="F436" t="s">
        <v>82</v>
      </c>
      <c r="G436" t="s">
        <v>101</v>
      </c>
      <c r="H436">
        <v>35</v>
      </c>
      <c r="I436">
        <v>3</v>
      </c>
      <c r="J436">
        <v>1</v>
      </c>
      <c r="K436">
        <v>0</v>
      </c>
      <c r="L436">
        <v>24792</v>
      </c>
      <c r="M436" t="s">
        <v>225</v>
      </c>
      <c r="N436" t="s">
        <v>928</v>
      </c>
      <c r="O436" t="s">
        <v>1089</v>
      </c>
      <c r="P436" t="s">
        <v>928</v>
      </c>
      <c r="Q436" t="s">
        <v>1096</v>
      </c>
      <c r="R436" t="s">
        <v>1097</v>
      </c>
      <c r="S436">
        <v>80</v>
      </c>
      <c r="T436">
        <v>140</v>
      </c>
      <c r="X436">
        <v>6213</v>
      </c>
      <c r="Y436">
        <v>2381</v>
      </c>
      <c r="AE436" t="s">
        <v>222</v>
      </c>
      <c r="AL436" t="s">
        <v>223</v>
      </c>
      <c r="AM436" t="s">
        <v>110</v>
      </c>
      <c r="AP436" t="s">
        <v>100</v>
      </c>
      <c r="AQ436">
        <v>169</v>
      </c>
      <c r="AR436">
        <v>8.5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R436">
        <v>0</v>
      </c>
      <c r="BS436">
        <v>0</v>
      </c>
      <c r="BT436">
        <v>0</v>
      </c>
      <c r="BU436">
        <v>0</v>
      </c>
      <c r="BV436" s="2">
        <v>2</v>
      </c>
      <c r="BW436" s="3">
        <v>0.5</v>
      </c>
      <c r="BX436" s="2">
        <v>0.5</v>
      </c>
      <c r="BY436">
        <v>3</v>
      </c>
      <c r="BZ436" s="1">
        <f>BW436*BX436*BY436</f>
        <v>0.75</v>
      </c>
      <c r="CA436">
        <f>2*(BW436*BX436)</f>
        <v>0.5</v>
      </c>
    </row>
    <row r="437" spans="1:79">
      <c r="A437">
        <v>1212628</v>
      </c>
      <c r="B437">
        <v>2024</v>
      </c>
      <c r="C437" t="s">
        <v>79</v>
      </c>
      <c r="D437" t="s">
        <v>80</v>
      </c>
      <c r="E437" t="s">
        <v>111</v>
      </c>
      <c r="F437" t="s">
        <v>112</v>
      </c>
      <c r="G437" t="s">
        <v>101</v>
      </c>
      <c r="H437">
        <v>33</v>
      </c>
      <c r="I437">
        <v>3</v>
      </c>
      <c r="J437">
        <v>1</v>
      </c>
      <c r="K437">
        <v>1</v>
      </c>
      <c r="L437">
        <v>24792</v>
      </c>
      <c r="M437" t="s">
        <v>225</v>
      </c>
      <c r="N437" t="s">
        <v>928</v>
      </c>
      <c r="O437" t="s">
        <v>1089</v>
      </c>
      <c r="P437" t="s">
        <v>928</v>
      </c>
      <c r="Q437" t="s">
        <v>1098</v>
      </c>
      <c r="R437" t="s">
        <v>1099</v>
      </c>
      <c r="S437">
        <v>140</v>
      </c>
      <c r="X437">
        <v>2381</v>
      </c>
      <c r="AE437" t="s">
        <v>1100</v>
      </c>
      <c r="AL437" t="s">
        <v>225</v>
      </c>
      <c r="AM437" t="s">
        <v>91</v>
      </c>
      <c r="AN437" t="s">
        <v>91</v>
      </c>
      <c r="AO437" t="s">
        <v>122</v>
      </c>
      <c r="AP437" t="s">
        <v>100</v>
      </c>
      <c r="AQ437">
        <v>444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R437">
        <v>1</v>
      </c>
      <c r="BS437">
        <v>0</v>
      </c>
      <c r="BT437">
        <v>0</v>
      </c>
      <c r="BU437">
        <v>0</v>
      </c>
      <c r="BV437">
        <f>COUNTIF(A:A,A437)</f>
        <v>3</v>
      </c>
      <c r="BW437" s="1">
        <f>1/BV437</f>
        <v>0.33333333333333331</v>
      </c>
      <c r="BX437">
        <v>0.5</v>
      </c>
      <c r="BY437">
        <v>0.5</v>
      </c>
      <c r="BZ437" s="1">
        <f>BW437*BX437*BY437</f>
        <v>8.3333333333333329E-2</v>
      </c>
      <c r="CA437">
        <f>2*(BW437*BX437)</f>
        <v>0.33333333333333331</v>
      </c>
    </row>
    <row r="438" spans="1:79">
      <c r="A438">
        <v>1212628</v>
      </c>
      <c r="B438">
        <v>2024</v>
      </c>
      <c r="C438" t="s">
        <v>79</v>
      </c>
      <c r="D438" t="s">
        <v>80</v>
      </c>
      <c r="E438" t="s">
        <v>111</v>
      </c>
      <c r="F438" t="s">
        <v>112</v>
      </c>
      <c r="G438" t="s">
        <v>101</v>
      </c>
      <c r="H438">
        <v>33</v>
      </c>
      <c r="I438">
        <v>3</v>
      </c>
      <c r="J438">
        <v>1</v>
      </c>
      <c r="K438">
        <v>1</v>
      </c>
      <c r="L438">
        <v>24792</v>
      </c>
      <c r="M438" t="s">
        <v>225</v>
      </c>
      <c r="N438" t="s">
        <v>928</v>
      </c>
      <c r="O438" t="s">
        <v>1089</v>
      </c>
      <c r="P438" t="s">
        <v>928</v>
      </c>
      <c r="Q438" t="s">
        <v>1101</v>
      </c>
      <c r="R438" t="s">
        <v>1102</v>
      </c>
      <c r="S438">
        <v>140</v>
      </c>
      <c r="X438">
        <v>2381</v>
      </c>
      <c r="AE438" t="s">
        <v>1100</v>
      </c>
      <c r="AL438" t="s">
        <v>225</v>
      </c>
      <c r="AM438" t="s">
        <v>91</v>
      </c>
      <c r="AN438" t="s">
        <v>91</v>
      </c>
      <c r="AO438" t="s">
        <v>122</v>
      </c>
      <c r="AP438" t="s">
        <v>100</v>
      </c>
      <c r="AQ438">
        <v>444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R438">
        <v>0</v>
      </c>
      <c r="BS438">
        <v>0</v>
      </c>
      <c r="BT438">
        <v>1</v>
      </c>
      <c r="BU438">
        <v>0</v>
      </c>
      <c r="BV438">
        <f>COUNTIF(A:A,A438)</f>
        <v>3</v>
      </c>
      <c r="BW438" s="1">
        <f>1/BV438</f>
        <v>0.33333333333333331</v>
      </c>
      <c r="BX438">
        <v>0.5</v>
      </c>
      <c r="BY438">
        <v>0.5</v>
      </c>
      <c r="BZ438" s="1">
        <f>BW438*BX438*BY438</f>
        <v>8.3333333333333329E-2</v>
      </c>
      <c r="CA438">
        <f>2*(BW438*BX438)</f>
        <v>0.33333333333333331</v>
      </c>
    </row>
    <row r="439" spans="1:79">
      <c r="A439">
        <v>1212628</v>
      </c>
      <c r="B439">
        <v>2024</v>
      </c>
      <c r="C439" t="s">
        <v>79</v>
      </c>
      <c r="D439" t="s">
        <v>80</v>
      </c>
      <c r="E439" t="s">
        <v>111</v>
      </c>
      <c r="F439" t="s">
        <v>112</v>
      </c>
      <c r="G439" t="s">
        <v>101</v>
      </c>
      <c r="H439">
        <v>34</v>
      </c>
      <c r="I439">
        <v>3</v>
      </c>
      <c r="J439">
        <v>1</v>
      </c>
      <c r="K439">
        <v>1</v>
      </c>
      <c r="L439">
        <v>24792</v>
      </c>
      <c r="M439" t="s">
        <v>225</v>
      </c>
      <c r="N439" t="s">
        <v>928</v>
      </c>
      <c r="O439" t="s">
        <v>1089</v>
      </c>
      <c r="P439" t="s">
        <v>928</v>
      </c>
      <c r="Q439" t="s">
        <v>1103</v>
      </c>
      <c r="R439" t="s">
        <v>1104</v>
      </c>
      <c r="S439">
        <v>140</v>
      </c>
      <c r="X439">
        <v>2381</v>
      </c>
      <c r="AE439" t="s">
        <v>1100</v>
      </c>
      <c r="AL439" t="s">
        <v>225</v>
      </c>
      <c r="AM439" t="s">
        <v>91</v>
      </c>
      <c r="AN439" t="s">
        <v>91</v>
      </c>
      <c r="AO439" t="s">
        <v>122</v>
      </c>
      <c r="AP439" t="s">
        <v>100</v>
      </c>
      <c r="AQ439">
        <v>444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R439">
        <v>0</v>
      </c>
      <c r="BS439">
        <v>0</v>
      </c>
      <c r="BT439">
        <v>0</v>
      </c>
      <c r="BU439">
        <v>0</v>
      </c>
      <c r="BV439">
        <f>COUNTIF(A:A,A439)</f>
        <v>3</v>
      </c>
      <c r="BW439" s="1">
        <f>1/BV439</f>
        <v>0.33333333333333331</v>
      </c>
      <c r="BX439">
        <v>0.5</v>
      </c>
      <c r="BY439">
        <v>0.5</v>
      </c>
      <c r="BZ439" s="1">
        <f>BW439*BX439*BY439</f>
        <v>8.3333333333333329E-2</v>
      </c>
      <c r="CA439">
        <f>2*(BW439*BX439)</f>
        <v>0.33333333333333331</v>
      </c>
    </row>
    <row r="440" spans="1:79">
      <c r="A440">
        <v>1225425</v>
      </c>
      <c r="B440">
        <v>2024</v>
      </c>
      <c r="C440" t="s">
        <v>79</v>
      </c>
      <c r="D440" t="s">
        <v>80</v>
      </c>
      <c r="E440" t="s">
        <v>111</v>
      </c>
      <c r="F440" t="s">
        <v>112</v>
      </c>
      <c r="G440" t="s">
        <v>101</v>
      </c>
      <c r="H440">
        <v>100</v>
      </c>
      <c r="I440">
        <v>6</v>
      </c>
      <c r="J440">
        <v>6</v>
      </c>
      <c r="K440">
        <v>1</v>
      </c>
      <c r="L440">
        <v>24792</v>
      </c>
      <c r="M440" t="s">
        <v>225</v>
      </c>
      <c r="N440" t="s">
        <v>928</v>
      </c>
      <c r="O440" t="s">
        <v>1089</v>
      </c>
      <c r="P440" t="s">
        <v>928</v>
      </c>
      <c r="Q440" t="s">
        <v>1096</v>
      </c>
      <c r="R440" t="s">
        <v>1097</v>
      </c>
      <c r="S440">
        <v>140</v>
      </c>
      <c r="X440">
        <v>2381</v>
      </c>
      <c r="AE440" t="s">
        <v>1105</v>
      </c>
      <c r="AL440" t="s">
        <v>225</v>
      </c>
      <c r="AM440" t="s">
        <v>91</v>
      </c>
      <c r="AN440" t="s">
        <v>91</v>
      </c>
      <c r="AO440" t="s">
        <v>122</v>
      </c>
      <c r="AP440" t="s">
        <v>100</v>
      </c>
      <c r="AQ440">
        <v>222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R440">
        <v>1</v>
      </c>
      <c r="BS440">
        <v>0</v>
      </c>
      <c r="BT440">
        <v>0</v>
      </c>
      <c r="BU440">
        <v>0</v>
      </c>
      <c r="BV440">
        <f>COUNTIF(A:A,A440)</f>
        <v>1</v>
      </c>
      <c r="BW440" s="1">
        <f>1/BV440</f>
        <v>1</v>
      </c>
      <c r="BX440">
        <v>0.5</v>
      </c>
      <c r="BY440">
        <v>0.5</v>
      </c>
      <c r="BZ440" s="1">
        <f>BW440*BX440*BY440</f>
        <v>0.25</v>
      </c>
      <c r="CA440">
        <f>2*(BW440*BX440)</f>
        <v>1</v>
      </c>
    </row>
    <row r="441" spans="1:79">
      <c r="A441">
        <v>1264882</v>
      </c>
      <c r="B441">
        <v>2024</v>
      </c>
      <c r="C441" t="s">
        <v>79</v>
      </c>
      <c r="D441" t="s">
        <v>80</v>
      </c>
      <c r="E441" t="s">
        <v>81</v>
      </c>
      <c r="F441" t="s">
        <v>82</v>
      </c>
      <c r="G441" t="s">
        <v>101</v>
      </c>
      <c r="H441">
        <v>100</v>
      </c>
      <c r="I441">
        <v>3</v>
      </c>
      <c r="J441">
        <v>3</v>
      </c>
      <c r="K441">
        <v>0</v>
      </c>
      <c r="L441">
        <v>24792</v>
      </c>
      <c r="M441" t="s">
        <v>225</v>
      </c>
      <c r="N441" t="s">
        <v>928</v>
      </c>
      <c r="O441" t="s">
        <v>1089</v>
      </c>
      <c r="P441" t="s">
        <v>928</v>
      </c>
      <c r="Q441" t="s">
        <v>1101</v>
      </c>
      <c r="R441" t="s">
        <v>1102</v>
      </c>
      <c r="S441">
        <v>140</v>
      </c>
      <c r="X441">
        <v>2381</v>
      </c>
      <c r="AE441" t="s">
        <v>1106</v>
      </c>
      <c r="AL441" t="s">
        <v>225</v>
      </c>
      <c r="AM441" t="s">
        <v>91</v>
      </c>
      <c r="AP441" t="s">
        <v>131</v>
      </c>
      <c r="AQ441">
        <v>204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R441">
        <v>0</v>
      </c>
      <c r="BS441">
        <v>0</v>
      </c>
      <c r="BT441">
        <v>0</v>
      </c>
      <c r="BU441">
        <v>0</v>
      </c>
      <c r="BV441" s="2">
        <v>1</v>
      </c>
      <c r="BW441" s="3">
        <v>1</v>
      </c>
      <c r="BX441" s="2">
        <v>0.5</v>
      </c>
      <c r="BY441">
        <v>3</v>
      </c>
      <c r="BZ441" s="1">
        <f>BW441*BX441*BY441</f>
        <v>1.5</v>
      </c>
      <c r="CA441">
        <f>2*(BW441*BX441)</f>
        <v>1</v>
      </c>
    </row>
    <row r="442" spans="1:79">
      <c r="A442">
        <v>1267906</v>
      </c>
      <c r="B442">
        <v>2024</v>
      </c>
      <c r="C442" t="s">
        <v>79</v>
      </c>
      <c r="D442" t="s">
        <v>80</v>
      </c>
      <c r="E442" t="s">
        <v>81</v>
      </c>
      <c r="F442" t="s">
        <v>82</v>
      </c>
      <c r="G442" t="s">
        <v>101</v>
      </c>
      <c r="H442">
        <v>33</v>
      </c>
      <c r="I442">
        <v>3</v>
      </c>
      <c r="J442">
        <v>1</v>
      </c>
      <c r="K442">
        <v>0</v>
      </c>
      <c r="L442">
        <v>24792</v>
      </c>
      <c r="M442" t="s">
        <v>225</v>
      </c>
      <c r="N442" t="s">
        <v>928</v>
      </c>
      <c r="O442" t="s">
        <v>1089</v>
      </c>
      <c r="P442" t="s">
        <v>928</v>
      </c>
      <c r="Q442" t="s">
        <v>1107</v>
      </c>
      <c r="R442" t="s">
        <v>1091</v>
      </c>
      <c r="S442">
        <v>140</v>
      </c>
      <c r="X442">
        <v>2381</v>
      </c>
      <c r="AE442" t="s">
        <v>1108</v>
      </c>
      <c r="AL442" t="s">
        <v>223</v>
      </c>
      <c r="AM442" t="s">
        <v>110</v>
      </c>
      <c r="AP442" t="s">
        <v>100</v>
      </c>
      <c r="AQ442">
        <v>355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R442">
        <v>0</v>
      </c>
      <c r="BS442">
        <v>0</v>
      </c>
      <c r="BT442">
        <v>0</v>
      </c>
      <c r="BU442">
        <v>0</v>
      </c>
      <c r="BV442" s="2">
        <v>2</v>
      </c>
      <c r="BW442" s="3">
        <v>0.5</v>
      </c>
      <c r="BX442" s="2">
        <v>0.5</v>
      </c>
      <c r="BY442">
        <v>3</v>
      </c>
      <c r="BZ442" s="1">
        <f>BW442*BX442*BY442</f>
        <v>0.75</v>
      </c>
      <c r="CA442">
        <f>2*(BW442*BX442)</f>
        <v>0.5</v>
      </c>
    </row>
    <row r="443" spans="1:79">
      <c r="A443">
        <v>1267906</v>
      </c>
      <c r="B443">
        <v>2024</v>
      </c>
      <c r="C443" t="s">
        <v>79</v>
      </c>
      <c r="D443" t="s">
        <v>80</v>
      </c>
      <c r="E443" t="s">
        <v>81</v>
      </c>
      <c r="F443" t="s">
        <v>82</v>
      </c>
      <c r="G443" t="s">
        <v>101</v>
      </c>
      <c r="H443">
        <v>67</v>
      </c>
      <c r="I443">
        <v>3</v>
      </c>
      <c r="J443">
        <v>2</v>
      </c>
      <c r="K443">
        <v>0</v>
      </c>
      <c r="L443">
        <v>24792</v>
      </c>
      <c r="M443" t="s">
        <v>225</v>
      </c>
      <c r="N443" t="s">
        <v>928</v>
      </c>
      <c r="O443" t="s">
        <v>1089</v>
      </c>
      <c r="P443" t="s">
        <v>928</v>
      </c>
      <c r="Q443" t="s">
        <v>1096</v>
      </c>
      <c r="R443" t="s">
        <v>1097</v>
      </c>
      <c r="S443">
        <v>140</v>
      </c>
      <c r="X443">
        <v>2381</v>
      </c>
      <c r="AE443" t="s">
        <v>1108</v>
      </c>
      <c r="AL443" t="s">
        <v>223</v>
      </c>
      <c r="AM443" t="s">
        <v>110</v>
      </c>
      <c r="AP443" t="s">
        <v>100</v>
      </c>
      <c r="AQ443">
        <v>355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R443">
        <v>0</v>
      </c>
      <c r="BS443">
        <v>0</v>
      </c>
      <c r="BT443">
        <v>0</v>
      </c>
      <c r="BU443">
        <v>0</v>
      </c>
      <c r="BV443" s="2">
        <v>2</v>
      </c>
      <c r="BW443" s="3">
        <v>0.5</v>
      </c>
      <c r="BX443" s="2">
        <v>0.5</v>
      </c>
      <c r="BY443">
        <v>3</v>
      </c>
      <c r="BZ443" s="1">
        <f>BW443*BX443*BY443</f>
        <v>0.75</v>
      </c>
      <c r="CA443">
        <f>2*(BW443*BX443)</f>
        <v>0.5</v>
      </c>
    </row>
    <row r="444" spans="1:79">
      <c r="A444">
        <v>1268141</v>
      </c>
      <c r="B444">
        <v>2024</v>
      </c>
      <c r="C444" t="s">
        <v>79</v>
      </c>
      <c r="D444" t="s">
        <v>80</v>
      </c>
      <c r="E444" t="s">
        <v>81</v>
      </c>
      <c r="F444" t="s">
        <v>82</v>
      </c>
      <c r="G444" t="s">
        <v>101</v>
      </c>
      <c r="H444">
        <v>100</v>
      </c>
      <c r="I444">
        <v>2</v>
      </c>
      <c r="J444">
        <v>2</v>
      </c>
      <c r="K444">
        <v>0</v>
      </c>
      <c r="L444">
        <v>24792</v>
      </c>
      <c r="M444" t="s">
        <v>225</v>
      </c>
      <c r="N444" t="s">
        <v>928</v>
      </c>
      <c r="O444" t="s">
        <v>1089</v>
      </c>
      <c r="P444" t="s">
        <v>928</v>
      </c>
      <c r="Q444" t="s">
        <v>1109</v>
      </c>
      <c r="S444">
        <v>150</v>
      </c>
      <c r="T444">
        <v>180</v>
      </c>
      <c r="X444">
        <v>2675</v>
      </c>
      <c r="Y444">
        <v>2908</v>
      </c>
      <c r="AE444" t="s">
        <v>1110</v>
      </c>
      <c r="AL444" t="s">
        <v>225</v>
      </c>
      <c r="AM444" t="s">
        <v>91</v>
      </c>
      <c r="AP444" t="s">
        <v>131</v>
      </c>
      <c r="AQ444">
        <v>150</v>
      </c>
      <c r="AR444">
        <v>10.8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R444">
        <v>0</v>
      </c>
      <c r="BS444">
        <v>0</v>
      </c>
      <c r="BT444">
        <v>0</v>
      </c>
      <c r="BU444">
        <v>0</v>
      </c>
      <c r="BV444" s="2">
        <v>1</v>
      </c>
      <c r="BW444" s="3">
        <v>1</v>
      </c>
      <c r="BX444" s="2">
        <v>0.5</v>
      </c>
      <c r="BY444">
        <v>3</v>
      </c>
      <c r="BZ444" s="1">
        <f>BW444*BX444*BY444</f>
        <v>1.5</v>
      </c>
      <c r="CA444">
        <f>2*(BW444*BX444)</f>
        <v>1</v>
      </c>
    </row>
    <row r="445" spans="1:79">
      <c r="A445">
        <v>1277565</v>
      </c>
      <c r="B445">
        <v>2024</v>
      </c>
      <c r="C445" t="s">
        <v>79</v>
      </c>
      <c r="D445" t="s">
        <v>80</v>
      </c>
      <c r="E445" t="s">
        <v>111</v>
      </c>
      <c r="F445" t="s">
        <v>112</v>
      </c>
      <c r="G445" t="s">
        <v>101</v>
      </c>
      <c r="H445">
        <v>80</v>
      </c>
      <c r="I445">
        <v>2</v>
      </c>
      <c r="J445">
        <v>1</v>
      </c>
      <c r="K445">
        <v>0</v>
      </c>
      <c r="L445">
        <v>24792</v>
      </c>
      <c r="M445" t="s">
        <v>225</v>
      </c>
      <c r="N445" t="s">
        <v>928</v>
      </c>
      <c r="O445" t="s">
        <v>1089</v>
      </c>
      <c r="P445" t="s">
        <v>928</v>
      </c>
      <c r="Q445" t="s">
        <v>1103</v>
      </c>
      <c r="R445" t="s">
        <v>1104</v>
      </c>
      <c r="S445">
        <v>140</v>
      </c>
      <c r="X445">
        <v>2381</v>
      </c>
      <c r="AE445" t="s">
        <v>1111</v>
      </c>
      <c r="AL445" t="s">
        <v>225</v>
      </c>
      <c r="AM445" t="s">
        <v>91</v>
      </c>
      <c r="AP445" t="s">
        <v>100</v>
      </c>
      <c r="AQ445">
        <v>242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R445">
        <v>0</v>
      </c>
      <c r="BS445">
        <v>0</v>
      </c>
      <c r="BT445">
        <v>0</v>
      </c>
      <c r="BU445">
        <v>0</v>
      </c>
      <c r="BV445">
        <f>COUNTIF(A:A,A445)</f>
        <v>1</v>
      </c>
      <c r="BW445" s="1">
        <f>1/BV445</f>
        <v>1</v>
      </c>
      <c r="BX445">
        <v>0.5</v>
      </c>
      <c r="BY445">
        <v>0.5</v>
      </c>
      <c r="BZ445" s="1">
        <f>BW445*BX445*BY445</f>
        <v>0.25</v>
      </c>
      <c r="CA445">
        <f>2*(BW445*BX445)</f>
        <v>1</v>
      </c>
    </row>
    <row r="446" spans="1:79">
      <c r="A446">
        <v>1289504</v>
      </c>
      <c r="B446">
        <v>2024</v>
      </c>
      <c r="C446" t="s">
        <v>79</v>
      </c>
      <c r="D446" t="s">
        <v>80</v>
      </c>
      <c r="E446" t="s">
        <v>81</v>
      </c>
      <c r="F446" t="s">
        <v>82</v>
      </c>
      <c r="G446" t="s">
        <v>101</v>
      </c>
      <c r="H446">
        <v>70</v>
      </c>
      <c r="I446">
        <v>3</v>
      </c>
      <c r="J446">
        <v>2</v>
      </c>
      <c r="K446">
        <v>0</v>
      </c>
      <c r="L446">
        <v>24792</v>
      </c>
      <c r="M446" t="s">
        <v>225</v>
      </c>
      <c r="N446" t="s">
        <v>928</v>
      </c>
      <c r="O446" t="s">
        <v>1089</v>
      </c>
      <c r="P446" t="s">
        <v>928</v>
      </c>
      <c r="Q446" t="s">
        <v>1109</v>
      </c>
      <c r="S446">
        <v>150</v>
      </c>
      <c r="T446">
        <v>180</v>
      </c>
      <c r="X446">
        <v>2381</v>
      </c>
      <c r="Y446">
        <v>2675</v>
      </c>
      <c r="Z446">
        <v>5166</v>
      </c>
      <c r="AE446" t="s">
        <v>1112</v>
      </c>
      <c r="AL446" t="s">
        <v>225</v>
      </c>
      <c r="AM446" t="s">
        <v>91</v>
      </c>
      <c r="AP446" t="s">
        <v>131</v>
      </c>
      <c r="AQ446">
        <v>226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R446">
        <v>0</v>
      </c>
      <c r="BS446">
        <v>0</v>
      </c>
      <c r="BT446">
        <v>0</v>
      </c>
      <c r="BU446">
        <v>0</v>
      </c>
      <c r="BV446" s="2">
        <v>2</v>
      </c>
      <c r="BW446" s="3">
        <v>0.5</v>
      </c>
      <c r="BX446" s="2">
        <v>0.5</v>
      </c>
      <c r="BY446">
        <v>3</v>
      </c>
      <c r="BZ446" s="1">
        <f>BW446*BX446*BY446</f>
        <v>0.75</v>
      </c>
      <c r="CA446">
        <f>2*(BW446*BX446)</f>
        <v>0.5</v>
      </c>
    </row>
    <row r="447" spans="1:79">
      <c r="A447">
        <v>1141224</v>
      </c>
      <c r="B447">
        <v>2024</v>
      </c>
      <c r="C447" t="s">
        <v>79</v>
      </c>
      <c r="D447" t="s">
        <v>80</v>
      </c>
      <c r="E447" t="s">
        <v>166</v>
      </c>
      <c r="F447" t="s">
        <v>112</v>
      </c>
      <c r="G447" t="s">
        <v>101</v>
      </c>
      <c r="H447">
        <v>17</v>
      </c>
      <c r="I447">
        <v>6</v>
      </c>
      <c r="J447">
        <v>1</v>
      </c>
      <c r="K447">
        <v>1</v>
      </c>
      <c r="L447">
        <v>24803</v>
      </c>
      <c r="M447" t="s">
        <v>1113</v>
      </c>
      <c r="N447" t="s">
        <v>1114</v>
      </c>
      <c r="O447" t="s">
        <v>1115</v>
      </c>
      <c r="P447" t="s">
        <v>1116</v>
      </c>
      <c r="Q447" t="s">
        <v>1117</v>
      </c>
      <c r="R447" t="s">
        <v>1118</v>
      </c>
      <c r="S447">
        <v>170</v>
      </c>
      <c r="X447">
        <v>3331</v>
      </c>
      <c r="AE447" t="s">
        <v>1119</v>
      </c>
      <c r="AF447" t="s">
        <v>1120</v>
      </c>
      <c r="AK447" t="s">
        <v>1121</v>
      </c>
      <c r="AL447" t="s">
        <v>202</v>
      </c>
      <c r="AM447" t="s">
        <v>850</v>
      </c>
      <c r="AP447" t="s">
        <v>100</v>
      </c>
      <c r="AQ447">
        <v>197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R447">
        <v>0</v>
      </c>
      <c r="BS447">
        <v>0</v>
      </c>
      <c r="BT447">
        <v>0</v>
      </c>
      <c r="BU447">
        <v>0</v>
      </c>
      <c r="BV447" s="2">
        <v>1</v>
      </c>
      <c r="BW447" s="3">
        <v>1</v>
      </c>
      <c r="BX447" s="2">
        <v>4</v>
      </c>
      <c r="BY447">
        <f>(IF(A447="monografia",3,IF(A447="zborník - vedecký",0.5,1)))</f>
        <v>1</v>
      </c>
      <c r="BZ447" s="1">
        <f>BW447*BX447*BY447</f>
        <v>4</v>
      </c>
      <c r="CA447">
        <f>2*(BW447*BX447)</f>
        <v>8</v>
      </c>
    </row>
    <row r="448" spans="1:79">
      <c r="A448">
        <v>1150433</v>
      </c>
      <c r="B448">
        <v>2024</v>
      </c>
      <c r="C448" t="s">
        <v>79</v>
      </c>
      <c r="D448" t="s">
        <v>80</v>
      </c>
      <c r="E448" t="s">
        <v>166</v>
      </c>
      <c r="F448" t="s">
        <v>112</v>
      </c>
      <c r="G448" t="s">
        <v>101</v>
      </c>
      <c r="H448">
        <v>10</v>
      </c>
      <c r="I448">
        <v>8</v>
      </c>
      <c r="J448">
        <v>1</v>
      </c>
      <c r="K448">
        <v>1</v>
      </c>
      <c r="L448">
        <v>24803</v>
      </c>
      <c r="M448" t="s">
        <v>1113</v>
      </c>
      <c r="N448" t="s">
        <v>1114</v>
      </c>
      <c r="O448" t="s">
        <v>1115</v>
      </c>
      <c r="P448" t="s">
        <v>1116</v>
      </c>
      <c r="Q448" t="s">
        <v>1117</v>
      </c>
      <c r="R448" t="s">
        <v>1118</v>
      </c>
      <c r="S448">
        <v>170</v>
      </c>
      <c r="X448">
        <v>3331</v>
      </c>
      <c r="AE448" t="s">
        <v>1122</v>
      </c>
      <c r="AF448" t="s">
        <v>1123</v>
      </c>
      <c r="AK448" t="s">
        <v>1124</v>
      </c>
      <c r="AL448" t="s">
        <v>202</v>
      </c>
      <c r="AM448" t="s">
        <v>850</v>
      </c>
      <c r="AP448" t="s">
        <v>100</v>
      </c>
      <c r="AQ448">
        <v>306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E448">
        <v>0.158</v>
      </c>
      <c r="BF448">
        <v>0.17899999999999999</v>
      </c>
      <c r="BG448">
        <v>1.1000000000000001</v>
      </c>
      <c r="BP448" t="s">
        <v>1005</v>
      </c>
      <c r="BQ448" t="s">
        <v>1125</v>
      </c>
      <c r="BR448">
        <v>0</v>
      </c>
      <c r="BS448">
        <v>0</v>
      </c>
      <c r="BT448">
        <v>0</v>
      </c>
      <c r="BU448">
        <v>0</v>
      </c>
      <c r="BV448" s="2">
        <v>1</v>
      </c>
      <c r="BW448" s="3">
        <v>1</v>
      </c>
      <c r="BX448" s="2">
        <v>4</v>
      </c>
      <c r="BY448">
        <f>(IF(A448="monografia",3,IF(A448="zborník - vedecký",0.5,1)))</f>
        <v>1</v>
      </c>
      <c r="BZ448" s="1">
        <f>BW448*BX448*BY448</f>
        <v>4</v>
      </c>
      <c r="CA448">
        <f>2*(BW448*BX448)</f>
        <v>8</v>
      </c>
    </row>
    <row r="449" spans="1:79">
      <c r="A449">
        <v>1169270</v>
      </c>
      <c r="B449">
        <v>2024</v>
      </c>
      <c r="C449" t="s">
        <v>79</v>
      </c>
      <c r="D449" t="s">
        <v>80</v>
      </c>
      <c r="E449" t="s">
        <v>111</v>
      </c>
      <c r="F449" t="s">
        <v>112</v>
      </c>
      <c r="G449" t="s">
        <v>83</v>
      </c>
      <c r="H449">
        <v>25</v>
      </c>
      <c r="I449">
        <v>4</v>
      </c>
      <c r="J449">
        <v>1</v>
      </c>
      <c r="K449">
        <v>1</v>
      </c>
      <c r="L449">
        <v>24803</v>
      </c>
      <c r="M449" t="s">
        <v>1113</v>
      </c>
      <c r="N449" t="s">
        <v>1114</v>
      </c>
      <c r="O449" t="s">
        <v>1115</v>
      </c>
      <c r="P449" t="s">
        <v>1116</v>
      </c>
      <c r="Q449" t="s">
        <v>1117</v>
      </c>
      <c r="R449" t="s">
        <v>1118</v>
      </c>
      <c r="S449">
        <v>170</v>
      </c>
      <c r="X449">
        <v>3331</v>
      </c>
      <c r="AE449" t="s">
        <v>1126</v>
      </c>
      <c r="AK449" t="s">
        <v>1127</v>
      </c>
      <c r="AL449" t="s">
        <v>1128</v>
      </c>
      <c r="AM449" t="s">
        <v>193</v>
      </c>
      <c r="AN449" t="s">
        <v>1129</v>
      </c>
      <c r="AO449" t="s">
        <v>122</v>
      </c>
      <c r="AP449" t="s">
        <v>100</v>
      </c>
      <c r="AQ449">
        <v>848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E449">
        <v>0.153</v>
      </c>
      <c r="BF449">
        <v>0.20399999999999999</v>
      </c>
      <c r="BG449">
        <v>0.5</v>
      </c>
      <c r="BR449">
        <v>0</v>
      </c>
      <c r="BS449">
        <v>0</v>
      </c>
      <c r="BT449">
        <v>0</v>
      </c>
      <c r="BU449">
        <v>0</v>
      </c>
      <c r="BV449">
        <f>COUNTIF(A:A,A449)</f>
        <v>1</v>
      </c>
      <c r="BW449" s="1">
        <f>1/BV449</f>
        <v>1</v>
      </c>
      <c r="BX449">
        <v>0.5</v>
      </c>
      <c r="BY449">
        <v>0.5</v>
      </c>
      <c r="BZ449" s="1">
        <f>BW449*BX449*BY449</f>
        <v>0.25</v>
      </c>
      <c r="CA449">
        <f>2*(BW449*BX449)</f>
        <v>1</v>
      </c>
    </row>
    <row r="450" spans="1:79">
      <c r="A450">
        <v>1179473</v>
      </c>
      <c r="B450">
        <v>2024</v>
      </c>
      <c r="C450" t="s">
        <v>79</v>
      </c>
      <c r="D450" t="s">
        <v>80</v>
      </c>
      <c r="E450" t="s">
        <v>111</v>
      </c>
      <c r="F450" t="s">
        <v>112</v>
      </c>
      <c r="G450" t="s">
        <v>101</v>
      </c>
      <c r="H450">
        <v>100</v>
      </c>
      <c r="I450">
        <v>1</v>
      </c>
      <c r="J450">
        <v>1</v>
      </c>
      <c r="K450">
        <v>1</v>
      </c>
      <c r="L450">
        <v>24803</v>
      </c>
      <c r="M450" t="s">
        <v>1113</v>
      </c>
      <c r="N450" t="s">
        <v>1114</v>
      </c>
      <c r="O450" t="s">
        <v>1115</v>
      </c>
      <c r="P450" t="s">
        <v>1116</v>
      </c>
      <c r="Q450" t="s">
        <v>1130</v>
      </c>
      <c r="R450" t="s">
        <v>1131</v>
      </c>
      <c r="S450">
        <v>170</v>
      </c>
      <c r="X450">
        <v>3331</v>
      </c>
      <c r="AE450" t="s">
        <v>1132</v>
      </c>
      <c r="AL450" t="s">
        <v>1113</v>
      </c>
      <c r="AM450" t="s">
        <v>91</v>
      </c>
      <c r="AN450" t="s">
        <v>91</v>
      </c>
      <c r="AO450" t="s">
        <v>122</v>
      </c>
      <c r="AP450" t="s">
        <v>131</v>
      </c>
      <c r="AQ450">
        <v>616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R450">
        <v>0</v>
      </c>
      <c r="BS450">
        <v>0</v>
      </c>
      <c r="BT450">
        <v>0</v>
      </c>
      <c r="BU450">
        <v>0</v>
      </c>
      <c r="BV450">
        <f>COUNTIF(A:A,A450)</f>
        <v>1</v>
      </c>
      <c r="BW450" s="1">
        <f>1/BV450</f>
        <v>1</v>
      </c>
      <c r="BX450">
        <v>0.5</v>
      </c>
      <c r="BY450">
        <v>0.5</v>
      </c>
      <c r="BZ450" s="1">
        <f>BW450*BX450*BY450</f>
        <v>0.25</v>
      </c>
      <c r="CA450">
        <f>2*(BW450*BX450)</f>
        <v>1</v>
      </c>
    </row>
    <row r="451" spans="1:79">
      <c r="A451">
        <v>1202591</v>
      </c>
      <c r="B451">
        <v>2024</v>
      </c>
      <c r="C451" t="s">
        <v>79</v>
      </c>
      <c r="D451" t="s">
        <v>80</v>
      </c>
      <c r="E451" t="s">
        <v>111</v>
      </c>
      <c r="F451" t="s">
        <v>112</v>
      </c>
      <c r="G451" t="s">
        <v>101</v>
      </c>
      <c r="H451">
        <v>85</v>
      </c>
      <c r="I451">
        <v>2</v>
      </c>
      <c r="J451">
        <v>1</v>
      </c>
      <c r="K451">
        <v>1</v>
      </c>
      <c r="L451">
        <v>24803</v>
      </c>
      <c r="M451" t="s">
        <v>1113</v>
      </c>
      <c r="N451" t="s">
        <v>1114</v>
      </c>
      <c r="O451" t="s">
        <v>1115</v>
      </c>
      <c r="P451" t="s">
        <v>1116</v>
      </c>
      <c r="Q451" t="s">
        <v>1133</v>
      </c>
      <c r="R451" t="s">
        <v>1134</v>
      </c>
      <c r="S451">
        <v>170</v>
      </c>
      <c r="X451">
        <v>1160</v>
      </c>
      <c r="Y451">
        <v>3331</v>
      </c>
      <c r="AE451" t="s">
        <v>870</v>
      </c>
      <c r="AL451" t="s">
        <v>871</v>
      </c>
      <c r="AM451" t="s">
        <v>91</v>
      </c>
      <c r="AN451" t="s">
        <v>91</v>
      </c>
      <c r="AO451" t="s">
        <v>122</v>
      </c>
      <c r="AP451" t="s">
        <v>100</v>
      </c>
      <c r="AQ451">
        <v>119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R451">
        <v>0</v>
      </c>
      <c r="BS451">
        <v>0</v>
      </c>
      <c r="BT451">
        <v>0</v>
      </c>
      <c r="BU451">
        <v>0</v>
      </c>
      <c r="BV451">
        <f>COUNTIF(A:A,A451)</f>
        <v>2</v>
      </c>
      <c r="BW451" s="1">
        <f>1/BV451</f>
        <v>0.5</v>
      </c>
      <c r="BX451">
        <v>0.5</v>
      </c>
      <c r="BY451">
        <v>0.5</v>
      </c>
      <c r="BZ451" s="1">
        <f>BW451*BX451*BY451</f>
        <v>0.125</v>
      </c>
      <c r="CA451">
        <f>2*(BW451*BX451)</f>
        <v>0.5</v>
      </c>
    </row>
    <row r="452" spans="1:79">
      <c r="A452">
        <v>1222229</v>
      </c>
      <c r="B452">
        <v>2024</v>
      </c>
      <c r="C452" t="s">
        <v>79</v>
      </c>
      <c r="D452" t="s">
        <v>80</v>
      </c>
      <c r="E452" t="s">
        <v>81</v>
      </c>
      <c r="F452" t="s">
        <v>82</v>
      </c>
      <c r="G452" t="s">
        <v>101</v>
      </c>
      <c r="H452">
        <v>90</v>
      </c>
      <c r="I452">
        <v>2</v>
      </c>
      <c r="J452">
        <v>1</v>
      </c>
      <c r="K452">
        <v>1</v>
      </c>
      <c r="L452">
        <v>24803</v>
      </c>
      <c r="M452" t="s">
        <v>1113</v>
      </c>
      <c r="N452" t="s">
        <v>1114</v>
      </c>
      <c r="O452" t="s">
        <v>1115</v>
      </c>
      <c r="P452" t="s">
        <v>1116</v>
      </c>
      <c r="Q452" t="s">
        <v>1135</v>
      </c>
      <c r="R452" t="s">
        <v>1136</v>
      </c>
      <c r="S452">
        <v>80</v>
      </c>
      <c r="X452">
        <v>6213</v>
      </c>
      <c r="AE452" t="s">
        <v>1137</v>
      </c>
      <c r="AL452" t="s">
        <v>1113</v>
      </c>
      <c r="AM452" t="s">
        <v>91</v>
      </c>
      <c r="AP452" t="s">
        <v>131</v>
      </c>
      <c r="AQ452">
        <v>164</v>
      </c>
      <c r="AR452">
        <v>11.33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R452">
        <v>0</v>
      </c>
      <c r="BS452">
        <v>0</v>
      </c>
      <c r="BT452">
        <v>0</v>
      </c>
      <c r="BU452">
        <v>0</v>
      </c>
      <c r="BV452" s="2">
        <v>1</v>
      </c>
      <c r="BW452" s="3">
        <v>1</v>
      </c>
      <c r="BX452" s="2">
        <v>0.5</v>
      </c>
      <c r="BY452">
        <v>3</v>
      </c>
      <c r="BZ452" s="1">
        <f>BW452*BX452*BY452</f>
        <v>1.5</v>
      </c>
      <c r="CA452">
        <f>2*(BW452*BX452)</f>
        <v>1</v>
      </c>
    </row>
    <row r="453" spans="1:79">
      <c r="A453">
        <v>1225886</v>
      </c>
      <c r="B453">
        <v>2024</v>
      </c>
      <c r="C453" t="s">
        <v>79</v>
      </c>
      <c r="D453" t="s">
        <v>80</v>
      </c>
      <c r="E453" t="s">
        <v>111</v>
      </c>
      <c r="F453" t="s">
        <v>112</v>
      </c>
      <c r="G453" t="s">
        <v>101</v>
      </c>
      <c r="H453">
        <v>100</v>
      </c>
      <c r="I453">
        <v>2</v>
      </c>
      <c r="J453">
        <v>2</v>
      </c>
      <c r="K453">
        <v>1</v>
      </c>
      <c r="L453">
        <v>24803</v>
      </c>
      <c r="M453" t="s">
        <v>1113</v>
      </c>
      <c r="N453" t="s">
        <v>1114</v>
      </c>
      <c r="O453" t="s">
        <v>1115</v>
      </c>
      <c r="P453" t="s">
        <v>1116</v>
      </c>
      <c r="Q453" t="s">
        <v>1130</v>
      </c>
      <c r="R453" t="s">
        <v>1131</v>
      </c>
      <c r="S453">
        <v>170</v>
      </c>
      <c r="X453">
        <v>3331</v>
      </c>
      <c r="AE453" t="s">
        <v>1138</v>
      </c>
      <c r="AL453" t="s">
        <v>1113</v>
      </c>
      <c r="AM453" t="s">
        <v>91</v>
      </c>
      <c r="AN453" t="s">
        <v>91</v>
      </c>
      <c r="AO453" t="s">
        <v>122</v>
      </c>
      <c r="AP453" t="s">
        <v>131</v>
      </c>
      <c r="AQ453">
        <v>107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R453">
        <v>0</v>
      </c>
      <c r="BS453">
        <v>0</v>
      </c>
      <c r="BT453">
        <v>0</v>
      </c>
      <c r="BU453">
        <v>0</v>
      </c>
      <c r="BV453">
        <f>COUNTIF(A:A,A453)</f>
        <v>1</v>
      </c>
      <c r="BW453" s="1">
        <f>1/BV453</f>
        <v>1</v>
      </c>
      <c r="BX453">
        <v>0.5</v>
      </c>
      <c r="BY453">
        <v>0.5</v>
      </c>
      <c r="BZ453" s="1">
        <f>BW453*BX453*BY453</f>
        <v>0.25</v>
      </c>
      <c r="CA453">
        <f>2*(BW453*BX453)</f>
        <v>1</v>
      </c>
    </row>
    <row r="454" spans="1:79">
      <c r="A454">
        <v>1240484</v>
      </c>
      <c r="B454">
        <v>2024</v>
      </c>
      <c r="C454" t="s">
        <v>79</v>
      </c>
      <c r="D454" t="s">
        <v>80</v>
      </c>
      <c r="E454" t="s">
        <v>111</v>
      </c>
      <c r="F454" t="s">
        <v>112</v>
      </c>
      <c r="G454" t="s">
        <v>101</v>
      </c>
      <c r="H454">
        <v>100</v>
      </c>
      <c r="I454">
        <v>1</v>
      </c>
      <c r="J454">
        <v>1</v>
      </c>
      <c r="K454">
        <v>0</v>
      </c>
      <c r="L454">
        <v>24803</v>
      </c>
      <c r="M454" t="s">
        <v>1113</v>
      </c>
      <c r="N454" t="s">
        <v>1114</v>
      </c>
      <c r="O454" t="s">
        <v>1115</v>
      </c>
      <c r="P454" t="s">
        <v>1116</v>
      </c>
      <c r="Q454" t="s">
        <v>1139</v>
      </c>
      <c r="R454" t="s">
        <v>1140</v>
      </c>
      <c r="S454">
        <v>170</v>
      </c>
      <c r="X454">
        <v>3331</v>
      </c>
      <c r="AE454" t="s">
        <v>1141</v>
      </c>
      <c r="AL454" t="s">
        <v>1113</v>
      </c>
      <c r="AM454" t="s">
        <v>91</v>
      </c>
      <c r="AN454" t="s">
        <v>91</v>
      </c>
      <c r="AO454" t="s">
        <v>122</v>
      </c>
      <c r="AP454" t="s">
        <v>131</v>
      </c>
      <c r="AQ454">
        <v>146</v>
      </c>
      <c r="AR454">
        <v>7.15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R454">
        <v>0</v>
      </c>
      <c r="BS454">
        <v>0</v>
      </c>
      <c r="BT454">
        <v>0</v>
      </c>
      <c r="BU454">
        <v>0</v>
      </c>
      <c r="BV454">
        <f>COUNTIF(A:A,A454)</f>
        <v>1</v>
      </c>
      <c r="BW454" s="1">
        <f>1/BV454</f>
        <v>1</v>
      </c>
      <c r="BX454">
        <v>0.5</v>
      </c>
      <c r="BY454">
        <v>0.5</v>
      </c>
      <c r="BZ454" s="1">
        <f>BW454*BX454*BY454</f>
        <v>0.25</v>
      </c>
      <c r="CA454">
        <f>2*(BW454*BX454)</f>
        <v>1</v>
      </c>
    </row>
    <row r="455" spans="1:79">
      <c r="A455">
        <v>1241099</v>
      </c>
      <c r="B455">
        <v>2024</v>
      </c>
      <c r="C455" t="s">
        <v>79</v>
      </c>
      <c r="D455" t="s">
        <v>80</v>
      </c>
      <c r="E455" t="s">
        <v>111</v>
      </c>
      <c r="F455" t="s">
        <v>112</v>
      </c>
      <c r="G455" t="s">
        <v>101</v>
      </c>
      <c r="H455">
        <v>50</v>
      </c>
      <c r="I455">
        <v>2</v>
      </c>
      <c r="J455">
        <v>1</v>
      </c>
      <c r="K455">
        <v>1</v>
      </c>
      <c r="L455">
        <v>24803</v>
      </c>
      <c r="M455" t="s">
        <v>1113</v>
      </c>
      <c r="N455" t="s">
        <v>1114</v>
      </c>
      <c r="O455" t="s">
        <v>1115</v>
      </c>
      <c r="P455" t="s">
        <v>1116</v>
      </c>
      <c r="Q455" t="s">
        <v>1130</v>
      </c>
      <c r="R455" t="s">
        <v>1131</v>
      </c>
      <c r="S455">
        <v>140</v>
      </c>
      <c r="T455">
        <v>170</v>
      </c>
      <c r="X455">
        <v>2381</v>
      </c>
      <c r="Y455">
        <v>3331</v>
      </c>
      <c r="AE455" t="s">
        <v>1142</v>
      </c>
      <c r="AL455" t="s">
        <v>1113</v>
      </c>
      <c r="AM455" t="s">
        <v>91</v>
      </c>
      <c r="AN455" t="s">
        <v>91</v>
      </c>
      <c r="AO455" t="s">
        <v>122</v>
      </c>
      <c r="AP455" t="s">
        <v>100</v>
      </c>
      <c r="AQ455">
        <v>61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R455">
        <v>0</v>
      </c>
      <c r="BS455">
        <v>0</v>
      </c>
      <c r="BT455">
        <v>0</v>
      </c>
      <c r="BU455">
        <v>0</v>
      </c>
      <c r="BV455">
        <f>COUNTIF(A:A,A455)</f>
        <v>2</v>
      </c>
      <c r="BW455" s="1">
        <f>1/BV455</f>
        <v>0.5</v>
      </c>
      <c r="BX455">
        <v>0.5</v>
      </c>
      <c r="BY455">
        <v>0.5</v>
      </c>
      <c r="BZ455" s="1">
        <f>BW455*BX455*BY455</f>
        <v>0.125</v>
      </c>
      <c r="CA455">
        <f>2*(BW455*BX455)</f>
        <v>0.5</v>
      </c>
    </row>
    <row r="456" spans="1:79">
      <c r="A456">
        <v>1246119</v>
      </c>
      <c r="B456">
        <v>2024</v>
      </c>
      <c r="C456" t="s">
        <v>79</v>
      </c>
      <c r="D456" t="s">
        <v>80</v>
      </c>
      <c r="E456" t="s">
        <v>111</v>
      </c>
      <c r="F456" t="s">
        <v>112</v>
      </c>
      <c r="G456" t="s">
        <v>101</v>
      </c>
      <c r="H456">
        <v>100</v>
      </c>
      <c r="I456">
        <v>3</v>
      </c>
      <c r="J456">
        <v>3</v>
      </c>
      <c r="K456">
        <v>1</v>
      </c>
      <c r="L456">
        <v>24803</v>
      </c>
      <c r="M456" t="s">
        <v>1113</v>
      </c>
      <c r="N456" t="s">
        <v>1114</v>
      </c>
      <c r="O456" t="s">
        <v>1115</v>
      </c>
      <c r="P456" t="s">
        <v>1116</v>
      </c>
      <c r="Q456" t="s">
        <v>1143</v>
      </c>
      <c r="R456" t="s">
        <v>1144</v>
      </c>
      <c r="S456">
        <v>230</v>
      </c>
      <c r="X456">
        <v>9205</v>
      </c>
      <c r="AE456" t="s">
        <v>1145</v>
      </c>
      <c r="AL456" t="s">
        <v>1113</v>
      </c>
      <c r="AM456" t="s">
        <v>91</v>
      </c>
      <c r="AN456" t="s">
        <v>91</v>
      </c>
      <c r="AO456" t="s">
        <v>122</v>
      </c>
      <c r="AP456" t="s">
        <v>131</v>
      </c>
      <c r="AQ456">
        <v>266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R456">
        <v>2</v>
      </c>
      <c r="BS456">
        <v>0</v>
      </c>
      <c r="BT456">
        <v>0</v>
      </c>
      <c r="BU456">
        <v>0</v>
      </c>
      <c r="BV456">
        <f>COUNTIF(A:A,A456)</f>
        <v>1</v>
      </c>
      <c r="BW456" s="1">
        <f>1/BV456</f>
        <v>1</v>
      </c>
      <c r="BX456">
        <v>0.5</v>
      </c>
      <c r="BY456">
        <v>0.5</v>
      </c>
      <c r="BZ456" s="1">
        <f>BW456*BX456*BY456</f>
        <v>0.25</v>
      </c>
      <c r="CA456">
        <f>2*(BW456*BX456)</f>
        <v>1</v>
      </c>
    </row>
    <row r="457" spans="1:79">
      <c r="A457">
        <v>1258780</v>
      </c>
      <c r="B457">
        <v>2024</v>
      </c>
      <c r="C457" t="s">
        <v>79</v>
      </c>
      <c r="D457" t="s">
        <v>80</v>
      </c>
      <c r="E457" t="s">
        <v>111</v>
      </c>
      <c r="F457" t="s">
        <v>112</v>
      </c>
      <c r="G457" t="s">
        <v>101</v>
      </c>
      <c r="H457">
        <v>20</v>
      </c>
      <c r="I457">
        <v>3</v>
      </c>
      <c r="J457">
        <v>1</v>
      </c>
      <c r="K457">
        <v>1</v>
      </c>
      <c r="L457">
        <v>24803</v>
      </c>
      <c r="M457" t="s">
        <v>1113</v>
      </c>
      <c r="N457" t="s">
        <v>1114</v>
      </c>
      <c r="O457" t="s">
        <v>1115</v>
      </c>
      <c r="P457" t="s">
        <v>1116</v>
      </c>
      <c r="Q457" t="s">
        <v>1146</v>
      </c>
      <c r="R457" t="s">
        <v>1147</v>
      </c>
      <c r="S457">
        <v>170</v>
      </c>
      <c r="X457">
        <v>3331</v>
      </c>
      <c r="AE457" t="s">
        <v>1148</v>
      </c>
      <c r="AF457" t="s">
        <v>1149</v>
      </c>
      <c r="AK457" t="s">
        <v>1150</v>
      </c>
      <c r="AL457" t="s">
        <v>982</v>
      </c>
      <c r="AM457" t="s">
        <v>203</v>
      </c>
      <c r="AP457" t="s">
        <v>100</v>
      </c>
      <c r="AQ457">
        <v>146</v>
      </c>
      <c r="AR457">
        <v>7.3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2.5</v>
      </c>
      <c r="BE457">
        <v>0.52100000000000002</v>
      </c>
      <c r="BF457">
        <v>0.95599999999999996</v>
      </c>
      <c r="BG457">
        <v>5.5</v>
      </c>
      <c r="BI457">
        <v>0.438</v>
      </c>
      <c r="BJ457" t="s">
        <v>1044</v>
      </c>
      <c r="BK457" t="s">
        <v>1151</v>
      </c>
      <c r="BL457" t="s">
        <v>1044</v>
      </c>
      <c r="BM457" t="s">
        <v>1152</v>
      </c>
      <c r="BN457" t="s">
        <v>1044</v>
      </c>
      <c r="BO457" t="s">
        <v>1152</v>
      </c>
      <c r="BP457" t="s">
        <v>1044</v>
      </c>
      <c r="BQ457" t="s">
        <v>1034</v>
      </c>
      <c r="BR457">
        <v>0</v>
      </c>
      <c r="BS457">
        <v>0</v>
      </c>
      <c r="BT457">
        <v>0</v>
      </c>
      <c r="BU457">
        <v>0</v>
      </c>
      <c r="BV457">
        <f>COUNTIF(A:A,A457)</f>
        <v>2</v>
      </c>
      <c r="BW457" s="1">
        <f>1/BV457</f>
        <v>0.5</v>
      </c>
      <c r="BX457">
        <v>0.5</v>
      </c>
      <c r="BY457">
        <v>0.5</v>
      </c>
      <c r="BZ457" s="1">
        <f>BW457*BX457*BY457</f>
        <v>0.125</v>
      </c>
      <c r="CA457">
        <f>2*(BW457*BX457)</f>
        <v>0.5</v>
      </c>
    </row>
    <row r="458" spans="1:79">
      <c r="A458">
        <v>1274677</v>
      </c>
      <c r="B458">
        <v>2024</v>
      </c>
      <c r="C458" t="s">
        <v>79</v>
      </c>
      <c r="D458" t="s">
        <v>80</v>
      </c>
      <c r="E458" t="s">
        <v>81</v>
      </c>
      <c r="F458" t="s">
        <v>82</v>
      </c>
      <c r="G458" t="s">
        <v>101</v>
      </c>
      <c r="H458">
        <v>45</v>
      </c>
      <c r="I458">
        <v>3</v>
      </c>
      <c r="J458">
        <v>1</v>
      </c>
      <c r="K458">
        <v>1</v>
      </c>
      <c r="L458">
        <v>24803</v>
      </c>
      <c r="M458" t="s">
        <v>1113</v>
      </c>
      <c r="N458" t="s">
        <v>1114</v>
      </c>
      <c r="O458" t="s">
        <v>1115</v>
      </c>
      <c r="P458" t="s">
        <v>1116</v>
      </c>
      <c r="Q458" t="s">
        <v>1135</v>
      </c>
      <c r="R458" t="s">
        <v>1136</v>
      </c>
      <c r="S458">
        <v>170</v>
      </c>
      <c r="X458">
        <v>3331</v>
      </c>
      <c r="AE458" t="s">
        <v>1153</v>
      </c>
      <c r="AF458" t="s">
        <v>1154</v>
      </c>
      <c r="AL458" t="s">
        <v>231</v>
      </c>
      <c r="AM458" t="s">
        <v>91</v>
      </c>
      <c r="AP458" t="s">
        <v>131</v>
      </c>
      <c r="AQ458">
        <v>179</v>
      </c>
      <c r="AR458">
        <v>10.8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R458">
        <v>0</v>
      </c>
      <c r="BS458">
        <v>0</v>
      </c>
      <c r="BT458">
        <v>0</v>
      </c>
      <c r="BU458">
        <v>0</v>
      </c>
      <c r="BV458" s="2">
        <v>2</v>
      </c>
      <c r="BW458" s="3">
        <v>0.5</v>
      </c>
      <c r="BX458" s="2">
        <v>0.5</v>
      </c>
      <c r="BY458">
        <v>3</v>
      </c>
      <c r="BZ458" s="1">
        <f>BW458*BX458*BY458</f>
        <v>0.75</v>
      </c>
      <c r="CA458">
        <f>2*(BW458*BX458)</f>
        <v>0.5</v>
      </c>
    </row>
    <row r="459" spans="1:79">
      <c r="A459">
        <v>1153540</v>
      </c>
      <c r="B459">
        <v>2024</v>
      </c>
      <c r="C459" t="s">
        <v>79</v>
      </c>
      <c r="D459" t="s">
        <v>80</v>
      </c>
      <c r="E459" t="s">
        <v>81</v>
      </c>
      <c r="F459" t="s">
        <v>82</v>
      </c>
      <c r="G459" t="s">
        <v>101</v>
      </c>
      <c r="H459">
        <v>90</v>
      </c>
      <c r="I459">
        <v>3</v>
      </c>
      <c r="J459">
        <v>2</v>
      </c>
      <c r="K459">
        <v>1</v>
      </c>
      <c r="L459">
        <v>24803</v>
      </c>
      <c r="M459" t="s">
        <v>1113</v>
      </c>
      <c r="N459" t="s">
        <v>1114</v>
      </c>
      <c r="O459" t="s">
        <v>1155</v>
      </c>
      <c r="P459" t="s">
        <v>1156</v>
      </c>
      <c r="Q459" t="s">
        <v>1157</v>
      </c>
      <c r="R459" t="s">
        <v>1158</v>
      </c>
      <c r="S459">
        <v>140</v>
      </c>
      <c r="X459">
        <v>2381</v>
      </c>
      <c r="AE459" t="s">
        <v>1159</v>
      </c>
      <c r="AF459" t="s">
        <v>1160</v>
      </c>
      <c r="AK459" t="s">
        <v>1161</v>
      </c>
      <c r="AL459" t="s">
        <v>202</v>
      </c>
      <c r="AM459" t="s">
        <v>203</v>
      </c>
      <c r="AP459" t="s">
        <v>100</v>
      </c>
      <c r="AQ459">
        <v>199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R459">
        <v>0</v>
      </c>
      <c r="BS459">
        <v>0</v>
      </c>
      <c r="BT459">
        <v>0</v>
      </c>
      <c r="BU459">
        <v>0</v>
      </c>
      <c r="BV459" s="2">
        <v>1</v>
      </c>
      <c r="BW459" s="3">
        <v>1</v>
      </c>
      <c r="BX459" s="2">
        <v>4</v>
      </c>
      <c r="BY459">
        <v>3</v>
      </c>
      <c r="BZ459" s="1">
        <f>BW459*BX459*BY459</f>
        <v>12</v>
      </c>
      <c r="CA459">
        <f>2*(BW459*BX459)</f>
        <v>8</v>
      </c>
    </row>
    <row r="460" spans="1:79">
      <c r="A460">
        <v>1241099</v>
      </c>
      <c r="B460">
        <v>2024</v>
      </c>
      <c r="C460" t="s">
        <v>79</v>
      </c>
      <c r="D460" t="s">
        <v>80</v>
      </c>
      <c r="E460" t="s">
        <v>111</v>
      </c>
      <c r="F460" t="s">
        <v>112</v>
      </c>
      <c r="G460" t="s">
        <v>101</v>
      </c>
      <c r="H460">
        <v>50</v>
      </c>
      <c r="I460">
        <v>2</v>
      </c>
      <c r="J460">
        <v>1</v>
      </c>
      <c r="K460">
        <v>1</v>
      </c>
      <c r="L460">
        <v>24803</v>
      </c>
      <c r="M460" t="s">
        <v>1113</v>
      </c>
      <c r="N460" t="s">
        <v>1114</v>
      </c>
      <c r="O460" t="s">
        <v>1155</v>
      </c>
      <c r="P460" t="s">
        <v>1156</v>
      </c>
      <c r="Q460" t="s">
        <v>1157</v>
      </c>
      <c r="R460" t="s">
        <v>1158</v>
      </c>
      <c r="S460">
        <v>140</v>
      </c>
      <c r="T460">
        <v>170</v>
      </c>
      <c r="X460">
        <v>2381</v>
      </c>
      <c r="Y460">
        <v>3331</v>
      </c>
      <c r="AE460" t="s">
        <v>1142</v>
      </c>
      <c r="AL460" t="s">
        <v>1113</v>
      </c>
      <c r="AM460" t="s">
        <v>91</v>
      </c>
      <c r="AN460" t="s">
        <v>91</v>
      </c>
      <c r="AO460" t="s">
        <v>122</v>
      </c>
      <c r="AP460" t="s">
        <v>100</v>
      </c>
      <c r="AQ460">
        <v>61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R460">
        <v>0</v>
      </c>
      <c r="BS460">
        <v>0</v>
      </c>
      <c r="BT460">
        <v>0</v>
      </c>
      <c r="BU460">
        <v>0</v>
      </c>
      <c r="BV460">
        <f>COUNTIF(A:A,A460)</f>
        <v>2</v>
      </c>
      <c r="BW460" s="1">
        <f>1/BV460</f>
        <v>0.5</v>
      </c>
      <c r="BX460">
        <v>0.5</v>
      </c>
      <c r="BY460">
        <v>0.5</v>
      </c>
      <c r="BZ460" s="1">
        <f>BW460*BX460*BY460</f>
        <v>0.125</v>
      </c>
      <c r="CA460">
        <f>2*(BW460*BX460)</f>
        <v>0.5</v>
      </c>
    </row>
    <row r="461" spans="1:79">
      <c r="A461">
        <v>1259519</v>
      </c>
      <c r="B461">
        <v>2024</v>
      </c>
      <c r="C461" t="s">
        <v>79</v>
      </c>
      <c r="D461" t="s">
        <v>80</v>
      </c>
      <c r="E461" t="s">
        <v>81</v>
      </c>
      <c r="F461" t="s">
        <v>82</v>
      </c>
      <c r="G461" t="s">
        <v>101</v>
      </c>
      <c r="H461">
        <v>40</v>
      </c>
      <c r="I461">
        <v>2</v>
      </c>
      <c r="J461">
        <v>1</v>
      </c>
      <c r="K461">
        <v>1</v>
      </c>
      <c r="L461">
        <v>24803</v>
      </c>
      <c r="M461" t="s">
        <v>1113</v>
      </c>
      <c r="N461" t="s">
        <v>1114</v>
      </c>
      <c r="O461" t="s">
        <v>1155</v>
      </c>
      <c r="P461" t="s">
        <v>1156</v>
      </c>
      <c r="Q461" t="s">
        <v>1162</v>
      </c>
      <c r="R461" t="s">
        <v>1163</v>
      </c>
      <c r="S461">
        <v>140</v>
      </c>
      <c r="X461">
        <v>2381</v>
      </c>
      <c r="AE461" t="s">
        <v>1164</v>
      </c>
      <c r="AL461" t="s">
        <v>1113</v>
      </c>
      <c r="AM461" t="s">
        <v>91</v>
      </c>
      <c r="AP461" t="s">
        <v>131</v>
      </c>
      <c r="AQ461">
        <v>160</v>
      </c>
      <c r="AR461">
        <v>10.73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R461">
        <v>0</v>
      </c>
      <c r="BS461">
        <v>0</v>
      </c>
      <c r="BT461">
        <v>0</v>
      </c>
      <c r="BU461">
        <v>0</v>
      </c>
      <c r="BV461" s="2">
        <v>2</v>
      </c>
      <c r="BW461" s="3">
        <v>0.5</v>
      </c>
      <c r="BX461" s="2">
        <v>0.5</v>
      </c>
      <c r="BY461">
        <v>3</v>
      </c>
      <c r="BZ461" s="1">
        <f>BW461*BX461*BY461</f>
        <v>0.75</v>
      </c>
      <c r="CA461">
        <f>2*(BW461*BX461)</f>
        <v>0.5</v>
      </c>
    </row>
    <row r="462" spans="1:79">
      <c r="A462">
        <v>1259519</v>
      </c>
      <c r="B462">
        <v>2024</v>
      </c>
      <c r="C462" t="s">
        <v>79</v>
      </c>
      <c r="D462" t="s">
        <v>80</v>
      </c>
      <c r="E462" t="s">
        <v>81</v>
      </c>
      <c r="F462" t="s">
        <v>82</v>
      </c>
      <c r="G462" t="s">
        <v>101</v>
      </c>
      <c r="H462">
        <v>60</v>
      </c>
      <c r="I462">
        <v>2</v>
      </c>
      <c r="J462">
        <v>1</v>
      </c>
      <c r="K462">
        <v>1</v>
      </c>
      <c r="L462">
        <v>24803</v>
      </c>
      <c r="M462" t="s">
        <v>1113</v>
      </c>
      <c r="N462" t="s">
        <v>1114</v>
      </c>
      <c r="O462" t="s">
        <v>1155</v>
      </c>
      <c r="P462" t="s">
        <v>1156</v>
      </c>
      <c r="Q462" t="s">
        <v>1165</v>
      </c>
      <c r="R462" t="s">
        <v>1166</v>
      </c>
      <c r="S462">
        <v>140</v>
      </c>
      <c r="X462">
        <v>2381</v>
      </c>
      <c r="AE462" t="s">
        <v>1164</v>
      </c>
      <c r="AL462" t="s">
        <v>1113</v>
      </c>
      <c r="AM462" t="s">
        <v>91</v>
      </c>
      <c r="AP462" t="s">
        <v>131</v>
      </c>
      <c r="AQ462">
        <v>160</v>
      </c>
      <c r="AR462">
        <v>10.73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R462">
        <v>0</v>
      </c>
      <c r="BS462">
        <v>0</v>
      </c>
      <c r="BT462">
        <v>0</v>
      </c>
      <c r="BU462">
        <v>0</v>
      </c>
      <c r="BV462" s="2">
        <v>2</v>
      </c>
      <c r="BW462" s="3">
        <v>0.5</v>
      </c>
      <c r="BX462" s="2">
        <v>0.5</v>
      </c>
      <c r="BY462">
        <v>3</v>
      </c>
      <c r="BZ462" s="1">
        <f>BW462*BX462*BY462</f>
        <v>0.75</v>
      </c>
      <c r="CA462">
        <f>2*(BW462*BX462)</f>
        <v>0.5</v>
      </c>
    </row>
    <row r="463" spans="1:79">
      <c r="A463">
        <v>1133218</v>
      </c>
      <c r="B463">
        <v>2023</v>
      </c>
      <c r="C463" t="s">
        <v>79</v>
      </c>
      <c r="D463" t="s">
        <v>80</v>
      </c>
      <c r="E463" t="s">
        <v>111</v>
      </c>
      <c r="F463" t="s">
        <v>112</v>
      </c>
      <c r="G463" t="s">
        <v>83</v>
      </c>
      <c r="H463">
        <v>100</v>
      </c>
      <c r="I463">
        <v>1</v>
      </c>
      <c r="J463">
        <v>1</v>
      </c>
      <c r="K463">
        <v>0</v>
      </c>
      <c r="L463">
        <v>24803</v>
      </c>
      <c r="M463" t="s">
        <v>1113</v>
      </c>
      <c r="N463" t="s">
        <v>1114</v>
      </c>
      <c r="O463" t="s">
        <v>1167</v>
      </c>
      <c r="P463" t="s">
        <v>1168</v>
      </c>
      <c r="Q463" t="s">
        <v>1169</v>
      </c>
      <c r="R463" t="s">
        <v>1170</v>
      </c>
      <c r="S463">
        <v>190</v>
      </c>
      <c r="T463">
        <v>80</v>
      </c>
      <c r="X463">
        <v>4219</v>
      </c>
      <c r="Y463">
        <v>6213</v>
      </c>
      <c r="AE463" t="s">
        <v>1171</v>
      </c>
      <c r="AL463" t="s">
        <v>1113</v>
      </c>
      <c r="AM463" t="s">
        <v>91</v>
      </c>
      <c r="AN463" t="s">
        <v>91</v>
      </c>
      <c r="AO463" t="s">
        <v>122</v>
      </c>
      <c r="AP463" t="s">
        <v>151</v>
      </c>
      <c r="AQ463">
        <v>123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R463">
        <v>0</v>
      </c>
      <c r="BS463">
        <v>0</v>
      </c>
      <c r="BT463">
        <v>0</v>
      </c>
      <c r="BU463">
        <v>0</v>
      </c>
      <c r="BV463">
        <f>COUNTIF(A:A,A463)</f>
        <v>1</v>
      </c>
      <c r="BW463" s="1">
        <f>1/BV463</f>
        <v>1</v>
      </c>
      <c r="BX463">
        <v>0.5</v>
      </c>
      <c r="BY463">
        <v>0.5</v>
      </c>
      <c r="BZ463" s="1">
        <f>BW463*BX463*BY463</f>
        <v>0.25</v>
      </c>
      <c r="CA463">
        <f>2*(BW463*BX463)</f>
        <v>1</v>
      </c>
    </row>
    <row r="464" spans="1:79">
      <c r="A464">
        <v>1140846</v>
      </c>
      <c r="B464">
        <v>2023</v>
      </c>
      <c r="C464" t="s">
        <v>79</v>
      </c>
      <c r="D464" t="s">
        <v>80</v>
      </c>
      <c r="E464" t="s">
        <v>111</v>
      </c>
      <c r="F464" t="s">
        <v>112</v>
      </c>
      <c r="G464" t="s">
        <v>101</v>
      </c>
      <c r="H464">
        <v>100</v>
      </c>
      <c r="I464">
        <v>2</v>
      </c>
      <c r="J464">
        <v>2</v>
      </c>
      <c r="K464">
        <v>1</v>
      </c>
      <c r="L464">
        <v>24803</v>
      </c>
      <c r="M464" t="s">
        <v>1113</v>
      </c>
      <c r="N464" t="s">
        <v>1114</v>
      </c>
      <c r="O464" t="s">
        <v>1167</v>
      </c>
      <c r="P464" t="s">
        <v>1168</v>
      </c>
      <c r="Q464" t="s">
        <v>1169</v>
      </c>
      <c r="R464" t="s">
        <v>1170</v>
      </c>
      <c r="S464">
        <v>190</v>
      </c>
      <c r="T464">
        <v>80</v>
      </c>
      <c r="X464">
        <v>4219</v>
      </c>
      <c r="Y464">
        <v>6213</v>
      </c>
      <c r="AE464" t="s">
        <v>1172</v>
      </c>
      <c r="AL464" t="s">
        <v>1113</v>
      </c>
      <c r="AM464" t="s">
        <v>91</v>
      </c>
      <c r="AP464" t="s">
        <v>131</v>
      </c>
      <c r="AQ464">
        <v>150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R464">
        <v>0</v>
      </c>
      <c r="BS464">
        <v>0</v>
      </c>
      <c r="BT464">
        <v>0</v>
      </c>
      <c r="BU464">
        <v>0</v>
      </c>
      <c r="BV464">
        <f>COUNTIF(A:A,A464)</f>
        <v>1</v>
      </c>
      <c r="BW464" s="1">
        <f>1/BV464</f>
        <v>1</v>
      </c>
      <c r="BX464">
        <v>0.5</v>
      </c>
      <c r="BY464">
        <v>0.5</v>
      </c>
      <c r="BZ464" s="1">
        <f>BW464*BX464*BY464</f>
        <v>0.25</v>
      </c>
      <c r="CA464">
        <f>2*(BW464*BX464)</f>
        <v>1</v>
      </c>
    </row>
    <row r="465" spans="1:79">
      <c r="A465">
        <v>1225882</v>
      </c>
      <c r="B465">
        <v>2024</v>
      </c>
      <c r="C465" t="s">
        <v>79</v>
      </c>
      <c r="D465" t="s">
        <v>80</v>
      </c>
      <c r="E465" t="s">
        <v>81</v>
      </c>
      <c r="F465" t="s">
        <v>82</v>
      </c>
      <c r="G465" t="s">
        <v>101</v>
      </c>
      <c r="H465">
        <v>65</v>
      </c>
      <c r="I465">
        <v>3</v>
      </c>
      <c r="J465">
        <v>2</v>
      </c>
      <c r="K465">
        <v>1</v>
      </c>
      <c r="L465">
        <v>24803</v>
      </c>
      <c r="M465" t="s">
        <v>1113</v>
      </c>
      <c r="N465" t="s">
        <v>1114</v>
      </c>
      <c r="O465" t="s">
        <v>1167</v>
      </c>
      <c r="P465" t="s">
        <v>1168</v>
      </c>
      <c r="Q465" t="s">
        <v>1173</v>
      </c>
      <c r="R465" t="s">
        <v>1174</v>
      </c>
      <c r="S465">
        <v>190</v>
      </c>
      <c r="X465">
        <v>4219</v>
      </c>
      <c r="AE465" t="s">
        <v>1175</v>
      </c>
      <c r="AL465" t="s">
        <v>1113</v>
      </c>
      <c r="AM465" t="s">
        <v>91</v>
      </c>
      <c r="AP465" t="s">
        <v>131</v>
      </c>
      <c r="AQ465">
        <v>63</v>
      </c>
      <c r="AR465">
        <v>5.41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R465">
        <v>0</v>
      </c>
      <c r="BS465">
        <v>0</v>
      </c>
      <c r="BT465">
        <v>0</v>
      </c>
      <c r="BU465">
        <v>0</v>
      </c>
      <c r="BV465" s="2">
        <v>1</v>
      </c>
      <c r="BW465" s="3">
        <v>1</v>
      </c>
      <c r="BX465" s="2">
        <v>0.5</v>
      </c>
      <c r="BY465">
        <v>3</v>
      </c>
      <c r="BZ465" s="1">
        <f>BW465*BX465*BY465</f>
        <v>1.5</v>
      </c>
      <c r="CA465">
        <f>2*(BW465*BX465)</f>
        <v>1</v>
      </c>
    </row>
    <row r="466" spans="1:79">
      <c r="A466">
        <v>1274677</v>
      </c>
      <c r="B466">
        <v>2024</v>
      </c>
      <c r="C466" t="s">
        <v>79</v>
      </c>
      <c r="D466" t="s">
        <v>80</v>
      </c>
      <c r="E466" t="s">
        <v>81</v>
      </c>
      <c r="F466" t="s">
        <v>82</v>
      </c>
      <c r="G466" t="s">
        <v>101</v>
      </c>
      <c r="H466">
        <v>45</v>
      </c>
      <c r="I466">
        <v>3</v>
      </c>
      <c r="J466">
        <v>1</v>
      </c>
      <c r="K466">
        <v>1</v>
      </c>
      <c r="L466">
        <v>24803</v>
      </c>
      <c r="M466" t="s">
        <v>1113</v>
      </c>
      <c r="N466" t="s">
        <v>1114</v>
      </c>
      <c r="O466" t="s">
        <v>1167</v>
      </c>
      <c r="P466" t="s">
        <v>1168</v>
      </c>
      <c r="Q466" t="s">
        <v>1176</v>
      </c>
      <c r="R466" t="s">
        <v>1177</v>
      </c>
      <c r="S466">
        <v>170</v>
      </c>
      <c r="X466">
        <v>3331</v>
      </c>
      <c r="AE466" t="s">
        <v>1153</v>
      </c>
      <c r="AF466" t="s">
        <v>1154</v>
      </c>
      <c r="AL466" t="s">
        <v>231</v>
      </c>
      <c r="AM466" t="s">
        <v>91</v>
      </c>
      <c r="AP466" t="s">
        <v>131</v>
      </c>
      <c r="AQ466">
        <v>179</v>
      </c>
      <c r="AR466">
        <v>10.8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R466">
        <v>0</v>
      </c>
      <c r="BS466">
        <v>0</v>
      </c>
      <c r="BT466">
        <v>0</v>
      </c>
      <c r="BU466">
        <v>0</v>
      </c>
      <c r="BV466" s="2">
        <v>2</v>
      </c>
      <c r="BW466" s="3">
        <v>0.5</v>
      </c>
      <c r="BX466" s="2">
        <v>0.5</v>
      </c>
      <c r="BY466">
        <v>3</v>
      </c>
      <c r="BZ466" s="1">
        <f>BW466*BX466*BY466</f>
        <v>0.75</v>
      </c>
      <c r="CA466">
        <f>2*(BW466*BX466)</f>
        <v>0.5</v>
      </c>
    </row>
    <row r="467" spans="1:79">
      <c r="A467">
        <v>1278849</v>
      </c>
      <c r="B467">
        <v>2024</v>
      </c>
      <c r="C467" t="s">
        <v>79</v>
      </c>
      <c r="D467" t="s">
        <v>80</v>
      </c>
      <c r="E467" t="s">
        <v>81</v>
      </c>
      <c r="F467" t="s">
        <v>82</v>
      </c>
      <c r="G467" t="s">
        <v>101</v>
      </c>
      <c r="H467">
        <v>100</v>
      </c>
      <c r="I467">
        <v>1</v>
      </c>
      <c r="J467">
        <v>1</v>
      </c>
      <c r="K467">
        <v>1</v>
      </c>
      <c r="L467">
        <v>24803</v>
      </c>
      <c r="M467" t="s">
        <v>1113</v>
      </c>
      <c r="N467" t="s">
        <v>1114</v>
      </c>
      <c r="O467" t="s">
        <v>1167</v>
      </c>
      <c r="P467" t="s">
        <v>1168</v>
      </c>
      <c r="Q467" t="s">
        <v>1178</v>
      </c>
      <c r="R467" t="s">
        <v>1179</v>
      </c>
      <c r="S467">
        <v>190</v>
      </c>
      <c r="X467">
        <v>4219</v>
      </c>
      <c r="AE467" t="s">
        <v>1180</v>
      </c>
      <c r="AL467" t="s">
        <v>1113</v>
      </c>
      <c r="AM467" t="s">
        <v>91</v>
      </c>
      <c r="AP467" t="s">
        <v>131</v>
      </c>
      <c r="AQ467">
        <v>74</v>
      </c>
      <c r="AR467">
        <v>4.79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R467">
        <v>0</v>
      </c>
      <c r="BS467">
        <v>0</v>
      </c>
      <c r="BT467">
        <v>0</v>
      </c>
      <c r="BU467">
        <v>0</v>
      </c>
      <c r="BV467" s="2">
        <v>1</v>
      </c>
      <c r="BW467" s="3">
        <v>1</v>
      </c>
      <c r="BX467" s="2">
        <v>0.5</v>
      </c>
      <c r="BY467">
        <v>3</v>
      </c>
      <c r="BZ467" s="1">
        <f>BW467*BX467*BY467</f>
        <v>1.5</v>
      </c>
      <c r="CA467">
        <f>2*(BW467*BX467)</f>
        <v>1</v>
      </c>
    </row>
    <row r="468" spans="1:79">
      <c r="A468">
        <v>1284097</v>
      </c>
      <c r="B468">
        <v>2024</v>
      </c>
      <c r="C468" t="s">
        <v>79</v>
      </c>
      <c r="D468" t="s">
        <v>80</v>
      </c>
      <c r="E468" t="s">
        <v>81</v>
      </c>
      <c r="F468" t="s">
        <v>82</v>
      </c>
      <c r="G468" t="s">
        <v>101</v>
      </c>
      <c r="H468">
        <v>100</v>
      </c>
      <c r="I468">
        <v>1</v>
      </c>
      <c r="J468">
        <v>1</v>
      </c>
      <c r="K468">
        <v>1</v>
      </c>
      <c r="L468">
        <v>24803</v>
      </c>
      <c r="M468" t="s">
        <v>1113</v>
      </c>
      <c r="N468" t="s">
        <v>1114</v>
      </c>
      <c r="O468" t="s">
        <v>1167</v>
      </c>
      <c r="P468" t="s">
        <v>1168</v>
      </c>
      <c r="Q468" t="s">
        <v>1181</v>
      </c>
      <c r="R468" t="s">
        <v>1182</v>
      </c>
      <c r="S468">
        <v>190</v>
      </c>
      <c r="X468">
        <v>4219</v>
      </c>
      <c r="AE468" t="s">
        <v>1183</v>
      </c>
      <c r="AL468" t="s">
        <v>1113</v>
      </c>
      <c r="AM468" t="s">
        <v>91</v>
      </c>
      <c r="AP468" t="s">
        <v>131</v>
      </c>
      <c r="AQ468">
        <v>102</v>
      </c>
      <c r="AR468">
        <v>8.4600000000000009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R468">
        <v>0</v>
      </c>
      <c r="BS468">
        <v>0</v>
      </c>
      <c r="BT468">
        <v>0</v>
      </c>
      <c r="BU468">
        <v>0</v>
      </c>
      <c r="BV468" s="2">
        <v>1</v>
      </c>
      <c r="BW468" s="3">
        <v>1</v>
      </c>
      <c r="BX468" s="2">
        <v>0.5</v>
      </c>
      <c r="BY468">
        <v>3</v>
      </c>
      <c r="BZ468" s="1">
        <f>BW468*BX468*BY468</f>
        <v>1.5</v>
      </c>
      <c r="CA468">
        <f>2*(BW468*BX468)</f>
        <v>1</v>
      </c>
    </row>
    <row r="469" spans="1:79">
      <c r="A469">
        <v>1288204</v>
      </c>
      <c r="B469">
        <v>2024</v>
      </c>
      <c r="C469" t="s">
        <v>79</v>
      </c>
      <c r="D469" t="s">
        <v>80</v>
      </c>
      <c r="E469" t="s">
        <v>111</v>
      </c>
      <c r="F469" t="s">
        <v>112</v>
      </c>
      <c r="G469" t="s">
        <v>101</v>
      </c>
      <c r="H469">
        <v>100</v>
      </c>
      <c r="I469">
        <v>2</v>
      </c>
      <c r="J469">
        <v>2</v>
      </c>
      <c r="K469">
        <v>1</v>
      </c>
      <c r="L469">
        <v>24803</v>
      </c>
      <c r="M469" t="s">
        <v>1113</v>
      </c>
      <c r="N469" t="s">
        <v>1114</v>
      </c>
      <c r="O469" t="s">
        <v>1167</v>
      </c>
      <c r="P469" t="s">
        <v>1168</v>
      </c>
      <c r="Q469" t="s">
        <v>1169</v>
      </c>
      <c r="R469" t="s">
        <v>1170</v>
      </c>
      <c r="S469">
        <v>190</v>
      </c>
      <c r="T469">
        <v>80</v>
      </c>
      <c r="X469">
        <v>4219</v>
      </c>
      <c r="Y469">
        <v>6213</v>
      </c>
      <c r="AE469" t="s">
        <v>1184</v>
      </c>
      <c r="AL469" t="s">
        <v>1113</v>
      </c>
      <c r="AM469" t="s">
        <v>91</v>
      </c>
      <c r="AP469" t="s">
        <v>151</v>
      </c>
      <c r="AQ469">
        <v>122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R469">
        <v>0</v>
      </c>
      <c r="BS469">
        <v>0</v>
      </c>
      <c r="BT469">
        <v>0</v>
      </c>
      <c r="BU469">
        <v>0</v>
      </c>
      <c r="BV469">
        <f>COUNTIF(A:A,A469)</f>
        <v>1</v>
      </c>
      <c r="BW469" s="1">
        <f>1/BV469</f>
        <v>1</v>
      </c>
      <c r="BX469">
        <v>0.5</v>
      </c>
      <c r="BY469">
        <v>0.5</v>
      </c>
      <c r="BZ469" s="1">
        <f>BW469*BX469*BY469</f>
        <v>0.25</v>
      </c>
      <c r="CA469">
        <f>2*(BW469*BX469)</f>
        <v>1</v>
      </c>
    </row>
    <row r="470" spans="1:79">
      <c r="A470">
        <v>1231092</v>
      </c>
      <c r="B470">
        <v>2024</v>
      </c>
      <c r="C470" t="s">
        <v>79</v>
      </c>
      <c r="D470" t="s">
        <v>80</v>
      </c>
      <c r="E470" t="s">
        <v>111</v>
      </c>
      <c r="F470" t="s">
        <v>112</v>
      </c>
      <c r="G470" t="s">
        <v>83</v>
      </c>
      <c r="H470">
        <v>100</v>
      </c>
      <c r="I470">
        <v>4</v>
      </c>
      <c r="J470">
        <v>4</v>
      </c>
      <c r="K470">
        <v>0</v>
      </c>
      <c r="L470">
        <v>24803</v>
      </c>
      <c r="M470" t="s">
        <v>1113</v>
      </c>
      <c r="N470" t="s">
        <v>1114</v>
      </c>
      <c r="O470" t="s">
        <v>1185</v>
      </c>
      <c r="P470" t="s">
        <v>1186</v>
      </c>
      <c r="S470">
        <v>20</v>
      </c>
      <c r="X470">
        <v>7320</v>
      </c>
      <c r="AE470" t="s">
        <v>1187</v>
      </c>
      <c r="AL470" t="s">
        <v>1113</v>
      </c>
      <c r="AM470" t="s">
        <v>91</v>
      </c>
      <c r="AP470" t="s">
        <v>100</v>
      </c>
      <c r="AQ470">
        <v>283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R470">
        <v>0</v>
      </c>
      <c r="BS470">
        <v>0</v>
      </c>
      <c r="BT470">
        <v>0</v>
      </c>
      <c r="BU470">
        <v>0</v>
      </c>
      <c r="BV470">
        <f>COUNTIF(A:A,A470)</f>
        <v>1</v>
      </c>
      <c r="BW470" s="1">
        <f>1/BV470</f>
        <v>1</v>
      </c>
      <c r="BX470">
        <v>0.5</v>
      </c>
      <c r="BY470">
        <v>0.5</v>
      </c>
      <c r="BZ470" s="1">
        <f>BW470*BX470*BY470</f>
        <v>0.25</v>
      </c>
      <c r="CA470">
        <f>2*(BW470*BX470)</f>
        <v>1</v>
      </c>
    </row>
    <row r="471" spans="1:79">
      <c r="A471">
        <v>1242685</v>
      </c>
      <c r="B471">
        <v>2024</v>
      </c>
      <c r="C471" t="s">
        <v>79</v>
      </c>
      <c r="D471" t="s">
        <v>80</v>
      </c>
      <c r="E471" t="s">
        <v>111</v>
      </c>
      <c r="F471" t="s">
        <v>112</v>
      </c>
      <c r="G471" t="s">
        <v>83</v>
      </c>
      <c r="H471">
        <v>100</v>
      </c>
      <c r="I471">
        <v>2</v>
      </c>
      <c r="J471">
        <v>2</v>
      </c>
      <c r="K471">
        <v>1</v>
      </c>
      <c r="L471">
        <v>24803</v>
      </c>
      <c r="M471" t="s">
        <v>1113</v>
      </c>
      <c r="N471" t="s">
        <v>1114</v>
      </c>
      <c r="O471" t="s">
        <v>1188</v>
      </c>
      <c r="P471" t="s">
        <v>1189</v>
      </c>
      <c r="S471">
        <v>210</v>
      </c>
      <c r="X471">
        <v>7418</v>
      </c>
      <c r="AE471" t="s">
        <v>1190</v>
      </c>
      <c r="AL471" t="s">
        <v>1113</v>
      </c>
      <c r="AM471" t="s">
        <v>91</v>
      </c>
      <c r="AN471" t="s">
        <v>91</v>
      </c>
      <c r="AO471" t="s">
        <v>122</v>
      </c>
      <c r="AP471" t="s">
        <v>131</v>
      </c>
      <c r="AQ471">
        <v>294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R471">
        <v>0</v>
      </c>
      <c r="BS471">
        <v>0</v>
      </c>
      <c r="BT471">
        <v>0</v>
      </c>
      <c r="BU471">
        <v>0</v>
      </c>
      <c r="BV471">
        <f>COUNTIF(A:A,A471)</f>
        <v>1</v>
      </c>
      <c r="BW471" s="1">
        <f>1/BV471</f>
        <v>1</v>
      </c>
      <c r="BX471">
        <v>0.5</v>
      </c>
      <c r="BY471">
        <v>0.5</v>
      </c>
      <c r="BZ471" s="1">
        <f>BW471*BX471*BY471</f>
        <v>0.25</v>
      </c>
      <c r="CA471">
        <f>2*(BW471*BX471)</f>
        <v>1</v>
      </c>
    </row>
    <row r="472" spans="1:79">
      <c r="A472">
        <v>1281643</v>
      </c>
      <c r="B472">
        <v>2024</v>
      </c>
      <c r="C472" t="s">
        <v>79</v>
      </c>
      <c r="D472" t="s">
        <v>80</v>
      </c>
      <c r="E472" t="s">
        <v>81</v>
      </c>
      <c r="F472" t="s">
        <v>82</v>
      </c>
      <c r="G472" t="s">
        <v>101</v>
      </c>
      <c r="H472">
        <v>50</v>
      </c>
      <c r="I472">
        <v>2</v>
      </c>
      <c r="J472">
        <v>1</v>
      </c>
      <c r="K472">
        <v>0</v>
      </c>
      <c r="L472">
        <v>24796</v>
      </c>
      <c r="M472" t="s">
        <v>1191</v>
      </c>
      <c r="N472" t="s">
        <v>1192</v>
      </c>
      <c r="O472" t="s">
        <v>1193</v>
      </c>
      <c r="Q472" t="s">
        <v>1194</v>
      </c>
      <c r="R472" t="s">
        <v>1195</v>
      </c>
      <c r="S472">
        <v>140</v>
      </c>
      <c r="X472">
        <v>2381</v>
      </c>
      <c r="AE472" t="s">
        <v>1196</v>
      </c>
      <c r="AL472" t="s">
        <v>1197</v>
      </c>
      <c r="AM472" t="s">
        <v>99</v>
      </c>
      <c r="AP472" t="s">
        <v>131</v>
      </c>
      <c r="AQ472">
        <v>75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R472">
        <v>0</v>
      </c>
      <c r="BS472">
        <v>0</v>
      </c>
      <c r="BT472">
        <v>0</v>
      </c>
      <c r="BU472">
        <v>0</v>
      </c>
      <c r="BV472" s="2">
        <v>2</v>
      </c>
      <c r="BW472" s="3">
        <v>0.5</v>
      </c>
      <c r="BX472" s="2">
        <v>0.5</v>
      </c>
      <c r="BY472">
        <v>3</v>
      </c>
      <c r="BZ472" s="1">
        <f>BW472*BX472*BY472</f>
        <v>0.75</v>
      </c>
      <c r="CA472">
        <f>2*(BW472*BX472)</f>
        <v>0.5</v>
      </c>
    </row>
    <row r="473" spans="1:79">
      <c r="A473">
        <v>1281643</v>
      </c>
      <c r="B473">
        <v>2024</v>
      </c>
      <c r="C473" t="s">
        <v>79</v>
      </c>
      <c r="D473" t="s">
        <v>80</v>
      </c>
      <c r="E473" t="s">
        <v>81</v>
      </c>
      <c r="F473" t="s">
        <v>82</v>
      </c>
      <c r="G473" t="s">
        <v>101</v>
      </c>
      <c r="H473">
        <v>50</v>
      </c>
      <c r="I473">
        <v>2</v>
      </c>
      <c r="J473">
        <v>1</v>
      </c>
      <c r="K473">
        <v>0</v>
      </c>
      <c r="L473">
        <v>24796</v>
      </c>
      <c r="M473" t="s">
        <v>1191</v>
      </c>
      <c r="N473" t="s">
        <v>1192</v>
      </c>
      <c r="O473" t="s">
        <v>1193</v>
      </c>
      <c r="Q473" t="s">
        <v>1198</v>
      </c>
      <c r="R473" t="s">
        <v>1199</v>
      </c>
      <c r="S473">
        <v>140</v>
      </c>
      <c r="X473">
        <v>2381</v>
      </c>
      <c r="AE473" t="s">
        <v>1196</v>
      </c>
      <c r="AL473" t="s">
        <v>1197</v>
      </c>
      <c r="AM473" t="s">
        <v>99</v>
      </c>
      <c r="AP473" t="s">
        <v>131</v>
      </c>
      <c r="AQ473">
        <v>75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R473">
        <v>0</v>
      </c>
      <c r="BS473">
        <v>0</v>
      </c>
      <c r="BT473">
        <v>0</v>
      </c>
      <c r="BU473">
        <v>0</v>
      </c>
      <c r="BV473" s="2">
        <v>2</v>
      </c>
      <c r="BW473" s="3">
        <v>0.5</v>
      </c>
      <c r="BX473" s="2">
        <v>0.5</v>
      </c>
      <c r="BY473">
        <v>3</v>
      </c>
      <c r="BZ473" s="1">
        <f>BW473*BX473*BY473</f>
        <v>0.75</v>
      </c>
      <c r="CA473">
        <f>2*(BW473*BX473)</f>
        <v>0.5</v>
      </c>
    </row>
    <row r="474" spans="1:79">
      <c r="A474">
        <v>1281787</v>
      </c>
      <c r="B474">
        <v>2024</v>
      </c>
      <c r="C474" t="s">
        <v>79</v>
      </c>
      <c r="D474" t="s">
        <v>80</v>
      </c>
      <c r="E474" t="s">
        <v>81</v>
      </c>
      <c r="F474" t="s">
        <v>82</v>
      </c>
      <c r="G474" t="s">
        <v>101</v>
      </c>
      <c r="H474">
        <v>50</v>
      </c>
      <c r="I474">
        <v>2</v>
      </c>
      <c r="J474">
        <v>1</v>
      </c>
      <c r="K474">
        <v>0</v>
      </c>
      <c r="L474">
        <v>24796</v>
      </c>
      <c r="M474" t="s">
        <v>1191</v>
      </c>
      <c r="N474" t="s">
        <v>1192</v>
      </c>
      <c r="O474" t="s">
        <v>1193</v>
      </c>
      <c r="Q474" t="s">
        <v>1194</v>
      </c>
      <c r="R474" t="s">
        <v>1195</v>
      </c>
      <c r="S474">
        <v>140</v>
      </c>
      <c r="X474">
        <v>2381</v>
      </c>
      <c r="AE474" t="s">
        <v>1200</v>
      </c>
      <c r="AL474" t="s">
        <v>1197</v>
      </c>
      <c r="AM474" t="s">
        <v>99</v>
      </c>
      <c r="AP474" t="s">
        <v>100</v>
      </c>
      <c r="AQ474">
        <v>75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R474">
        <v>0</v>
      </c>
      <c r="BS474">
        <v>0</v>
      </c>
      <c r="BT474">
        <v>0</v>
      </c>
      <c r="BU474">
        <v>0</v>
      </c>
      <c r="BV474" s="2">
        <v>2</v>
      </c>
      <c r="BW474" s="3">
        <v>0.5</v>
      </c>
      <c r="BX474" s="2">
        <v>0.5</v>
      </c>
      <c r="BY474">
        <v>3</v>
      </c>
      <c r="BZ474" s="1">
        <f>BW474*BX474*BY474</f>
        <v>0.75</v>
      </c>
      <c r="CA474">
        <f>2*(BW474*BX474)</f>
        <v>0.5</v>
      </c>
    </row>
    <row r="475" spans="1:79">
      <c r="A475">
        <v>1281787</v>
      </c>
      <c r="B475">
        <v>2024</v>
      </c>
      <c r="C475" t="s">
        <v>79</v>
      </c>
      <c r="D475" t="s">
        <v>80</v>
      </c>
      <c r="E475" t="s">
        <v>81</v>
      </c>
      <c r="F475" t="s">
        <v>82</v>
      </c>
      <c r="G475" t="s">
        <v>101</v>
      </c>
      <c r="H475">
        <v>50</v>
      </c>
      <c r="I475">
        <v>2</v>
      </c>
      <c r="J475">
        <v>1</v>
      </c>
      <c r="K475">
        <v>0</v>
      </c>
      <c r="L475">
        <v>24796</v>
      </c>
      <c r="M475" t="s">
        <v>1191</v>
      </c>
      <c r="N475" t="s">
        <v>1192</v>
      </c>
      <c r="O475" t="s">
        <v>1193</v>
      </c>
      <c r="Q475" t="s">
        <v>1198</v>
      </c>
      <c r="R475" t="s">
        <v>1199</v>
      </c>
      <c r="S475">
        <v>140</v>
      </c>
      <c r="X475">
        <v>2381</v>
      </c>
      <c r="AE475" t="s">
        <v>1200</v>
      </c>
      <c r="AL475" t="s">
        <v>1197</v>
      </c>
      <c r="AM475" t="s">
        <v>99</v>
      </c>
      <c r="AP475" t="s">
        <v>100</v>
      </c>
      <c r="AQ475">
        <v>75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R475">
        <v>0</v>
      </c>
      <c r="BS475">
        <v>0</v>
      </c>
      <c r="BT475">
        <v>0</v>
      </c>
      <c r="BU475">
        <v>0</v>
      </c>
      <c r="BV475" s="2">
        <v>2</v>
      </c>
      <c r="BW475" s="3">
        <v>0.5</v>
      </c>
      <c r="BX475" s="2">
        <v>0.5</v>
      </c>
      <c r="BY475">
        <v>3</v>
      </c>
      <c r="BZ475" s="1">
        <f>BW475*BX475*BY475</f>
        <v>0.75</v>
      </c>
      <c r="CA475">
        <f>2*(BW475*BX475)</f>
        <v>0.5</v>
      </c>
    </row>
    <row r="476" spans="1:79">
      <c r="A476">
        <v>1166009</v>
      </c>
      <c r="B476">
        <v>2024</v>
      </c>
      <c r="C476" t="s">
        <v>79</v>
      </c>
      <c r="D476" t="s">
        <v>80</v>
      </c>
      <c r="E476" t="s">
        <v>111</v>
      </c>
      <c r="F476" t="s">
        <v>112</v>
      </c>
      <c r="G476" t="s">
        <v>101</v>
      </c>
      <c r="H476">
        <v>100</v>
      </c>
      <c r="I476">
        <v>1</v>
      </c>
      <c r="J476">
        <v>1</v>
      </c>
      <c r="K476">
        <v>0</v>
      </c>
      <c r="L476">
        <v>24796</v>
      </c>
      <c r="M476" t="s">
        <v>1191</v>
      </c>
      <c r="N476" t="s">
        <v>1192</v>
      </c>
      <c r="O476" t="s">
        <v>1201</v>
      </c>
      <c r="Q476" t="s">
        <v>1202</v>
      </c>
      <c r="R476" t="s">
        <v>1203</v>
      </c>
      <c r="S476">
        <v>60</v>
      </c>
      <c r="T476">
        <v>80</v>
      </c>
      <c r="X476">
        <v>6213</v>
      </c>
      <c r="AE476" t="s">
        <v>1204</v>
      </c>
      <c r="AL476" t="s">
        <v>1201</v>
      </c>
      <c r="AM476" t="s">
        <v>91</v>
      </c>
      <c r="AN476" t="s">
        <v>91</v>
      </c>
      <c r="AO476" t="s">
        <v>122</v>
      </c>
      <c r="AP476" t="s">
        <v>100</v>
      </c>
      <c r="AQ476">
        <v>196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R476">
        <v>0</v>
      </c>
      <c r="BS476">
        <v>0</v>
      </c>
      <c r="BT476">
        <v>0</v>
      </c>
      <c r="BU476">
        <v>0</v>
      </c>
      <c r="BV476">
        <f>COUNTIF(A:A,A476)</f>
        <v>1</v>
      </c>
      <c r="BW476" s="1">
        <f>1/BV476</f>
        <v>1</v>
      </c>
      <c r="BX476">
        <v>0.5</v>
      </c>
      <c r="BY476">
        <v>0.5</v>
      </c>
      <c r="BZ476" s="1">
        <f>BW476*BX476*BY476</f>
        <v>0.25</v>
      </c>
      <c r="CA476">
        <f>2*(BW476*BX476)</f>
        <v>1</v>
      </c>
    </row>
    <row r="477" spans="1:79">
      <c r="A477">
        <v>1268387</v>
      </c>
      <c r="B477">
        <v>2024</v>
      </c>
      <c r="C477" t="s">
        <v>79</v>
      </c>
      <c r="D477" t="s">
        <v>80</v>
      </c>
      <c r="E477" t="s">
        <v>81</v>
      </c>
      <c r="F477" t="s">
        <v>82</v>
      </c>
      <c r="G477" t="s">
        <v>101</v>
      </c>
      <c r="H477">
        <v>35</v>
      </c>
      <c r="I477">
        <v>2</v>
      </c>
      <c r="J477">
        <v>1</v>
      </c>
      <c r="K477">
        <v>0</v>
      </c>
      <c r="L477">
        <v>24796</v>
      </c>
      <c r="M477" t="s">
        <v>1191</v>
      </c>
      <c r="N477" t="s">
        <v>1192</v>
      </c>
      <c r="O477" t="s">
        <v>1201</v>
      </c>
      <c r="Q477" t="s">
        <v>1205</v>
      </c>
      <c r="R477" t="s">
        <v>1206</v>
      </c>
      <c r="S477">
        <v>20</v>
      </c>
      <c r="X477">
        <v>7205</v>
      </c>
      <c r="AE477" t="s">
        <v>1207</v>
      </c>
      <c r="AL477" t="s">
        <v>1208</v>
      </c>
      <c r="AM477" t="s">
        <v>234</v>
      </c>
      <c r="AP477" t="s">
        <v>100</v>
      </c>
      <c r="AQ477">
        <v>116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R477">
        <v>0</v>
      </c>
      <c r="BS477">
        <v>0</v>
      </c>
      <c r="BT477">
        <v>0</v>
      </c>
      <c r="BU477">
        <v>0</v>
      </c>
      <c r="BV477" s="2">
        <v>2</v>
      </c>
      <c r="BW477" s="3">
        <v>0.5</v>
      </c>
      <c r="BX477" s="2">
        <v>0.5</v>
      </c>
      <c r="BY477">
        <v>3</v>
      </c>
      <c r="BZ477" s="1">
        <f>BW477*BX477*BY477</f>
        <v>0.75</v>
      </c>
      <c r="CA477">
        <f>2*(BW477*BX477)</f>
        <v>0.5</v>
      </c>
    </row>
    <row r="478" spans="1:79">
      <c r="A478">
        <v>1272867</v>
      </c>
      <c r="B478">
        <v>2024</v>
      </c>
      <c r="C478" t="s">
        <v>79</v>
      </c>
      <c r="D478" t="s">
        <v>80</v>
      </c>
      <c r="E478" t="s">
        <v>81</v>
      </c>
      <c r="F478" t="s">
        <v>82</v>
      </c>
      <c r="G478" t="s">
        <v>101</v>
      </c>
      <c r="H478">
        <v>100</v>
      </c>
      <c r="I478">
        <v>3</v>
      </c>
      <c r="J478">
        <v>3</v>
      </c>
      <c r="K478">
        <v>0</v>
      </c>
      <c r="L478">
        <v>24796</v>
      </c>
      <c r="M478" t="s">
        <v>1191</v>
      </c>
      <c r="N478" t="s">
        <v>1192</v>
      </c>
      <c r="O478" t="s">
        <v>1201</v>
      </c>
      <c r="Q478" t="s">
        <v>445</v>
      </c>
      <c r="R478" t="s">
        <v>1209</v>
      </c>
      <c r="S478">
        <v>80</v>
      </c>
      <c r="X478">
        <v>6213</v>
      </c>
      <c r="AE478" t="s">
        <v>1210</v>
      </c>
      <c r="AL478" t="s">
        <v>1191</v>
      </c>
      <c r="AM478" t="s">
        <v>91</v>
      </c>
      <c r="AP478" t="s">
        <v>131</v>
      </c>
      <c r="AQ478">
        <v>205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R478">
        <v>0</v>
      </c>
      <c r="BS478">
        <v>0</v>
      </c>
      <c r="BT478">
        <v>0</v>
      </c>
      <c r="BU478">
        <v>0</v>
      </c>
      <c r="BV478" s="2">
        <v>1</v>
      </c>
      <c r="BW478" s="3">
        <v>1</v>
      </c>
      <c r="BX478" s="2">
        <v>0.5</v>
      </c>
      <c r="BY478">
        <v>3</v>
      </c>
      <c r="BZ478" s="1">
        <f>BW478*BX478*BY478</f>
        <v>1.5</v>
      </c>
      <c r="CA478">
        <f>2*(BW478*BX478)</f>
        <v>1</v>
      </c>
    </row>
    <row r="479" spans="1:79">
      <c r="A479">
        <v>1275530</v>
      </c>
      <c r="B479">
        <v>2024</v>
      </c>
      <c r="C479" t="s">
        <v>79</v>
      </c>
      <c r="D479" t="s">
        <v>80</v>
      </c>
      <c r="E479" t="s">
        <v>81</v>
      </c>
      <c r="F479" t="s">
        <v>82</v>
      </c>
      <c r="G479" t="s">
        <v>101</v>
      </c>
      <c r="H479">
        <v>33.334000000000003</v>
      </c>
      <c r="I479">
        <v>3</v>
      </c>
      <c r="J479">
        <v>1</v>
      </c>
      <c r="K479">
        <v>0</v>
      </c>
      <c r="L479">
        <v>24796</v>
      </c>
      <c r="M479" t="s">
        <v>1191</v>
      </c>
      <c r="N479" t="s">
        <v>1192</v>
      </c>
      <c r="O479" t="s">
        <v>1201</v>
      </c>
      <c r="Q479" t="s">
        <v>1202</v>
      </c>
      <c r="R479" t="s">
        <v>1203</v>
      </c>
      <c r="S479">
        <v>80</v>
      </c>
      <c r="X479">
        <v>6213</v>
      </c>
      <c r="AE479" t="s">
        <v>1211</v>
      </c>
      <c r="AL479" t="s">
        <v>1191</v>
      </c>
      <c r="AM479" t="s">
        <v>91</v>
      </c>
      <c r="AP479" t="s">
        <v>131</v>
      </c>
      <c r="AQ479">
        <v>241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R479">
        <v>0</v>
      </c>
      <c r="BS479">
        <v>0</v>
      </c>
      <c r="BT479">
        <v>0</v>
      </c>
      <c r="BU479">
        <v>0</v>
      </c>
      <c r="BV479" s="2">
        <v>2</v>
      </c>
      <c r="BW479" s="3">
        <v>0.5</v>
      </c>
      <c r="BX479" s="2">
        <v>0.5</v>
      </c>
      <c r="BY479">
        <v>3</v>
      </c>
      <c r="BZ479" s="1">
        <f>BW479*BX479*BY479</f>
        <v>0.75</v>
      </c>
      <c r="CA479">
        <f>2*(BW479*BX479)</f>
        <v>0.5</v>
      </c>
    </row>
    <row r="480" spans="1:79">
      <c r="A480">
        <v>1275530</v>
      </c>
      <c r="B480">
        <v>2024</v>
      </c>
      <c r="C480" t="s">
        <v>79</v>
      </c>
      <c r="D480" t="s">
        <v>80</v>
      </c>
      <c r="E480" t="s">
        <v>81</v>
      </c>
      <c r="F480" t="s">
        <v>82</v>
      </c>
      <c r="G480" t="s">
        <v>101</v>
      </c>
      <c r="H480">
        <v>66.665999999999997</v>
      </c>
      <c r="I480">
        <v>3</v>
      </c>
      <c r="J480">
        <v>2</v>
      </c>
      <c r="K480">
        <v>0</v>
      </c>
      <c r="L480">
        <v>24796</v>
      </c>
      <c r="M480" t="s">
        <v>1191</v>
      </c>
      <c r="N480" t="s">
        <v>1192</v>
      </c>
      <c r="O480" t="s">
        <v>1201</v>
      </c>
      <c r="Q480" t="s">
        <v>445</v>
      </c>
      <c r="R480" t="s">
        <v>1209</v>
      </c>
      <c r="S480">
        <v>80</v>
      </c>
      <c r="X480">
        <v>6213</v>
      </c>
      <c r="AE480" t="s">
        <v>1211</v>
      </c>
      <c r="AL480" t="s">
        <v>1191</v>
      </c>
      <c r="AM480" t="s">
        <v>91</v>
      </c>
      <c r="AP480" t="s">
        <v>131</v>
      </c>
      <c r="AQ480">
        <v>241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R480">
        <v>0</v>
      </c>
      <c r="BS480">
        <v>0</v>
      </c>
      <c r="BT480">
        <v>0</v>
      </c>
      <c r="BU480">
        <v>0</v>
      </c>
      <c r="BV480" s="2">
        <v>2</v>
      </c>
      <c r="BW480" s="3">
        <v>0.5</v>
      </c>
      <c r="BX480" s="2">
        <v>0.5</v>
      </c>
      <c r="BY480">
        <v>3</v>
      </c>
      <c r="BZ480" s="1">
        <f>BW480*BX480*BY480</f>
        <v>0.75</v>
      </c>
      <c r="CA480">
        <f>2*(BW480*BX480)</f>
        <v>0.5</v>
      </c>
    </row>
    <row r="481" spans="1:79">
      <c r="A481">
        <v>1282110</v>
      </c>
      <c r="B481">
        <v>2024</v>
      </c>
      <c r="C481" t="s">
        <v>79</v>
      </c>
      <c r="D481" t="s">
        <v>80</v>
      </c>
      <c r="E481" t="s">
        <v>81</v>
      </c>
      <c r="F481" t="s">
        <v>82</v>
      </c>
      <c r="G481" t="s">
        <v>101</v>
      </c>
      <c r="H481">
        <v>13</v>
      </c>
      <c r="I481">
        <v>3</v>
      </c>
      <c r="J481">
        <v>1</v>
      </c>
      <c r="K481">
        <v>0</v>
      </c>
      <c r="L481">
        <v>24796</v>
      </c>
      <c r="M481" t="s">
        <v>1191</v>
      </c>
      <c r="N481" t="s">
        <v>1192</v>
      </c>
      <c r="O481" t="s">
        <v>1201</v>
      </c>
      <c r="Q481" t="s">
        <v>1205</v>
      </c>
      <c r="R481" t="s">
        <v>1206</v>
      </c>
      <c r="S481">
        <v>80</v>
      </c>
      <c r="X481">
        <v>6213</v>
      </c>
      <c r="AE481" t="s">
        <v>1212</v>
      </c>
      <c r="AL481" t="s">
        <v>1191</v>
      </c>
      <c r="AM481" t="s">
        <v>91</v>
      </c>
      <c r="AP481" t="s">
        <v>131</v>
      </c>
      <c r="AQ481">
        <v>190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R481">
        <v>1</v>
      </c>
      <c r="BS481">
        <v>0</v>
      </c>
      <c r="BT481">
        <v>0</v>
      </c>
      <c r="BU481">
        <v>0</v>
      </c>
      <c r="BV481" s="2">
        <v>2</v>
      </c>
      <c r="BW481" s="3">
        <v>0.5</v>
      </c>
      <c r="BX481" s="2">
        <v>0.5</v>
      </c>
      <c r="BY481">
        <v>3</v>
      </c>
      <c r="BZ481" s="1">
        <f>BW481*BX481*BY481</f>
        <v>0.75</v>
      </c>
      <c r="CA481">
        <f>2*(BW481*BX481)</f>
        <v>0.5</v>
      </c>
    </row>
    <row r="482" spans="1:79">
      <c r="A482">
        <v>1282110</v>
      </c>
      <c r="B482">
        <v>2024</v>
      </c>
      <c r="C482" t="s">
        <v>79</v>
      </c>
      <c r="D482" t="s">
        <v>80</v>
      </c>
      <c r="E482" t="s">
        <v>81</v>
      </c>
      <c r="F482" t="s">
        <v>82</v>
      </c>
      <c r="G482" t="s">
        <v>101</v>
      </c>
      <c r="H482">
        <v>87</v>
      </c>
      <c r="I482">
        <v>3</v>
      </c>
      <c r="J482">
        <v>2</v>
      </c>
      <c r="K482">
        <v>0</v>
      </c>
      <c r="L482">
        <v>24796</v>
      </c>
      <c r="M482" t="s">
        <v>1191</v>
      </c>
      <c r="N482" t="s">
        <v>1192</v>
      </c>
      <c r="O482" t="s">
        <v>1201</v>
      </c>
      <c r="Q482" t="s">
        <v>445</v>
      </c>
      <c r="R482" t="s">
        <v>1209</v>
      </c>
      <c r="S482">
        <v>80</v>
      </c>
      <c r="X482">
        <v>6213</v>
      </c>
      <c r="AE482" t="s">
        <v>1212</v>
      </c>
      <c r="AL482" t="s">
        <v>1191</v>
      </c>
      <c r="AM482" t="s">
        <v>91</v>
      </c>
      <c r="AP482" t="s">
        <v>131</v>
      </c>
      <c r="AQ482">
        <v>190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R482">
        <v>0</v>
      </c>
      <c r="BS482">
        <v>0</v>
      </c>
      <c r="BT482">
        <v>0</v>
      </c>
      <c r="BU482">
        <v>0</v>
      </c>
      <c r="BV482" s="2">
        <v>2</v>
      </c>
      <c r="BW482" s="3">
        <v>0.5</v>
      </c>
      <c r="BX482" s="2">
        <v>0.5</v>
      </c>
      <c r="BY482">
        <v>3</v>
      </c>
      <c r="BZ482" s="1">
        <f>BW482*BX482*BY482</f>
        <v>0.75</v>
      </c>
      <c r="CA482">
        <f>2*(BW482*BX482)</f>
        <v>0.5</v>
      </c>
    </row>
    <row r="483" spans="1:79">
      <c r="A483">
        <v>1289524</v>
      </c>
      <c r="B483">
        <v>2024</v>
      </c>
      <c r="C483" t="s">
        <v>79</v>
      </c>
      <c r="D483" t="s">
        <v>80</v>
      </c>
      <c r="E483" t="s">
        <v>81</v>
      </c>
      <c r="F483" t="s">
        <v>82</v>
      </c>
      <c r="G483" t="s">
        <v>101</v>
      </c>
      <c r="H483">
        <v>100</v>
      </c>
      <c r="I483">
        <v>2</v>
      </c>
      <c r="J483">
        <v>2</v>
      </c>
      <c r="K483">
        <v>0</v>
      </c>
      <c r="L483">
        <v>24796</v>
      </c>
      <c r="M483" t="s">
        <v>1191</v>
      </c>
      <c r="N483" t="s">
        <v>1192</v>
      </c>
      <c r="O483" t="s">
        <v>1201</v>
      </c>
      <c r="Q483" t="s">
        <v>1205</v>
      </c>
      <c r="R483" t="s">
        <v>1206</v>
      </c>
      <c r="S483">
        <v>80</v>
      </c>
      <c r="X483">
        <v>6213</v>
      </c>
      <c r="AE483" t="s">
        <v>1213</v>
      </c>
      <c r="AL483" t="s">
        <v>1191</v>
      </c>
      <c r="AM483" t="s">
        <v>91</v>
      </c>
      <c r="AP483" t="s">
        <v>131</v>
      </c>
      <c r="AQ483">
        <v>124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R483">
        <v>2</v>
      </c>
      <c r="BS483">
        <v>0</v>
      </c>
      <c r="BT483">
        <v>0</v>
      </c>
      <c r="BU483">
        <v>0</v>
      </c>
      <c r="BV483" s="2">
        <v>1</v>
      </c>
      <c r="BW483" s="3">
        <v>1</v>
      </c>
      <c r="BX483" s="2">
        <v>0.5</v>
      </c>
      <c r="BY483">
        <v>3</v>
      </c>
      <c r="BZ483" s="1">
        <f>BW483*BX483*BY483</f>
        <v>1.5</v>
      </c>
      <c r="CA483">
        <f>2*(BW483*BX483)</f>
        <v>1</v>
      </c>
    </row>
    <row r="484" spans="1:79">
      <c r="A484">
        <v>1155288</v>
      </c>
      <c r="B484">
        <v>2024</v>
      </c>
      <c r="C484" t="s">
        <v>79</v>
      </c>
      <c r="D484" t="s">
        <v>80</v>
      </c>
      <c r="E484" t="s">
        <v>81</v>
      </c>
      <c r="F484" t="s">
        <v>82</v>
      </c>
      <c r="G484" t="s">
        <v>101</v>
      </c>
      <c r="H484">
        <v>100</v>
      </c>
      <c r="I484">
        <v>1</v>
      </c>
      <c r="J484">
        <v>1</v>
      </c>
      <c r="K484">
        <v>0</v>
      </c>
      <c r="L484">
        <v>24796</v>
      </c>
      <c r="M484" t="s">
        <v>1191</v>
      </c>
      <c r="N484" t="s">
        <v>1192</v>
      </c>
      <c r="O484" t="s">
        <v>1214</v>
      </c>
      <c r="Q484" t="s">
        <v>1215</v>
      </c>
      <c r="R484" t="s">
        <v>1216</v>
      </c>
      <c r="S484">
        <v>140</v>
      </c>
      <c r="X484">
        <v>2381</v>
      </c>
      <c r="AE484" t="s">
        <v>1217</v>
      </c>
      <c r="AL484" t="s">
        <v>1214</v>
      </c>
      <c r="AM484" t="s">
        <v>91</v>
      </c>
      <c r="AP484" t="s">
        <v>131</v>
      </c>
      <c r="AQ484">
        <v>112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R484">
        <v>0</v>
      </c>
      <c r="BS484">
        <v>0</v>
      </c>
      <c r="BT484">
        <v>0</v>
      </c>
      <c r="BU484">
        <v>0</v>
      </c>
      <c r="BV484" s="2">
        <v>1</v>
      </c>
      <c r="BW484" s="3">
        <v>1</v>
      </c>
      <c r="BX484" s="2">
        <v>0.5</v>
      </c>
      <c r="BY484">
        <v>3</v>
      </c>
      <c r="BZ484" s="1">
        <f>BW484*BX484*BY484</f>
        <v>1.5</v>
      </c>
      <c r="CA484">
        <f>2*(BW484*BX484)</f>
        <v>1</v>
      </c>
    </row>
    <row r="485" spans="1:79">
      <c r="A485">
        <v>1155317</v>
      </c>
      <c r="B485">
        <v>2024</v>
      </c>
      <c r="C485" t="s">
        <v>79</v>
      </c>
      <c r="D485" t="s">
        <v>80</v>
      </c>
      <c r="E485" t="s">
        <v>81</v>
      </c>
      <c r="F485" t="s">
        <v>82</v>
      </c>
      <c r="G485" t="s">
        <v>101</v>
      </c>
      <c r="H485">
        <v>100</v>
      </c>
      <c r="I485">
        <v>1</v>
      </c>
      <c r="J485">
        <v>1</v>
      </c>
      <c r="K485">
        <v>1</v>
      </c>
      <c r="L485">
        <v>24796</v>
      </c>
      <c r="M485" t="s">
        <v>1191</v>
      </c>
      <c r="N485" t="s">
        <v>1192</v>
      </c>
      <c r="O485" t="s">
        <v>1214</v>
      </c>
      <c r="Q485" t="s">
        <v>1218</v>
      </c>
      <c r="R485" t="s">
        <v>1219</v>
      </c>
      <c r="S485">
        <v>140</v>
      </c>
      <c r="X485">
        <v>2381</v>
      </c>
      <c r="AE485" t="s">
        <v>1220</v>
      </c>
      <c r="AL485" t="s">
        <v>1214</v>
      </c>
      <c r="AM485" t="s">
        <v>91</v>
      </c>
      <c r="AP485" t="s">
        <v>131</v>
      </c>
      <c r="AQ485">
        <v>120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R485">
        <v>0</v>
      </c>
      <c r="BS485">
        <v>0</v>
      </c>
      <c r="BT485">
        <v>0</v>
      </c>
      <c r="BU485">
        <v>0</v>
      </c>
      <c r="BV485" s="2">
        <v>1</v>
      </c>
      <c r="BW485" s="3">
        <v>1</v>
      </c>
      <c r="BX485" s="2">
        <v>0.5</v>
      </c>
      <c r="BY485">
        <v>3</v>
      </c>
      <c r="BZ485" s="1">
        <f>BW485*BX485*BY485</f>
        <v>1.5</v>
      </c>
      <c r="CA485">
        <f>2*(BW485*BX485)</f>
        <v>1</v>
      </c>
    </row>
    <row r="486" spans="1:79">
      <c r="A486">
        <v>1225201</v>
      </c>
      <c r="B486">
        <v>2024</v>
      </c>
      <c r="C486" t="s">
        <v>79</v>
      </c>
      <c r="D486" t="s">
        <v>80</v>
      </c>
      <c r="E486" t="s">
        <v>81</v>
      </c>
      <c r="F486" t="s">
        <v>82</v>
      </c>
      <c r="G486" t="s">
        <v>101</v>
      </c>
      <c r="H486">
        <v>100</v>
      </c>
      <c r="I486">
        <v>1</v>
      </c>
      <c r="J486">
        <v>1</v>
      </c>
      <c r="K486">
        <v>0</v>
      </c>
      <c r="L486">
        <v>24796</v>
      </c>
      <c r="M486" t="s">
        <v>1191</v>
      </c>
      <c r="N486" t="s">
        <v>1192</v>
      </c>
      <c r="O486" t="s">
        <v>264</v>
      </c>
      <c r="P486" t="s">
        <v>468</v>
      </c>
      <c r="Q486" t="s">
        <v>272</v>
      </c>
      <c r="R486" t="s">
        <v>1221</v>
      </c>
      <c r="S486">
        <v>180</v>
      </c>
      <c r="X486">
        <v>5607</v>
      </c>
      <c r="AE486" t="s">
        <v>1222</v>
      </c>
      <c r="AL486" t="s">
        <v>1191</v>
      </c>
      <c r="AM486" t="s">
        <v>91</v>
      </c>
      <c r="AP486" t="s">
        <v>131</v>
      </c>
      <c r="AQ486">
        <v>148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R486">
        <v>0</v>
      </c>
      <c r="BS486">
        <v>0</v>
      </c>
      <c r="BT486">
        <v>0</v>
      </c>
      <c r="BU486">
        <v>0</v>
      </c>
      <c r="BV486" s="2">
        <v>1</v>
      </c>
      <c r="BW486" s="3">
        <v>1</v>
      </c>
      <c r="BX486" s="2">
        <v>0.5</v>
      </c>
      <c r="BY486">
        <v>3</v>
      </c>
      <c r="BZ486" s="1">
        <f>BW486*BX486*BY486</f>
        <v>1.5</v>
      </c>
      <c r="CA486">
        <f>2*(BW486*BX486)</f>
        <v>1</v>
      </c>
    </row>
    <row r="487" spans="1:79">
      <c r="A487">
        <v>1141993</v>
      </c>
      <c r="B487">
        <v>2024</v>
      </c>
      <c r="C487" t="s">
        <v>79</v>
      </c>
      <c r="D487" t="s">
        <v>80</v>
      </c>
      <c r="E487" t="s">
        <v>81</v>
      </c>
      <c r="F487" t="s">
        <v>82</v>
      </c>
      <c r="G487" t="s">
        <v>101</v>
      </c>
      <c r="H487">
        <v>66.667000000000002</v>
      </c>
      <c r="I487">
        <v>3</v>
      </c>
      <c r="J487">
        <v>2</v>
      </c>
      <c r="K487">
        <v>0</v>
      </c>
      <c r="L487">
        <v>24796</v>
      </c>
      <c r="M487" t="s">
        <v>1191</v>
      </c>
      <c r="N487" t="s">
        <v>1192</v>
      </c>
      <c r="O487" t="s">
        <v>1223</v>
      </c>
      <c r="Q487" t="s">
        <v>1224</v>
      </c>
      <c r="R487" t="s">
        <v>1225</v>
      </c>
      <c r="S487">
        <v>60</v>
      </c>
      <c r="X487">
        <v>6718</v>
      </c>
      <c r="AE487" t="s">
        <v>1226</v>
      </c>
      <c r="AK487" t="s">
        <v>1227</v>
      </c>
      <c r="AL487" t="s">
        <v>178</v>
      </c>
      <c r="AM487" t="s">
        <v>99</v>
      </c>
      <c r="AP487" t="s">
        <v>100</v>
      </c>
      <c r="AQ487">
        <v>118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R487">
        <v>1</v>
      </c>
      <c r="BS487">
        <v>0</v>
      </c>
      <c r="BT487">
        <v>0</v>
      </c>
      <c r="BU487">
        <v>0</v>
      </c>
      <c r="BV487" s="2">
        <v>1</v>
      </c>
      <c r="BW487" s="3">
        <v>1</v>
      </c>
      <c r="BX487" s="2">
        <v>0.5</v>
      </c>
      <c r="BY487">
        <v>3</v>
      </c>
      <c r="BZ487" s="1">
        <f>BW487*BX487*BY487</f>
        <v>1.5</v>
      </c>
      <c r="CA487">
        <f>2*(BW487*BX487)</f>
        <v>1</v>
      </c>
    </row>
    <row r="488" spans="1:79">
      <c r="A488">
        <v>1173929</v>
      </c>
      <c r="B488">
        <v>2024</v>
      </c>
      <c r="C488" t="s">
        <v>79</v>
      </c>
      <c r="D488" t="s">
        <v>80</v>
      </c>
      <c r="E488" t="s">
        <v>81</v>
      </c>
      <c r="F488" t="s">
        <v>82</v>
      </c>
      <c r="G488" t="s">
        <v>101</v>
      </c>
      <c r="H488">
        <v>100</v>
      </c>
      <c r="I488">
        <v>1</v>
      </c>
      <c r="J488">
        <v>1</v>
      </c>
      <c r="K488">
        <v>0</v>
      </c>
      <c r="L488">
        <v>24796</v>
      </c>
      <c r="M488" t="s">
        <v>1191</v>
      </c>
      <c r="N488" t="s">
        <v>1192</v>
      </c>
      <c r="O488" t="s">
        <v>1223</v>
      </c>
      <c r="Q488" t="s">
        <v>1224</v>
      </c>
      <c r="R488" t="s">
        <v>1225</v>
      </c>
      <c r="S488">
        <v>60</v>
      </c>
      <c r="X488">
        <v>6718</v>
      </c>
      <c r="AE488" t="s">
        <v>1228</v>
      </c>
      <c r="AL488" t="s">
        <v>1191</v>
      </c>
      <c r="AM488" t="s">
        <v>91</v>
      </c>
      <c r="AP488" t="s">
        <v>131</v>
      </c>
      <c r="AQ488">
        <v>95</v>
      </c>
      <c r="AR488">
        <v>6.53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R488">
        <v>0</v>
      </c>
      <c r="BS488">
        <v>0</v>
      </c>
      <c r="BT488">
        <v>0</v>
      </c>
      <c r="BU488">
        <v>0</v>
      </c>
      <c r="BV488" s="2">
        <v>1</v>
      </c>
      <c r="BW488" s="3">
        <v>1</v>
      </c>
      <c r="BX488" s="2">
        <v>0.5</v>
      </c>
      <c r="BY488">
        <v>3</v>
      </c>
      <c r="BZ488" s="1">
        <f>BW488*BX488*BY488</f>
        <v>1.5</v>
      </c>
      <c r="CA488">
        <f>2*(BW488*BX488)</f>
        <v>1</v>
      </c>
    </row>
    <row r="489" spans="1:79">
      <c r="A489">
        <v>1178623</v>
      </c>
      <c r="B489">
        <v>2024</v>
      </c>
      <c r="C489" t="s">
        <v>79</v>
      </c>
      <c r="D489" t="s">
        <v>80</v>
      </c>
      <c r="E489" t="s">
        <v>81</v>
      </c>
      <c r="F489" t="s">
        <v>82</v>
      </c>
      <c r="G489" t="s">
        <v>101</v>
      </c>
      <c r="H489">
        <v>100</v>
      </c>
      <c r="I489">
        <v>1</v>
      </c>
      <c r="J489">
        <v>1</v>
      </c>
      <c r="K489">
        <v>0</v>
      </c>
      <c r="L489">
        <v>24796</v>
      </c>
      <c r="M489" t="s">
        <v>1191</v>
      </c>
      <c r="N489" t="s">
        <v>1192</v>
      </c>
      <c r="O489" t="s">
        <v>1223</v>
      </c>
      <c r="Q489" t="s">
        <v>1224</v>
      </c>
      <c r="R489" t="s">
        <v>1225</v>
      </c>
      <c r="S489">
        <v>60</v>
      </c>
      <c r="X489">
        <v>6718</v>
      </c>
      <c r="AE489" t="s">
        <v>1229</v>
      </c>
      <c r="AL489" t="s">
        <v>1191</v>
      </c>
      <c r="AM489" t="s">
        <v>91</v>
      </c>
      <c r="AP489" t="s">
        <v>131</v>
      </c>
      <c r="AQ489">
        <v>152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R489">
        <v>0</v>
      </c>
      <c r="BS489">
        <v>0</v>
      </c>
      <c r="BT489">
        <v>0</v>
      </c>
      <c r="BU489">
        <v>0</v>
      </c>
      <c r="BV489" s="2">
        <v>1</v>
      </c>
      <c r="BW489" s="3">
        <v>1</v>
      </c>
      <c r="BX489" s="2">
        <v>0.5</v>
      </c>
      <c r="BY489">
        <v>3</v>
      </c>
      <c r="BZ489" s="1">
        <f>BW489*BX489*BY489</f>
        <v>1.5</v>
      </c>
      <c r="CA489">
        <f>2*(BW489*BX489)</f>
        <v>1</v>
      </c>
    </row>
    <row r="490" spans="1:79">
      <c r="A490">
        <v>1182601</v>
      </c>
      <c r="B490">
        <v>2024</v>
      </c>
      <c r="C490" t="s">
        <v>79</v>
      </c>
      <c r="D490" t="s">
        <v>80</v>
      </c>
      <c r="E490" t="s">
        <v>81</v>
      </c>
      <c r="F490" t="s">
        <v>82</v>
      </c>
      <c r="G490" t="s">
        <v>101</v>
      </c>
      <c r="H490">
        <v>100</v>
      </c>
      <c r="I490">
        <v>1</v>
      </c>
      <c r="J490">
        <v>1</v>
      </c>
      <c r="K490">
        <v>0</v>
      </c>
      <c r="L490">
        <v>24796</v>
      </c>
      <c r="M490" t="s">
        <v>1191</v>
      </c>
      <c r="N490" t="s">
        <v>1192</v>
      </c>
      <c r="O490" t="s">
        <v>1223</v>
      </c>
      <c r="Q490" t="s">
        <v>1224</v>
      </c>
      <c r="R490" t="s">
        <v>1225</v>
      </c>
      <c r="S490">
        <v>60</v>
      </c>
      <c r="X490">
        <v>6718</v>
      </c>
      <c r="AE490" t="s">
        <v>1230</v>
      </c>
      <c r="AL490" t="s">
        <v>1231</v>
      </c>
      <c r="AM490" t="s">
        <v>169</v>
      </c>
      <c r="AP490" t="s">
        <v>100</v>
      </c>
      <c r="AQ490">
        <v>137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R490">
        <v>0</v>
      </c>
      <c r="BS490">
        <v>0</v>
      </c>
      <c r="BT490">
        <v>0</v>
      </c>
      <c r="BU490">
        <v>0</v>
      </c>
      <c r="BV490" s="2">
        <v>1</v>
      </c>
      <c r="BW490" s="3">
        <v>1</v>
      </c>
      <c r="BX490" s="2">
        <v>0.5</v>
      </c>
      <c r="BY490">
        <v>3</v>
      </c>
      <c r="BZ490" s="1">
        <f>BW490*BX490*BY490</f>
        <v>1.5</v>
      </c>
      <c r="CA490">
        <f>2*(BW490*BX490)</f>
        <v>1</v>
      </c>
    </row>
    <row r="491" spans="1:79">
      <c r="A491">
        <v>1278898</v>
      </c>
      <c r="B491">
        <v>2024</v>
      </c>
      <c r="C491" t="s">
        <v>79</v>
      </c>
      <c r="D491" t="s">
        <v>80</v>
      </c>
      <c r="E491" t="s">
        <v>111</v>
      </c>
      <c r="F491" t="s">
        <v>112</v>
      </c>
      <c r="G491" t="s">
        <v>101</v>
      </c>
      <c r="H491">
        <v>100</v>
      </c>
      <c r="I491">
        <v>2</v>
      </c>
      <c r="J491">
        <v>2</v>
      </c>
      <c r="K491">
        <v>0</v>
      </c>
      <c r="L491">
        <v>24796</v>
      </c>
      <c r="M491" t="s">
        <v>1191</v>
      </c>
      <c r="N491" t="s">
        <v>1192</v>
      </c>
      <c r="O491" t="s">
        <v>1223</v>
      </c>
      <c r="Q491" t="s">
        <v>1224</v>
      </c>
      <c r="R491" t="s">
        <v>1225</v>
      </c>
      <c r="S491">
        <v>60</v>
      </c>
      <c r="X491">
        <v>6718</v>
      </c>
      <c r="AE491" t="s">
        <v>1232</v>
      </c>
      <c r="AL491" t="s">
        <v>1191</v>
      </c>
      <c r="AM491" t="s">
        <v>91</v>
      </c>
      <c r="AN491" t="s">
        <v>91</v>
      </c>
      <c r="AO491" t="s">
        <v>122</v>
      </c>
      <c r="AP491" t="s">
        <v>131</v>
      </c>
      <c r="AQ491">
        <v>147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R491">
        <v>0</v>
      </c>
      <c r="BS491">
        <v>0</v>
      </c>
      <c r="BT491">
        <v>0</v>
      </c>
      <c r="BU491">
        <v>0</v>
      </c>
      <c r="BV491">
        <f>COUNTIF(A:A,A491)</f>
        <v>1</v>
      </c>
      <c r="BW491" s="1">
        <f>1/BV491</f>
        <v>1</v>
      </c>
      <c r="BX491">
        <v>0.5</v>
      </c>
      <c r="BY491">
        <v>0.5</v>
      </c>
      <c r="BZ491" s="1">
        <f>BW491*BX491*BY491</f>
        <v>0.25</v>
      </c>
      <c r="CA491">
        <f>2*(BW491*BX491)</f>
        <v>1</v>
      </c>
    </row>
    <row r="492" spans="1:79">
      <c r="A492">
        <v>1148503</v>
      </c>
      <c r="B492">
        <v>2024</v>
      </c>
      <c r="C492" t="s">
        <v>79</v>
      </c>
      <c r="D492" t="s">
        <v>80</v>
      </c>
      <c r="E492" t="s">
        <v>81</v>
      </c>
      <c r="F492" t="s">
        <v>82</v>
      </c>
      <c r="G492" t="s">
        <v>83</v>
      </c>
      <c r="H492">
        <v>100</v>
      </c>
      <c r="I492">
        <v>3</v>
      </c>
      <c r="J492">
        <v>3</v>
      </c>
      <c r="K492">
        <v>0</v>
      </c>
      <c r="L492">
        <v>24791</v>
      </c>
      <c r="M492" t="s">
        <v>1233</v>
      </c>
      <c r="N492" t="s">
        <v>1234</v>
      </c>
      <c r="O492" t="s">
        <v>1235</v>
      </c>
      <c r="P492" t="s">
        <v>1236</v>
      </c>
      <c r="Q492" t="s">
        <v>1237</v>
      </c>
      <c r="R492" t="s">
        <v>1238</v>
      </c>
      <c r="S492">
        <v>60</v>
      </c>
      <c r="X492">
        <v>7761</v>
      </c>
      <c r="AE492" t="s">
        <v>1239</v>
      </c>
      <c r="AL492" t="s">
        <v>1240</v>
      </c>
      <c r="AM492" t="s">
        <v>91</v>
      </c>
      <c r="AP492" t="s">
        <v>131</v>
      </c>
      <c r="AQ492">
        <v>158</v>
      </c>
      <c r="AR492">
        <v>7.9</v>
      </c>
      <c r="AS492">
        <v>0</v>
      </c>
      <c r="AT492">
        <v>1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R492">
        <v>0</v>
      </c>
      <c r="BS492">
        <v>0</v>
      </c>
      <c r="BT492">
        <v>0</v>
      </c>
      <c r="BU492">
        <v>0</v>
      </c>
      <c r="BV492" s="2">
        <v>1</v>
      </c>
      <c r="BW492" s="3">
        <v>1</v>
      </c>
      <c r="BX492" s="2">
        <v>0.5</v>
      </c>
      <c r="BY492">
        <v>3</v>
      </c>
      <c r="BZ492" s="1">
        <f>BW492*BX492*BY492</f>
        <v>1.5</v>
      </c>
      <c r="CA492">
        <f>2*(BW492*BX492)</f>
        <v>1</v>
      </c>
    </row>
    <row r="493" spans="1:79">
      <c r="A493">
        <v>1244013</v>
      </c>
      <c r="B493">
        <v>2024</v>
      </c>
      <c r="C493" t="s">
        <v>79</v>
      </c>
      <c r="D493" t="s">
        <v>80</v>
      </c>
      <c r="E493" t="s">
        <v>81</v>
      </c>
      <c r="F493" t="s">
        <v>82</v>
      </c>
      <c r="G493" t="s">
        <v>83</v>
      </c>
      <c r="H493">
        <v>100</v>
      </c>
      <c r="I493">
        <v>1</v>
      </c>
      <c r="J493">
        <v>1</v>
      </c>
      <c r="K493">
        <v>0</v>
      </c>
      <c r="L493">
        <v>24791</v>
      </c>
      <c r="M493" t="s">
        <v>1233</v>
      </c>
      <c r="N493" t="s">
        <v>1234</v>
      </c>
      <c r="O493" t="s">
        <v>1235</v>
      </c>
      <c r="P493" t="s">
        <v>1236</v>
      </c>
      <c r="Q493" t="s">
        <v>1241</v>
      </c>
      <c r="R493" t="s">
        <v>1242</v>
      </c>
      <c r="S493">
        <v>180</v>
      </c>
      <c r="X493">
        <v>5607</v>
      </c>
      <c r="AE493" t="s">
        <v>1243</v>
      </c>
      <c r="AL493" t="s">
        <v>1240</v>
      </c>
      <c r="AM493" t="s">
        <v>91</v>
      </c>
      <c r="AP493" t="s">
        <v>131</v>
      </c>
      <c r="AQ493">
        <v>176</v>
      </c>
      <c r="AR493">
        <v>8.8000000000000007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R493">
        <v>0</v>
      </c>
      <c r="BS493">
        <v>0</v>
      </c>
      <c r="BT493">
        <v>0</v>
      </c>
      <c r="BU493">
        <v>0</v>
      </c>
      <c r="BV493" s="2">
        <v>1</v>
      </c>
      <c r="BW493" s="3">
        <v>1</v>
      </c>
      <c r="BX493" s="2">
        <v>0.5</v>
      </c>
      <c r="BY493">
        <v>3</v>
      </c>
      <c r="BZ493" s="1">
        <f>BW493*BX493*BY493</f>
        <v>1.5</v>
      </c>
      <c r="CA493">
        <f>2*(BW493*BX493)</f>
        <v>1</v>
      </c>
    </row>
    <row r="494" spans="1:79">
      <c r="A494">
        <v>1150606</v>
      </c>
      <c r="B494">
        <v>2023</v>
      </c>
      <c r="C494" t="s">
        <v>79</v>
      </c>
      <c r="D494" t="s">
        <v>80</v>
      </c>
      <c r="E494" t="s">
        <v>111</v>
      </c>
      <c r="F494" t="s">
        <v>112</v>
      </c>
      <c r="G494" t="s">
        <v>101</v>
      </c>
      <c r="H494">
        <v>100</v>
      </c>
      <c r="I494">
        <v>2</v>
      </c>
      <c r="J494">
        <v>2</v>
      </c>
      <c r="K494">
        <v>0</v>
      </c>
      <c r="L494">
        <v>24791</v>
      </c>
      <c r="M494" t="s">
        <v>1233</v>
      </c>
      <c r="N494" t="s">
        <v>1234</v>
      </c>
      <c r="O494" t="s">
        <v>278</v>
      </c>
      <c r="P494" t="s">
        <v>1244</v>
      </c>
      <c r="Q494" t="s">
        <v>290</v>
      </c>
      <c r="R494" t="s">
        <v>1245</v>
      </c>
      <c r="S494">
        <v>30</v>
      </c>
      <c r="X494">
        <v>7115</v>
      </c>
      <c r="AE494" t="s">
        <v>1246</v>
      </c>
      <c r="AL494" t="s">
        <v>290</v>
      </c>
      <c r="AM494" t="s">
        <v>91</v>
      </c>
      <c r="AN494" t="s">
        <v>91</v>
      </c>
      <c r="AO494" t="s">
        <v>122</v>
      </c>
      <c r="AP494" t="s">
        <v>131</v>
      </c>
      <c r="AQ494">
        <v>118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R494">
        <v>0</v>
      </c>
      <c r="BS494">
        <v>0</v>
      </c>
      <c r="BT494">
        <v>0</v>
      </c>
      <c r="BU494">
        <v>0</v>
      </c>
      <c r="BV494">
        <f>COUNTIF(A:A,A494)</f>
        <v>1</v>
      </c>
      <c r="BW494" s="1">
        <f>1/BV494</f>
        <v>1</v>
      </c>
      <c r="BX494">
        <v>0.5</v>
      </c>
      <c r="BY494">
        <v>0.5</v>
      </c>
      <c r="BZ494" s="1">
        <f>BW494*BX494*BY494</f>
        <v>0.25</v>
      </c>
      <c r="CA494">
        <f>2*(BW494*BX494)</f>
        <v>1</v>
      </c>
    </row>
    <row r="495" spans="1:79">
      <c r="A495">
        <v>1166857</v>
      </c>
      <c r="B495">
        <v>2023</v>
      </c>
      <c r="C495" t="s">
        <v>79</v>
      </c>
      <c r="D495" t="s">
        <v>80</v>
      </c>
      <c r="E495" t="s">
        <v>81</v>
      </c>
      <c r="F495" t="s">
        <v>82</v>
      </c>
      <c r="G495" t="s">
        <v>83</v>
      </c>
      <c r="H495">
        <v>100</v>
      </c>
      <c r="I495">
        <v>1</v>
      </c>
      <c r="J495">
        <v>1</v>
      </c>
      <c r="K495">
        <v>0</v>
      </c>
      <c r="L495">
        <v>24791</v>
      </c>
      <c r="M495" t="s">
        <v>1233</v>
      </c>
      <c r="N495" t="s">
        <v>1234</v>
      </c>
      <c r="O495" t="s">
        <v>278</v>
      </c>
      <c r="P495" t="s">
        <v>1244</v>
      </c>
      <c r="Q495" t="s">
        <v>1247</v>
      </c>
      <c r="R495" t="s">
        <v>1248</v>
      </c>
      <c r="S495">
        <v>60</v>
      </c>
      <c r="X495">
        <v>6115</v>
      </c>
      <c r="AE495" t="s">
        <v>1249</v>
      </c>
      <c r="AK495" t="s">
        <v>1250</v>
      </c>
      <c r="AL495" t="s">
        <v>1251</v>
      </c>
      <c r="AM495" t="s">
        <v>234</v>
      </c>
      <c r="AP495" t="s">
        <v>100</v>
      </c>
      <c r="AQ495">
        <v>95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R495">
        <v>0</v>
      </c>
      <c r="BS495">
        <v>0</v>
      </c>
      <c r="BT495">
        <v>0</v>
      </c>
      <c r="BU495">
        <v>0</v>
      </c>
      <c r="BV495" s="2">
        <v>1</v>
      </c>
      <c r="BW495" s="3">
        <v>1</v>
      </c>
      <c r="BX495" s="2">
        <v>0.5</v>
      </c>
      <c r="BY495">
        <v>3</v>
      </c>
      <c r="BZ495" s="1">
        <f>BW495*BX495*BY495</f>
        <v>1.5</v>
      </c>
      <c r="CA495">
        <f>2*(BW495*BX495)</f>
        <v>1</v>
      </c>
    </row>
    <row r="496" spans="1:79">
      <c r="A496">
        <v>1175908</v>
      </c>
      <c r="B496">
        <v>2023</v>
      </c>
      <c r="C496" t="s">
        <v>79</v>
      </c>
      <c r="D496" t="s">
        <v>80</v>
      </c>
      <c r="E496" t="s">
        <v>81</v>
      </c>
      <c r="F496" t="s">
        <v>82</v>
      </c>
      <c r="G496" t="s">
        <v>83</v>
      </c>
      <c r="H496">
        <v>90</v>
      </c>
      <c r="I496">
        <v>2</v>
      </c>
      <c r="J496">
        <v>1</v>
      </c>
      <c r="K496">
        <v>0</v>
      </c>
      <c r="L496">
        <v>24791</v>
      </c>
      <c r="M496" t="s">
        <v>1233</v>
      </c>
      <c r="N496" t="s">
        <v>1234</v>
      </c>
      <c r="O496" t="s">
        <v>278</v>
      </c>
      <c r="P496" t="s">
        <v>1244</v>
      </c>
      <c r="Q496" t="s">
        <v>1252</v>
      </c>
      <c r="R496" t="s">
        <v>1253</v>
      </c>
      <c r="S496">
        <v>30</v>
      </c>
      <c r="X496">
        <v>7115</v>
      </c>
      <c r="AE496" t="s">
        <v>1254</v>
      </c>
      <c r="AF496" t="s">
        <v>1255</v>
      </c>
      <c r="AG496" t="s">
        <v>1256</v>
      </c>
      <c r="AK496" t="s">
        <v>1257</v>
      </c>
      <c r="AL496" t="s">
        <v>1258</v>
      </c>
      <c r="AM496" t="s">
        <v>1259</v>
      </c>
      <c r="AP496" t="s">
        <v>151</v>
      </c>
      <c r="AQ496">
        <v>639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R496">
        <v>0</v>
      </c>
      <c r="BS496">
        <v>0</v>
      </c>
      <c r="BT496">
        <v>0</v>
      </c>
      <c r="BU496">
        <v>0</v>
      </c>
      <c r="BV496" s="2">
        <v>1</v>
      </c>
      <c r="BW496" s="3">
        <v>1</v>
      </c>
      <c r="BX496" s="2">
        <v>0.5</v>
      </c>
      <c r="BY496">
        <v>3</v>
      </c>
      <c r="BZ496" s="1">
        <f>BW496*BX496*BY496</f>
        <v>1.5</v>
      </c>
      <c r="CA496">
        <f>2*(BW496*BX496)</f>
        <v>1</v>
      </c>
    </row>
    <row r="497" spans="1:79">
      <c r="A497">
        <v>1203761</v>
      </c>
      <c r="B497">
        <v>2024</v>
      </c>
      <c r="C497" t="s">
        <v>79</v>
      </c>
      <c r="D497" t="s">
        <v>80</v>
      </c>
      <c r="E497" t="s">
        <v>81</v>
      </c>
      <c r="F497" t="s">
        <v>82</v>
      </c>
      <c r="G497" t="s">
        <v>83</v>
      </c>
      <c r="H497">
        <v>75</v>
      </c>
      <c r="I497">
        <v>2</v>
      </c>
      <c r="J497">
        <v>1</v>
      </c>
      <c r="K497">
        <v>0</v>
      </c>
      <c r="L497">
        <v>24791</v>
      </c>
      <c r="M497" t="s">
        <v>1233</v>
      </c>
      <c r="N497" t="s">
        <v>1234</v>
      </c>
      <c r="O497" t="s">
        <v>278</v>
      </c>
      <c r="P497" t="s">
        <v>1244</v>
      </c>
      <c r="Q497" t="s">
        <v>1224</v>
      </c>
      <c r="R497" t="s">
        <v>1260</v>
      </c>
      <c r="S497">
        <v>60</v>
      </c>
      <c r="X497">
        <v>6718</v>
      </c>
      <c r="AE497" t="s">
        <v>1261</v>
      </c>
      <c r="AF497" t="s">
        <v>1262</v>
      </c>
      <c r="AG497" t="s">
        <v>1263</v>
      </c>
      <c r="AK497" t="s">
        <v>1264</v>
      </c>
      <c r="AL497" t="s">
        <v>1265</v>
      </c>
      <c r="AM497" t="s">
        <v>1266</v>
      </c>
      <c r="AP497" t="s">
        <v>100</v>
      </c>
      <c r="AQ497">
        <v>152</v>
      </c>
      <c r="AS497">
        <v>0</v>
      </c>
      <c r="AT497">
        <v>0</v>
      </c>
      <c r="AU497">
        <v>0</v>
      </c>
      <c r="AV497">
        <v>0</v>
      </c>
      <c r="AW497">
        <v>1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1</v>
      </c>
      <c r="BR497">
        <v>0</v>
      </c>
      <c r="BS497">
        <v>0</v>
      </c>
      <c r="BT497">
        <v>0</v>
      </c>
      <c r="BU497">
        <v>0</v>
      </c>
      <c r="BV497" s="2">
        <v>1</v>
      </c>
      <c r="BW497" s="3">
        <v>1</v>
      </c>
      <c r="BX497" s="2">
        <v>0.5</v>
      </c>
      <c r="BY497">
        <v>3</v>
      </c>
      <c r="BZ497" s="1">
        <f>BW497*BX497*BY497</f>
        <v>1.5</v>
      </c>
      <c r="CA497">
        <f>2*(BW497*BX497)</f>
        <v>1</v>
      </c>
    </row>
    <row r="498" spans="1:79">
      <c r="A498">
        <v>1247203</v>
      </c>
      <c r="B498">
        <v>2024</v>
      </c>
      <c r="C498" t="s">
        <v>79</v>
      </c>
      <c r="D498" t="s">
        <v>80</v>
      </c>
      <c r="E498" t="s">
        <v>111</v>
      </c>
      <c r="F498" t="s">
        <v>112</v>
      </c>
      <c r="G498" t="s">
        <v>83</v>
      </c>
      <c r="H498">
        <v>50</v>
      </c>
      <c r="I498">
        <v>2</v>
      </c>
      <c r="J498">
        <v>1</v>
      </c>
      <c r="K498">
        <v>0</v>
      </c>
      <c r="L498">
        <v>24791</v>
      </c>
      <c r="M498" t="s">
        <v>1233</v>
      </c>
      <c r="N498" t="s">
        <v>1234</v>
      </c>
      <c r="O498" t="s">
        <v>278</v>
      </c>
      <c r="P498" t="s">
        <v>1244</v>
      </c>
      <c r="Q498" t="s">
        <v>1224</v>
      </c>
      <c r="R498" t="s">
        <v>1260</v>
      </c>
      <c r="S498">
        <v>60</v>
      </c>
      <c r="X498">
        <v>6718</v>
      </c>
      <c r="Y498">
        <v>7701</v>
      </c>
      <c r="AE498" t="s">
        <v>1267</v>
      </c>
      <c r="AL498" t="s">
        <v>278</v>
      </c>
      <c r="AM498" t="s">
        <v>91</v>
      </c>
      <c r="AN498" t="s">
        <v>91</v>
      </c>
      <c r="AO498" t="s">
        <v>122</v>
      </c>
      <c r="AP498" t="s">
        <v>131</v>
      </c>
      <c r="AQ498">
        <v>168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R498">
        <v>0</v>
      </c>
      <c r="BS498">
        <v>0</v>
      </c>
      <c r="BT498">
        <v>0</v>
      </c>
      <c r="BU498">
        <v>0</v>
      </c>
      <c r="BV498">
        <f>COUNTIF(A:A,A498)</f>
        <v>2</v>
      </c>
      <c r="BW498" s="1">
        <f>1/BV498</f>
        <v>0.5</v>
      </c>
      <c r="BX498">
        <v>0.5</v>
      </c>
      <c r="BY498">
        <v>0.5</v>
      </c>
      <c r="BZ498" s="1">
        <f>BW498*BX498*BY498</f>
        <v>0.125</v>
      </c>
      <c r="CA498">
        <f>2*(BW498*BX498)</f>
        <v>0.5</v>
      </c>
    </row>
    <row r="499" spans="1:79">
      <c r="A499">
        <v>1247203</v>
      </c>
      <c r="B499">
        <v>2024</v>
      </c>
      <c r="C499" t="s">
        <v>79</v>
      </c>
      <c r="D499" t="s">
        <v>80</v>
      </c>
      <c r="E499" t="s">
        <v>111</v>
      </c>
      <c r="F499" t="s">
        <v>112</v>
      </c>
      <c r="G499" t="s">
        <v>83</v>
      </c>
      <c r="H499">
        <v>50</v>
      </c>
      <c r="I499">
        <v>2</v>
      </c>
      <c r="J499">
        <v>1</v>
      </c>
      <c r="K499">
        <v>0</v>
      </c>
      <c r="L499">
        <v>24791</v>
      </c>
      <c r="M499" t="s">
        <v>1233</v>
      </c>
      <c r="N499" t="s">
        <v>1234</v>
      </c>
      <c r="O499" t="s">
        <v>278</v>
      </c>
      <c r="P499" t="s">
        <v>1244</v>
      </c>
      <c r="Q499" t="s">
        <v>1268</v>
      </c>
      <c r="R499" t="s">
        <v>1269</v>
      </c>
      <c r="S499">
        <v>60</v>
      </c>
      <c r="X499">
        <v>6718</v>
      </c>
      <c r="Y499">
        <v>7701</v>
      </c>
      <c r="AE499" t="s">
        <v>1267</v>
      </c>
      <c r="AL499" t="s">
        <v>278</v>
      </c>
      <c r="AM499" t="s">
        <v>91</v>
      </c>
      <c r="AN499" t="s">
        <v>91</v>
      </c>
      <c r="AO499" t="s">
        <v>122</v>
      </c>
      <c r="AP499" t="s">
        <v>131</v>
      </c>
      <c r="AQ499">
        <v>168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R499">
        <v>0</v>
      </c>
      <c r="BS499">
        <v>0</v>
      </c>
      <c r="BT499">
        <v>0</v>
      </c>
      <c r="BU499">
        <v>0</v>
      </c>
      <c r="BV499">
        <f>COUNTIF(A:A,A499)</f>
        <v>2</v>
      </c>
      <c r="BW499" s="1">
        <f>1/BV499</f>
        <v>0.5</v>
      </c>
      <c r="BX499">
        <v>0.5</v>
      </c>
      <c r="BY499">
        <v>0.5</v>
      </c>
      <c r="BZ499" s="1">
        <f>BW499*BX499*BY499</f>
        <v>0.125</v>
      </c>
      <c r="CA499">
        <f>2*(BW499*BX499)</f>
        <v>0.5</v>
      </c>
    </row>
    <row r="500" spans="1:79">
      <c r="A500">
        <v>1252516</v>
      </c>
      <c r="B500">
        <v>2024</v>
      </c>
      <c r="C500" t="s">
        <v>79</v>
      </c>
      <c r="D500" t="s">
        <v>80</v>
      </c>
      <c r="E500" t="s">
        <v>320</v>
      </c>
      <c r="F500" t="s">
        <v>82</v>
      </c>
      <c r="G500" t="s">
        <v>101</v>
      </c>
      <c r="H500">
        <v>100</v>
      </c>
      <c r="I500">
        <v>1</v>
      </c>
      <c r="J500">
        <v>1</v>
      </c>
      <c r="K500">
        <v>0</v>
      </c>
      <c r="L500">
        <v>24791</v>
      </c>
      <c r="M500" t="s">
        <v>1233</v>
      </c>
      <c r="N500" t="s">
        <v>1234</v>
      </c>
      <c r="O500" t="s">
        <v>278</v>
      </c>
      <c r="P500" t="s">
        <v>1244</v>
      </c>
      <c r="Q500" t="s">
        <v>290</v>
      </c>
      <c r="R500" t="s">
        <v>1245</v>
      </c>
      <c r="S500">
        <v>30</v>
      </c>
      <c r="X500">
        <v>7115</v>
      </c>
      <c r="AE500" t="s">
        <v>1270</v>
      </c>
      <c r="AL500" t="s">
        <v>1240</v>
      </c>
      <c r="AM500" t="s">
        <v>91</v>
      </c>
      <c r="AP500" t="s">
        <v>131</v>
      </c>
      <c r="AQ500">
        <v>332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R500">
        <v>0</v>
      </c>
      <c r="BS500">
        <v>0</v>
      </c>
      <c r="BT500">
        <v>0</v>
      </c>
      <c r="BU500">
        <v>0</v>
      </c>
      <c r="BV500" s="2">
        <v>1</v>
      </c>
      <c r="BW500" s="3">
        <v>1</v>
      </c>
      <c r="BX500" s="2">
        <v>0.5</v>
      </c>
      <c r="BY500">
        <f>(IF(A500="monografia",3,IF(A500="zborník - vedecký",0.5,1)))</f>
        <v>1</v>
      </c>
      <c r="BZ500" s="1">
        <f>BW500*BX500*BY500</f>
        <v>0.5</v>
      </c>
      <c r="CA500">
        <f>2*(BW500*BX500)</f>
        <v>1</v>
      </c>
    </row>
    <row r="501" spans="1:79">
      <c r="A501">
        <v>1252553</v>
      </c>
      <c r="B501">
        <v>2024</v>
      </c>
      <c r="C501" t="s">
        <v>79</v>
      </c>
      <c r="D501" t="s">
        <v>80</v>
      </c>
      <c r="E501" t="s">
        <v>81</v>
      </c>
      <c r="F501" t="s">
        <v>82</v>
      </c>
      <c r="G501" t="s">
        <v>83</v>
      </c>
      <c r="H501">
        <v>40</v>
      </c>
      <c r="I501">
        <v>2</v>
      </c>
      <c r="J501">
        <v>1</v>
      </c>
      <c r="K501">
        <v>0</v>
      </c>
      <c r="L501">
        <v>24791</v>
      </c>
      <c r="M501" t="s">
        <v>1233</v>
      </c>
      <c r="N501" t="s">
        <v>1234</v>
      </c>
      <c r="O501" t="s">
        <v>278</v>
      </c>
      <c r="P501" t="s">
        <v>1244</v>
      </c>
      <c r="Q501" t="s">
        <v>1271</v>
      </c>
      <c r="R501" t="s">
        <v>1272</v>
      </c>
      <c r="S501">
        <v>60</v>
      </c>
      <c r="T501">
        <v>20</v>
      </c>
      <c r="X501">
        <v>7701</v>
      </c>
      <c r="Y501">
        <v>8110</v>
      </c>
      <c r="AE501" t="s">
        <v>1273</v>
      </c>
      <c r="AL501" t="s">
        <v>1233</v>
      </c>
      <c r="AM501" t="s">
        <v>91</v>
      </c>
      <c r="AP501" t="s">
        <v>131</v>
      </c>
      <c r="AQ501">
        <v>136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R501">
        <v>0</v>
      </c>
      <c r="BS501">
        <v>0</v>
      </c>
      <c r="BT501">
        <v>0</v>
      </c>
      <c r="BU501">
        <v>0</v>
      </c>
      <c r="BV501" s="2">
        <v>2</v>
      </c>
      <c r="BW501" s="3">
        <v>0.5</v>
      </c>
      <c r="BX501" s="2">
        <v>0.5</v>
      </c>
      <c r="BY501">
        <v>3</v>
      </c>
      <c r="BZ501" s="1">
        <f>BW501*BX501*BY501</f>
        <v>0.75</v>
      </c>
      <c r="CA501">
        <f>2*(BW501*BX501)</f>
        <v>0.5</v>
      </c>
    </row>
    <row r="502" spans="1:79">
      <c r="A502">
        <v>1252553</v>
      </c>
      <c r="B502">
        <v>2024</v>
      </c>
      <c r="C502" t="s">
        <v>79</v>
      </c>
      <c r="D502" t="s">
        <v>80</v>
      </c>
      <c r="E502" t="s">
        <v>81</v>
      </c>
      <c r="F502" t="s">
        <v>82</v>
      </c>
      <c r="G502" t="s">
        <v>83</v>
      </c>
      <c r="H502">
        <v>60</v>
      </c>
      <c r="I502">
        <v>2</v>
      </c>
      <c r="J502">
        <v>1</v>
      </c>
      <c r="K502">
        <v>0</v>
      </c>
      <c r="L502">
        <v>24791</v>
      </c>
      <c r="M502" t="s">
        <v>1233</v>
      </c>
      <c r="N502" t="s">
        <v>1234</v>
      </c>
      <c r="O502" t="s">
        <v>278</v>
      </c>
      <c r="P502" t="s">
        <v>1244</v>
      </c>
      <c r="Q502" t="s">
        <v>1268</v>
      </c>
      <c r="R502" t="s">
        <v>1269</v>
      </c>
      <c r="S502">
        <v>60</v>
      </c>
      <c r="T502">
        <v>20</v>
      </c>
      <c r="X502">
        <v>7701</v>
      </c>
      <c r="Y502">
        <v>8110</v>
      </c>
      <c r="AE502" t="s">
        <v>1273</v>
      </c>
      <c r="AL502" t="s">
        <v>1233</v>
      </c>
      <c r="AM502" t="s">
        <v>91</v>
      </c>
      <c r="AP502" t="s">
        <v>131</v>
      </c>
      <c r="AQ502">
        <v>136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R502">
        <v>0</v>
      </c>
      <c r="BS502">
        <v>0</v>
      </c>
      <c r="BT502">
        <v>0</v>
      </c>
      <c r="BU502">
        <v>0</v>
      </c>
      <c r="BV502" s="2">
        <v>2</v>
      </c>
      <c r="BW502" s="3">
        <v>0.5</v>
      </c>
      <c r="BX502" s="2">
        <v>0.5</v>
      </c>
      <c r="BY502">
        <v>3</v>
      </c>
      <c r="BZ502" s="1">
        <f>BW502*BX502*BY502</f>
        <v>0.75</v>
      </c>
      <c r="CA502">
        <f>2*(BW502*BX502)</f>
        <v>0.5</v>
      </c>
    </row>
    <row r="503" spans="1:79">
      <c r="A503">
        <v>1256097</v>
      </c>
      <c r="B503">
        <v>2024</v>
      </c>
      <c r="C503" t="s">
        <v>79</v>
      </c>
      <c r="D503" t="s">
        <v>80</v>
      </c>
      <c r="E503" t="s">
        <v>111</v>
      </c>
      <c r="F503" t="s">
        <v>112</v>
      </c>
      <c r="G503" t="s">
        <v>83</v>
      </c>
      <c r="H503">
        <v>100</v>
      </c>
      <c r="I503">
        <v>1</v>
      </c>
      <c r="J503">
        <v>1</v>
      </c>
      <c r="K503">
        <v>0</v>
      </c>
      <c r="L503">
        <v>24791</v>
      </c>
      <c r="M503" t="s">
        <v>1233</v>
      </c>
      <c r="N503" t="s">
        <v>1234</v>
      </c>
      <c r="O503" t="s">
        <v>278</v>
      </c>
      <c r="P503" t="s">
        <v>1244</v>
      </c>
      <c r="Q503" t="s">
        <v>290</v>
      </c>
      <c r="R503" t="s">
        <v>1245</v>
      </c>
      <c r="S503">
        <v>30</v>
      </c>
      <c r="X503">
        <v>7115</v>
      </c>
      <c r="AE503" t="s">
        <v>1274</v>
      </c>
      <c r="AL503" t="s">
        <v>278</v>
      </c>
      <c r="AM503" t="s">
        <v>91</v>
      </c>
      <c r="AN503" t="s">
        <v>91</v>
      </c>
      <c r="AO503" t="s">
        <v>122</v>
      </c>
      <c r="AP503" t="s">
        <v>131</v>
      </c>
      <c r="AQ503">
        <v>196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R503">
        <v>0</v>
      </c>
      <c r="BS503">
        <v>0</v>
      </c>
      <c r="BT503">
        <v>0</v>
      </c>
      <c r="BU503">
        <v>0</v>
      </c>
      <c r="BV503">
        <f>COUNTIF(A:A,A503)</f>
        <v>1</v>
      </c>
      <c r="BW503" s="1">
        <f>1/BV503</f>
        <v>1</v>
      </c>
      <c r="BX503">
        <v>0.5</v>
      </c>
      <c r="BY503">
        <v>0.5</v>
      </c>
      <c r="BZ503" s="1">
        <f>BW503*BX503*BY503</f>
        <v>0.25</v>
      </c>
      <c r="CA503">
        <f>2*(BW503*BX503)</f>
        <v>1</v>
      </c>
    </row>
    <row r="504" spans="1:79">
      <c r="A504">
        <v>1256347</v>
      </c>
      <c r="B504">
        <v>2024</v>
      </c>
      <c r="C504" t="s">
        <v>79</v>
      </c>
      <c r="D504" t="s">
        <v>80</v>
      </c>
      <c r="E504" t="s">
        <v>111</v>
      </c>
      <c r="F504" t="s">
        <v>112</v>
      </c>
      <c r="G504" t="s">
        <v>83</v>
      </c>
      <c r="H504">
        <v>33.332999999999998</v>
      </c>
      <c r="I504">
        <v>3</v>
      </c>
      <c r="J504">
        <v>1</v>
      </c>
      <c r="K504">
        <v>0</v>
      </c>
      <c r="L504">
        <v>24791</v>
      </c>
      <c r="M504" t="s">
        <v>1233</v>
      </c>
      <c r="N504" t="s">
        <v>1234</v>
      </c>
      <c r="O504" t="s">
        <v>278</v>
      </c>
      <c r="P504" t="s">
        <v>1244</v>
      </c>
      <c r="Q504" t="s">
        <v>290</v>
      </c>
      <c r="R504" t="s">
        <v>1245</v>
      </c>
      <c r="S504">
        <v>60</v>
      </c>
      <c r="T504">
        <v>30</v>
      </c>
      <c r="X504">
        <v>7115</v>
      </c>
      <c r="Y504">
        <v>7701</v>
      </c>
      <c r="AE504" t="s">
        <v>1275</v>
      </c>
      <c r="AL504" t="s">
        <v>278</v>
      </c>
      <c r="AM504" t="s">
        <v>91</v>
      </c>
      <c r="AN504" t="s">
        <v>91</v>
      </c>
      <c r="AO504" t="s">
        <v>122</v>
      </c>
      <c r="AP504" t="s">
        <v>131</v>
      </c>
      <c r="AQ504">
        <v>227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R504">
        <v>0</v>
      </c>
      <c r="BS504">
        <v>0</v>
      </c>
      <c r="BT504">
        <v>0</v>
      </c>
      <c r="BU504">
        <v>0</v>
      </c>
      <c r="BV504">
        <f>COUNTIF(A:A,A504)</f>
        <v>3</v>
      </c>
      <c r="BW504" s="1">
        <f>1/BV504</f>
        <v>0.33333333333333331</v>
      </c>
      <c r="BX504">
        <v>0.5</v>
      </c>
      <c r="BY504">
        <v>0.5</v>
      </c>
      <c r="BZ504" s="1">
        <f>BW504*BX504*BY504</f>
        <v>8.3333333333333329E-2</v>
      </c>
      <c r="CA504">
        <f>2*(BW504*BX504)</f>
        <v>0.33333333333333331</v>
      </c>
    </row>
    <row r="505" spans="1:79">
      <c r="A505">
        <v>1256347</v>
      </c>
      <c r="B505">
        <v>2024</v>
      </c>
      <c r="C505" t="s">
        <v>79</v>
      </c>
      <c r="D505" t="s">
        <v>80</v>
      </c>
      <c r="E505" t="s">
        <v>111</v>
      </c>
      <c r="F505" t="s">
        <v>112</v>
      </c>
      <c r="G505" t="s">
        <v>83</v>
      </c>
      <c r="H505">
        <v>33.332999999999998</v>
      </c>
      <c r="I505">
        <v>3</v>
      </c>
      <c r="J505">
        <v>1</v>
      </c>
      <c r="K505">
        <v>0</v>
      </c>
      <c r="L505">
        <v>24791</v>
      </c>
      <c r="M505" t="s">
        <v>1233</v>
      </c>
      <c r="N505" t="s">
        <v>1234</v>
      </c>
      <c r="O505" t="s">
        <v>278</v>
      </c>
      <c r="P505" t="s">
        <v>1244</v>
      </c>
      <c r="Q505" t="s">
        <v>1252</v>
      </c>
      <c r="R505" t="s">
        <v>1253</v>
      </c>
      <c r="S505">
        <v>60</v>
      </c>
      <c r="T505">
        <v>30</v>
      </c>
      <c r="X505">
        <v>7115</v>
      </c>
      <c r="Y505">
        <v>7701</v>
      </c>
      <c r="AE505" t="s">
        <v>1275</v>
      </c>
      <c r="AL505" t="s">
        <v>278</v>
      </c>
      <c r="AM505" t="s">
        <v>91</v>
      </c>
      <c r="AN505" t="s">
        <v>91</v>
      </c>
      <c r="AO505" t="s">
        <v>122</v>
      </c>
      <c r="AP505" t="s">
        <v>131</v>
      </c>
      <c r="AQ505">
        <v>227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R505">
        <v>0</v>
      </c>
      <c r="BS505">
        <v>0</v>
      </c>
      <c r="BT505">
        <v>0</v>
      </c>
      <c r="BU505">
        <v>0</v>
      </c>
      <c r="BV505">
        <f>COUNTIF(A:A,A505)</f>
        <v>3</v>
      </c>
      <c r="BW505" s="1">
        <f>1/BV505</f>
        <v>0.33333333333333331</v>
      </c>
      <c r="BX505">
        <v>0.5</v>
      </c>
      <c r="BY505">
        <v>0.5</v>
      </c>
      <c r="BZ505" s="1">
        <f>BW505*BX505*BY505</f>
        <v>8.3333333333333329E-2</v>
      </c>
      <c r="CA505">
        <f>2*(BW505*BX505)</f>
        <v>0.33333333333333331</v>
      </c>
    </row>
    <row r="506" spans="1:79">
      <c r="A506">
        <v>1256347</v>
      </c>
      <c r="B506">
        <v>2024</v>
      </c>
      <c r="C506" t="s">
        <v>79</v>
      </c>
      <c r="D506" t="s">
        <v>80</v>
      </c>
      <c r="E506" t="s">
        <v>111</v>
      </c>
      <c r="F506" t="s">
        <v>112</v>
      </c>
      <c r="G506" t="s">
        <v>83</v>
      </c>
      <c r="H506">
        <v>33.334000000000003</v>
      </c>
      <c r="I506">
        <v>3</v>
      </c>
      <c r="J506">
        <v>1</v>
      </c>
      <c r="K506">
        <v>0</v>
      </c>
      <c r="L506">
        <v>24791</v>
      </c>
      <c r="M506" t="s">
        <v>1233</v>
      </c>
      <c r="N506" t="s">
        <v>1234</v>
      </c>
      <c r="O506" t="s">
        <v>278</v>
      </c>
      <c r="P506" t="s">
        <v>1244</v>
      </c>
      <c r="Q506" t="s">
        <v>1268</v>
      </c>
      <c r="R506" t="s">
        <v>1269</v>
      </c>
      <c r="S506">
        <v>60</v>
      </c>
      <c r="T506">
        <v>30</v>
      </c>
      <c r="X506">
        <v>7115</v>
      </c>
      <c r="Y506">
        <v>7701</v>
      </c>
      <c r="AE506" t="s">
        <v>1275</v>
      </c>
      <c r="AL506" t="s">
        <v>278</v>
      </c>
      <c r="AM506" t="s">
        <v>91</v>
      </c>
      <c r="AN506" t="s">
        <v>91</v>
      </c>
      <c r="AO506" t="s">
        <v>122</v>
      </c>
      <c r="AP506" t="s">
        <v>131</v>
      </c>
      <c r="AQ506">
        <v>227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R506">
        <v>0</v>
      </c>
      <c r="BS506">
        <v>0</v>
      </c>
      <c r="BT506">
        <v>0</v>
      </c>
      <c r="BU506">
        <v>0</v>
      </c>
      <c r="BV506">
        <f>COUNTIF(A:A,A506)</f>
        <v>3</v>
      </c>
      <c r="BW506" s="1">
        <f>1/BV506</f>
        <v>0.33333333333333331</v>
      </c>
      <c r="BX506">
        <v>0.5</v>
      </c>
      <c r="BY506">
        <v>0.5</v>
      </c>
      <c r="BZ506" s="1">
        <f>BW506*BX506*BY506</f>
        <v>8.3333333333333329E-2</v>
      </c>
      <c r="CA506">
        <f>2*(BW506*BX506)</f>
        <v>0.33333333333333331</v>
      </c>
    </row>
    <row r="507" spans="1:79">
      <c r="A507">
        <v>1256500</v>
      </c>
      <c r="B507">
        <v>2024</v>
      </c>
      <c r="C507" t="s">
        <v>79</v>
      </c>
      <c r="D507" t="s">
        <v>80</v>
      </c>
      <c r="E507" t="s">
        <v>81</v>
      </c>
      <c r="F507" t="s">
        <v>82</v>
      </c>
      <c r="G507" t="s">
        <v>83</v>
      </c>
      <c r="H507">
        <v>100</v>
      </c>
      <c r="I507">
        <v>1</v>
      </c>
      <c r="J507">
        <v>1</v>
      </c>
      <c r="K507">
        <v>0</v>
      </c>
      <c r="L507">
        <v>24791</v>
      </c>
      <c r="M507" t="s">
        <v>1233</v>
      </c>
      <c r="N507" t="s">
        <v>1234</v>
      </c>
      <c r="O507" t="s">
        <v>278</v>
      </c>
      <c r="P507" t="s">
        <v>1244</v>
      </c>
      <c r="Q507" t="s">
        <v>286</v>
      </c>
      <c r="R507" t="s">
        <v>1276</v>
      </c>
      <c r="S507">
        <v>20</v>
      </c>
      <c r="X507">
        <v>6107</v>
      </c>
      <c r="AE507" t="s">
        <v>1277</v>
      </c>
      <c r="AL507" t="s">
        <v>278</v>
      </c>
      <c r="AM507" t="s">
        <v>91</v>
      </c>
      <c r="AP507" t="s">
        <v>131</v>
      </c>
      <c r="AQ507">
        <v>179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R507">
        <v>0</v>
      </c>
      <c r="BS507">
        <v>0</v>
      </c>
      <c r="BT507">
        <v>0</v>
      </c>
      <c r="BU507">
        <v>0</v>
      </c>
      <c r="BV507" s="2">
        <v>1</v>
      </c>
      <c r="BW507" s="3">
        <v>1</v>
      </c>
      <c r="BX507" s="2">
        <v>0.5</v>
      </c>
      <c r="BY507">
        <v>3</v>
      </c>
      <c r="BZ507" s="1">
        <f>BW507*BX507*BY507</f>
        <v>1.5</v>
      </c>
      <c r="CA507">
        <f>2*(BW507*BX507)</f>
        <v>1</v>
      </c>
    </row>
    <row r="508" spans="1:79">
      <c r="A508">
        <v>1256531</v>
      </c>
      <c r="B508">
        <v>2024</v>
      </c>
      <c r="C508" t="s">
        <v>79</v>
      </c>
      <c r="D508" t="s">
        <v>80</v>
      </c>
      <c r="E508" t="s">
        <v>111</v>
      </c>
      <c r="F508" t="s">
        <v>112</v>
      </c>
      <c r="G508" t="s">
        <v>83</v>
      </c>
      <c r="H508">
        <v>100</v>
      </c>
      <c r="I508">
        <v>1</v>
      </c>
      <c r="J508">
        <v>1</v>
      </c>
      <c r="K508">
        <v>0</v>
      </c>
      <c r="L508">
        <v>24791</v>
      </c>
      <c r="M508" t="s">
        <v>1233</v>
      </c>
      <c r="N508" t="s">
        <v>1234</v>
      </c>
      <c r="O508" t="s">
        <v>278</v>
      </c>
      <c r="P508" t="s">
        <v>1244</v>
      </c>
      <c r="Q508" t="s">
        <v>286</v>
      </c>
      <c r="R508" t="s">
        <v>1276</v>
      </c>
      <c r="S508">
        <v>20</v>
      </c>
      <c r="X508">
        <v>6107</v>
      </c>
      <c r="AE508" t="s">
        <v>1278</v>
      </c>
      <c r="AL508" t="s">
        <v>278</v>
      </c>
      <c r="AM508" t="s">
        <v>91</v>
      </c>
      <c r="AN508" t="s">
        <v>91</v>
      </c>
      <c r="AO508" t="s">
        <v>122</v>
      </c>
      <c r="AP508" t="s">
        <v>131</v>
      </c>
      <c r="AQ508">
        <v>94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R508">
        <v>1</v>
      </c>
      <c r="BS508">
        <v>0</v>
      </c>
      <c r="BT508">
        <v>0</v>
      </c>
      <c r="BU508">
        <v>0</v>
      </c>
      <c r="BV508">
        <f>COUNTIF(A:A,A508)</f>
        <v>1</v>
      </c>
      <c r="BW508" s="1">
        <f>1/BV508</f>
        <v>1</v>
      </c>
      <c r="BX508">
        <v>0.5</v>
      </c>
      <c r="BY508">
        <v>0.5</v>
      </c>
      <c r="BZ508" s="1">
        <f>BW508*BX508*BY508</f>
        <v>0.25</v>
      </c>
      <c r="CA508">
        <f>2*(BW508*BX508)</f>
        <v>1</v>
      </c>
    </row>
    <row r="509" spans="1:79">
      <c r="A509">
        <v>1270273</v>
      </c>
      <c r="B509">
        <v>2024</v>
      </c>
      <c r="C509" t="s">
        <v>79</v>
      </c>
      <c r="D509" t="s">
        <v>80</v>
      </c>
      <c r="E509" t="s">
        <v>111</v>
      </c>
      <c r="F509" t="s">
        <v>112</v>
      </c>
      <c r="G509" t="s">
        <v>83</v>
      </c>
      <c r="H509">
        <v>100</v>
      </c>
      <c r="I509">
        <v>1</v>
      </c>
      <c r="J509">
        <v>1</v>
      </c>
      <c r="K509">
        <v>0</v>
      </c>
      <c r="L509">
        <v>24791</v>
      </c>
      <c r="M509" t="s">
        <v>1233</v>
      </c>
      <c r="N509" t="s">
        <v>1234</v>
      </c>
      <c r="O509" t="s">
        <v>278</v>
      </c>
      <c r="P509" t="s">
        <v>1244</v>
      </c>
      <c r="Q509" t="s">
        <v>1268</v>
      </c>
      <c r="R509" t="s">
        <v>1269</v>
      </c>
      <c r="S509">
        <v>60</v>
      </c>
      <c r="X509">
        <v>7701</v>
      </c>
      <c r="AE509" t="s">
        <v>1279</v>
      </c>
      <c r="AL509" t="s">
        <v>278</v>
      </c>
      <c r="AM509" t="s">
        <v>91</v>
      </c>
      <c r="AP509" t="s">
        <v>131</v>
      </c>
      <c r="AQ509">
        <v>231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R509">
        <v>0</v>
      </c>
      <c r="BS509">
        <v>0</v>
      </c>
      <c r="BT509">
        <v>0</v>
      </c>
      <c r="BU509">
        <v>0</v>
      </c>
      <c r="BV509">
        <f>COUNTIF(A:A,A509)</f>
        <v>1</v>
      </c>
      <c r="BW509" s="1">
        <f>1/BV509</f>
        <v>1</v>
      </c>
      <c r="BX509">
        <v>0.5</v>
      </c>
      <c r="BY509">
        <v>0.5</v>
      </c>
      <c r="BZ509" s="1">
        <f>BW509*BX509*BY509</f>
        <v>0.25</v>
      </c>
      <c r="CA509">
        <f>2*(BW509*BX509)</f>
        <v>1</v>
      </c>
    </row>
    <row r="510" spans="1:79">
      <c r="A510">
        <v>1273693</v>
      </c>
      <c r="B510">
        <v>2023</v>
      </c>
      <c r="C510" t="s">
        <v>79</v>
      </c>
      <c r="D510" t="s">
        <v>80</v>
      </c>
      <c r="E510" t="s">
        <v>81</v>
      </c>
      <c r="F510" t="s">
        <v>82</v>
      </c>
      <c r="G510" t="s">
        <v>83</v>
      </c>
      <c r="H510">
        <v>100</v>
      </c>
      <c r="I510">
        <v>1</v>
      </c>
      <c r="J510">
        <v>1</v>
      </c>
      <c r="K510">
        <v>0</v>
      </c>
      <c r="L510">
        <v>24791</v>
      </c>
      <c r="M510" t="s">
        <v>1233</v>
      </c>
      <c r="N510" t="s">
        <v>1234</v>
      </c>
      <c r="O510" t="s">
        <v>278</v>
      </c>
      <c r="P510" t="s">
        <v>1244</v>
      </c>
      <c r="Q510" t="s">
        <v>290</v>
      </c>
      <c r="R510" t="s">
        <v>1245</v>
      </c>
      <c r="S510">
        <v>30</v>
      </c>
      <c r="X510">
        <v>7115</v>
      </c>
      <c r="AE510" t="s">
        <v>1280</v>
      </c>
      <c r="AL510" t="s">
        <v>1281</v>
      </c>
      <c r="AM510" t="s">
        <v>91</v>
      </c>
      <c r="AP510" t="s">
        <v>131</v>
      </c>
      <c r="AQ510">
        <v>199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R510">
        <v>0</v>
      </c>
      <c r="BS510">
        <v>0</v>
      </c>
      <c r="BT510">
        <v>0</v>
      </c>
      <c r="BU510">
        <v>0</v>
      </c>
      <c r="BV510" s="2">
        <v>1</v>
      </c>
      <c r="BW510" s="3">
        <v>1</v>
      </c>
      <c r="BX510" s="2">
        <v>0.5</v>
      </c>
      <c r="BY510">
        <v>3</v>
      </c>
      <c r="BZ510" s="1">
        <f>BW510*BX510*BY510</f>
        <v>1.5</v>
      </c>
      <c r="CA510">
        <f>2*(BW510*BX510)</f>
        <v>1</v>
      </c>
    </row>
    <row r="511" spans="1:79">
      <c r="A511">
        <v>1275757</v>
      </c>
      <c r="B511">
        <v>2024</v>
      </c>
      <c r="C511" t="s">
        <v>79</v>
      </c>
      <c r="D511" t="s">
        <v>80</v>
      </c>
      <c r="E511" t="s">
        <v>81</v>
      </c>
      <c r="F511" t="s">
        <v>82</v>
      </c>
      <c r="G511" t="s">
        <v>83</v>
      </c>
      <c r="H511">
        <v>100</v>
      </c>
      <c r="I511">
        <v>1</v>
      </c>
      <c r="J511">
        <v>1</v>
      </c>
      <c r="K511">
        <v>0</v>
      </c>
      <c r="L511">
        <v>24791</v>
      </c>
      <c r="M511" t="s">
        <v>1233</v>
      </c>
      <c r="N511" t="s">
        <v>1234</v>
      </c>
      <c r="O511" t="s">
        <v>278</v>
      </c>
      <c r="P511" t="s">
        <v>1244</v>
      </c>
      <c r="Q511" t="s">
        <v>290</v>
      </c>
      <c r="R511" t="s">
        <v>1245</v>
      </c>
      <c r="S511">
        <v>30</v>
      </c>
      <c r="X511">
        <v>7115</v>
      </c>
      <c r="AE511" t="s">
        <v>1282</v>
      </c>
      <c r="AL511" t="s">
        <v>278</v>
      </c>
      <c r="AM511" t="s">
        <v>91</v>
      </c>
      <c r="AP511" t="s">
        <v>131</v>
      </c>
      <c r="AQ511">
        <v>191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R511">
        <v>1</v>
      </c>
      <c r="BS511">
        <v>0</v>
      </c>
      <c r="BT511">
        <v>0</v>
      </c>
      <c r="BU511">
        <v>0</v>
      </c>
      <c r="BV511" s="2">
        <v>1</v>
      </c>
      <c r="BW511" s="3">
        <v>1</v>
      </c>
      <c r="BX511" s="2">
        <v>0.5</v>
      </c>
      <c r="BY511">
        <v>3</v>
      </c>
      <c r="BZ511" s="1">
        <f>BW511*BX511*BY511</f>
        <v>1.5</v>
      </c>
      <c r="CA511">
        <f>2*(BW511*BX511)</f>
        <v>1</v>
      </c>
    </row>
    <row r="512" spans="1:79">
      <c r="A512">
        <v>1279051</v>
      </c>
      <c r="B512">
        <v>2024</v>
      </c>
      <c r="C512" t="s">
        <v>79</v>
      </c>
      <c r="D512" t="s">
        <v>80</v>
      </c>
      <c r="E512" t="s">
        <v>111</v>
      </c>
      <c r="F512" t="s">
        <v>112</v>
      </c>
      <c r="G512" t="s">
        <v>83</v>
      </c>
      <c r="H512">
        <v>100</v>
      </c>
      <c r="I512">
        <v>2</v>
      </c>
      <c r="J512">
        <v>2</v>
      </c>
      <c r="K512">
        <v>0</v>
      </c>
      <c r="L512">
        <v>24791</v>
      </c>
      <c r="M512" t="s">
        <v>1233</v>
      </c>
      <c r="N512" t="s">
        <v>1234</v>
      </c>
      <c r="O512" t="s">
        <v>278</v>
      </c>
      <c r="P512" t="s">
        <v>1244</v>
      </c>
      <c r="Q512" t="s">
        <v>1283</v>
      </c>
      <c r="R512" t="s">
        <v>1284</v>
      </c>
      <c r="S512">
        <v>20</v>
      </c>
      <c r="X512">
        <v>7320</v>
      </c>
      <c r="AE512" t="s">
        <v>1285</v>
      </c>
      <c r="AL512" t="s">
        <v>278</v>
      </c>
      <c r="AM512" t="s">
        <v>91</v>
      </c>
      <c r="AN512" t="s">
        <v>91</v>
      </c>
      <c r="AO512" t="s">
        <v>122</v>
      </c>
      <c r="AP512" t="s">
        <v>131</v>
      </c>
      <c r="AQ512">
        <v>221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R512">
        <v>0</v>
      </c>
      <c r="BS512">
        <v>0</v>
      </c>
      <c r="BT512">
        <v>0</v>
      </c>
      <c r="BU512">
        <v>0</v>
      </c>
      <c r="BV512">
        <f>COUNTIF(A:A,A512)</f>
        <v>1</v>
      </c>
      <c r="BW512" s="1">
        <f>1/BV512</f>
        <v>1</v>
      </c>
      <c r="BX512">
        <v>0.5</v>
      </c>
      <c r="BY512">
        <v>0.5</v>
      </c>
      <c r="BZ512" s="1">
        <f>BW512*BX512*BY512</f>
        <v>0.25</v>
      </c>
      <c r="CA512">
        <f>2*(BW512*BX512)</f>
        <v>1</v>
      </c>
    </row>
    <row r="513" spans="1:79">
      <c r="A513">
        <v>1280270</v>
      </c>
      <c r="B513">
        <v>2024</v>
      </c>
      <c r="C513" t="s">
        <v>79</v>
      </c>
      <c r="D513" t="s">
        <v>80</v>
      </c>
      <c r="E513" t="s">
        <v>285</v>
      </c>
      <c r="F513" t="s">
        <v>82</v>
      </c>
      <c r="G513" t="s">
        <v>83</v>
      </c>
      <c r="H513">
        <v>100</v>
      </c>
      <c r="I513">
        <v>1</v>
      </c>
      <c r="J513">
        <v>1</v>
      </c>
      <c r="K513">
        <v>0</v>
      </c>
      <c r="L513">
        <v>24791</v>
      </c>
      <c r="M513" t="s">
        <v>1233</v>
      </c>
      <c r="N513" t="s">
        <v>1234</v>
      </c>
      <c r="O513" t="s">
        <v>278</v>
      </c>
      <c r="P513" t="s">
        <v>1244</v>
      </c>
      <c r="Q513" t="s">
        <v>1283</v>
      </c>
      <c r="R513" t="s">
        <v>1284</v>
      </c>
      <c r="S513">
        <v>20</v>
      </c>
      <c r="X513">
        <v>7320</v>
      </c>
      <c r="AE513" t="s">
        <v>1286</v>
      </c>
      <c r="AL513" t="s">
        <v>278</v>
      </c>
      <c r="AM513" t="s">
        <v>91</v>
      </c>
      <c r="AP513" t="s">
        <v>131</v>
      </c>
      <c r="AQ513">
        <v>96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R513">
        <v>0</v>
      </c>
      <c r="BS513">
        <v>0</v>
      </c>
      <c r="BT513">
        <v>0</v>
      </c>
      <c r="BU513">
        <v>0</v>
      </c>
      <c r="BV513" s="2">
        <v>2</v>
      </c>
      <c r="BW513" s="3">
        <v>0.5</v>
      </c>
      <c r="BX513" s="2">
        <v>0.5</v>
      </c>
      <c r="BY513">
        <f>(IF(A513="monografia",3,IF(A513="zborník - vedecký",0.5,1)))</f>
        <v>1</v>
      </c>
      <c r="BZ513" s="1">
        <f>BW513*BX513*BY513</f>
        <v>0.25</v>
      </c>
      <c r="CA513">
        <f>2*(BW513*BX513)</f>
        <v>0.5</v>
      </c>
    </row>
    <row r="514" spans="1:79">
      <c r="A514">
        <v>1280270</v>
      </c>
      <c r="B514">
        <v>2024</v>
      </c>
      <c r="C514" t="s">
        <v>79</v>
      </c>
      <c r="D514" t="s">
        <v>80</v>
      </c>
      <c r="E514" t="s">
        <v>285</v>
      </c>
      <c r="F514" t="s">
        <v>1287</v>
      </c>
      <c r="G514" t="s">
        <v>83</v>
      </c>
      <c r="H514">
        <v>100</v>
      </c>
      <c r="I514">
        <v>1</v>
      </c>
      <c r="J514">
        <v>1</v>
      </c>
      <c r="K514">
        <v>0</v>
      </c>
      <c r="L514">
        <v>24791</v>
      </c>
      <c r="M514" t="s">
        <v>1233</v>
      </c>
      <c r="N514" t="s">
        <v>1234</v>
      </c>
      <c r="O514" t="s">
        <v>278</v>
      </c>
      <c r="P514" t="s">
        <v>1244</v>
      </c>
      <c r="Q514" t="s">
        <v>1283</v>
      </c>
      <c r="R514" t="s">
        <v>1284</v>
      </c>
      <c r="S514">
        <v>20</v>
      </c>
      <c r="X514">
        <v>7320</v>
      </c>
      <c r="AE514" t="s">
        <v>1286</v>
      </c>
      <c r="AL514" t="s">
        <v>278</v>
      </c>
      <c r="AM514" t="s">
        <v>91</v>
      </c>
      <c r="AP514" t="s">
        <v>131</v>
      </c>
      <c r="AQ514">
        <v>96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R514">
        <v>0</v>
      </c>
      <c r="BS514">
        <v>0</v>
      </c>
      <c r="BT514">
        <v>0</v>
      </c>
      <c r="BU514">
        <v>0</v>
      </c>
      <c r="BV514" s="2">
        <v>2</v>
      </c>
      <c r="BW514" s="3">
        <v>0.5</v>
      </c>
      <c r="BX514" s="2">
        <v>0.5</v>
      </c>
      <c r="BY514">
        <f>(IF(A514="monografia",3,IF(A514="zborník - vedecký",0.5,1)))</f>
        <v>1</v>
      </c>
      <c r="BZ514" s="1">
        <f>BW514*BX514*BY514</f>
        <v>0.25</v>
      </c>
      <c r="CA514">
        <f>2*(BW514*BX514)</f>
        <v>0.5</v>
      </c>
    </row>
    <row r="515" spans="1:79">
      <c r="A515">
        <v>1280602</v>
      </c>
      <c r="B515">
        <v>2024</v>
      </c>
      <c r="C515" t="s">
        <v>79</v>
      </c>
      <c r="D515" t="s">
        <v>80</v>
      </c>
      <c r="E515" t="s">
        <v>285</v>
      </c>
      <c r="F515" t="s">
        <v>82</v>
      </c>
      <c r="G515" t="s">
        <v>83</v>
      </c>
      <c r="H515">
        <v>100</v>
      </c>
      <c r="I515">
        <v>1</v>
      </c>
      <c r="J515">
        <v>1</v>
      </c>
      <c r="K515">
        <v>0</v>
      </c>
      <c r="L515">
        <v>24791</v>
      </c>
      <c r="M515" t="s">
        <v>1233</v>
      </c>
      <c r="N515" t="s">
        <v>1234</v>
      </c>
      <c r="O515" t="s">
        <v>278</v>
      </c>
      <c r="P515" t="s">
        <v>1244</v>
      </c>
      <c r="Q515" t="s">
        <v>1283</v>
      </c>
      <c r="R515" t="s">
        <v>1284</v>
      </c>
      <c r="S515">
        <v>20</v>
      </c>
      <c r="X515">
        <v>7320</v>
      </c>
      <c r="AE515" t="s">
        <v>1288</v>
      </c>
      <c r="AL515" t="s">
        <v>278</v>
      </c>
      <c r="AM515" t="s">
        <v>91</v>
      </c>
      <c r="AP515" t="s">
        <v>131</v>
      </c>
      <c r="AQ515">
        <v>141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R515">
        <v>0</v>
      </c>
      <c r="BS515">
        <v>0</v>
      </c>
      <c r="BT515">
        <v>0</v>
      </c>
      <c r="BU515">
        <v>0</v>
      </c>
      <c r="BV515" s="2">
        <v>2</v>
      </c>
      <c r="BW515" s="3">
        <v>0.5</v>
      </c>
      <c r="BX515" s="2">
        <v>0.5</v>
      </c>
      <c r="BY515">
        <f>(IF(A515="monografia",3,IF(A515="zborník - vedecký",0.5,1)))</f>
        <v>1</v>
      </c>
      <c r="BZ515" s="1">
        <f>BW515*BX515*BY515</f>
        <v>0.25</v>
      </c>
      <c r="CA515">
        <f>2*(BW515*BX515)</f>
        <v>0.5</v>
      </c>
    </row>
    <row r="516" spans="1:79">
      <c r="A516">
        <v>1280602</v>
      </c>
      <c r="B516">
        <v>2024</v>
      </c>
      <c r="C516" t="s">
        <v>79</v>
      </c>
      <c r="D516" t="s">
        <v>80</v>
      </c>
      <c r="E516" t="s">
        <v>285</v>
      </c>
      <c r="F516" t="s">
        <v>1287</v>
      </c>
      <c r="G516" t="s">
        <v>83</v>
      </c>
      <c r="H516">
        <v>100</v>
      </c>
      <c r="I516">
        <v>1</v>
      </c>
      <c r="J516">
        <v>1</v>
      </c>
      <c r="K516">
        <v>0</v>
      </c>
      <c r="L516">
        <v>24791</v>
      </c>
      <c r="M516" t="s">
        <v>1233</v>
      </c>
      <c r="N516" t="s">
        <v>1234</v>
      </c>
      <c r="O516" t="s">
        <v>278</v>
      </c>
      <c r="P516" t="s">
        <v>1244</v>
      </c>
      <c r="Q516" t="s">
        <v>1283</v>
      </c>
      <c r="R516" t="s">
        <v>1284</v>
      </c>
      <c r="S516">
        <v>20</v>
      </c>
      <c r="X516">
        <v>7320</v>
      </c>
      <c r="AE516" t="s">
        <v>1288</v>
      </c>
      <c r="AL516" t="s">
        <v>278</v>
      </c>
      <c r="AM516" t="s">
        <v>91</v>
      </c>
      <c r="AP516" t="s">
        <v>131</v>
      </c>
      <c r="AQ516">
        <v>141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R516">
        <v>0</v>
      </c>
      <c r="BS516">
        <v>0</v>
      </c>
      <c r="BT516">
        <v>0</v>
      </c>
      <c r="BU516">
        <v>0</v>
      </c>
      <c r="BV516" s="2">
        <v>2</v>
      </c>
      <c r="BW516" s="3">
        <v>0.5</v>
      </c>
      <c r="BX516" s="2">
        <v>0.5</v>
      </c>
      <c r="BY516">
        <f>(IF(A516="monografia",3,IF(A516="zborník - vedecký",0.5,1)))</f>
        <v>1</v>
      </c>
      <c r="BZ516" s="1">
        <f>BW516*BX516*BY516</f>
        <v>0.25</v>
      </c>
      <c r="CA516">
        <f>2*(BW516*BX516)</f>
        <v>0.5</v>
      </c>
    </row>
    <row r="517" spans="1:79">
      <c r="A517">
        <v>1281334</v>
      </c>
      <c r="B517">
        <v>2024</v>
      </c>
      <c r="C517" t="s">
        <v>79</v>
      </c>
      <c r="D517" t="s">
        <v>80</v>
      </c>
      <c r="E517" t="s">
        <v>111</v>
      </c>
      <c r="F517" t="s">
        <v>112</v>
      </c>
      <c r="G517" t="s">
        <v>83</v>
      </c>
      <c r="H517">
        <v>66.667000000000002</v>
      </c>
      <c r="I517">
        <v>3</v>
      </c>
      <c r="J517">
        <v>2</v>
      </c>
      <c r="K517">
        <v>0</v>
      </c>
      <c r="L517">
        <v>24791</v>
      </c>
      <c r="M517" t="s">
        <v>1233</v>
      </c>
      <c r="N517" t="s">
        <v>1234</v>
      </c>
      <c r="O517" t="s">
        <v>278</v>
      </c>
      <c r="P517" t="s">
        <v>1244</v>
      </c>
      <c r="Q517" t="s">
        <v>1252</v>
      </c>
      <c r="R517" t="s">
        <v>1253</v>
      </c>
      <c r="S517">
        <v>30</v>
      </c>
      <c r="X517">
        <v>7115</v>
      </c>
      <c r="AG517" t="s">
        <v>1289</v>
      </c>
      <c r="AL517" t="s">
        <v>278</v>
      </c>
      <c r="AM517" t="s">
        <v>91</v>
      </c>
      <c r="AP517" t="s">
        <v>131</v>
      </c>
      <c r="AQ517">
        <v>143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R517">
        <v>0</v>
      </c>
      <c r="BS517">
        <v>0</v>
      </c>
      <c r="BT517">
        <v>0</v>
      </c>
      <c r="BU517">
        <v>0</v>
      </c>
      <c r="BV517">
        <f>COUNTIF(A:A,A517)</f>
        <v>1</v>
      </c>
      <c r="BW517" s="1">
        <f>1/BV517</f>
        <v>1</v>
      </c>
      <c r="BX517">
        <v>0.5</v>
      </c>
      <c r="BY517">
        <v>0.5</v>
      </c>
      <c r="BZ517" s="1">
        <f>BW517*BX517*BY517</f>
        <v>0.25</v>
      </c>
      <c r="CA517">
        <f>2*(BW517*BX517)</f>
        <v>1</v>
      </c>
    </row>
    <row r="518" spans="1:79">
      <c r="A518">
        <v>1283745</v>
      </c>
      <c r="B518">
        <v>2024</v>
      </c>
      <c r="C518" t="s">
        <v>79</v>
      </c>
      <c r="D518" t="s">
        <v>80</v>
      </c>
      <c r="E518" t="s">
        <v>285</v>
      </c>
      <c r="F518" t="s">
        <v>82</v>
      </c>
      <c r="G518" t="s">
        <v>83</v>
      </c>
      <c r="H518">
        <v>90</v>
      </c>
      <c r="I518">
        <v>2</v>
      </c>
      <c r="J518">
        <v>1</v>
      </c>
      <c r="K518">
        <v>0</v>
      </c>
      <c r="L518">
        <v>24791</v>
      </c>
      <c r="M518" t="s">
        <v>1233</v>
      </c>
      <c r="N518" t="s">
        <v>1234</v>
      </c>
      <c r="O518" t="s">
        <v>278</v>
      </c>
      <c r="P518" t="s">
        <v>1244</v>
      </c>
      <c r="Q518" t="s">
        <v>1283</v>
      </c>
      <c r="R518" t="s">
        <v>1284</v>
      </c>
      <c r="S518">
        <v>20</v>
      </c>
      <c r="X518">
        <v>7320</v>
      </c>
      <c r="AE518" t="s">
        <v>1290</v>
      </c>
      <c r="AL518" t="s">
        <v>1291</v>
      </c>
      <c r="AM518" t="s">
        <v>91</v>
      </c>
      <c r="AP518" t="s">
        <v>131</v>
      </c>
      <c r="AQ518">
        <v>448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R518">
        <v>0</v>
      </c>
      <c r="BS518">
        <v>0</v>
      </c>
      <c r="BT518">
        <v>0</v>
      </c>
      <c r="BU518">
        <v>0</v>
      </c>
      <c r="BV518" s="2">
        <v>2</v>
      </c>
      <c r="BW518" s="3">
        <v>0.5</v>
      </c>
      <c r="BX518" s="2">
        <v>0.5</v>
      </c>
      <c r="BY518">
        <f>(IF(A518="monografia",3,IF(A518="zborník - vedecký",0.5,1)))</f>
        <v>1</v>
      </c>
      <c r="BZ518" s="1">
        <f>BW518*BX518*BY518</f>
        <v>0.25</v>
      </c>
      <c r="CA518">
        <f>2*(BW518*BX518)</f>
        <v>0.5</v>
      </c>
    </row>
    <row r="519" spans="1:79">
      <c r="A519">
        <v>1283745</v>
      </c>
      <c r="B519">
        <v>2024</v>
      </c>
      <c r="C519" t="s">
        <v>79</v>
      </c>
      <c r="D519" t="s">
        <v>80</v>
      </c>
      <c r="E519" t="s">
        <v>285</v>
      </c>
      <c r="F519" t="s">
        <v>1287</v>
      </c>
      <c r="G519" t="s">
        <v>83</v>
      </c>
      <c r="H519">
        <v>90</v>
      </c>
      <c r="I519">
        <v>2</v>
      </c>
      <c r="J519">
        <v>1</v>
      </c>
      <c r="K519">
        <v>0</v>
      </c>
      <c r="L519">
        <v>24791</v>
      </c>
      <c r="M519" t="s">
        <v>1233</v>
      </c>
      <c r="N519" t="s">
        <v>1234</v>
      </c>
      <c r="O519" t="s">
        <v>278</v>
      </c>
      <c r="P519" t="s">
        <v>1244</v>
      </c>
      <c r="Q519" t="s">
        <v>1283</v>
      </c>
      <c r="R519" t="s">
        <v>1284</v>
      </c>
      <c r="S519">
        <v>20</v>
      </c>
      <c r="X519">
        <v>7320</v>
      </c>
      <c r="AE519" t="s">
        <v>1290</v>
      </c>
      <c r="AL519" t="s">
        <v>1291</v>
      </c>
      <c r="AM519" t="s">
        <v>91</v>
      </c>
      <c r="AP519" t="s">
        <v>131</v>
      </c>
      <c r="AQ519">
        <v>448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R519">
        <v>0</v>
      </c>
      <c r="BS519">
        <v>0</v>
      </c>
      <c r="BT519">
        <v>0</v>
      </c>
      <c r="BU519">
        <v>0</v>
      </c>
      <c r="BV519" s="2">
        <v>2</v>
      </c>
      <c r="BW519" s="3">
        <v>0.5</v>
      </c>
      <c r="BX519" s="2">
        <v>0.5</v>
      </c>
      <c r="BY519">
        <f>(IF(A519="monografia",3,IF(A519="zborník - vedecký",0.5,1)))</f>
        <v>1</v>
      </c>
      <c r="BZ519" s="1">
        <f>BW519*BX519*BY519</f>
        <v>0.25</v>
      </c>
      <c r="CA519">
        <f>2*(BW519*BX519)</f>
        <v>0.5</v>
      </c>
    </row>
    <row r="520" spans="1:79">
      <c r="A520">
        <v>1288895</v>
      </c>
      <c r="B520">
        <v>2024</v>
      </c>
      <c r="C520" t="s">
        <v>79</v>
      </c>
      <c r="D520" t="s">
        <v>80</v>
      </c>
      <c r="E520" t="s">
        <v>81</v>
      </c>
      <c r="F520" t="s">
        <v>82</v>
      </c>
      <c r="G520" t="s">
        <v>101</v>
      </c>
      <c r="H520">
        <v>66.665999999999997</v>
      </c>
      <c r="I520">
        <v>3</v>
      </c>
      <c r="J520">
        <v>2</v>
      </c>
      <c r="K520">
        <v>0</v>
      </c>
      <c r="L520">
        <v>24791</v>
      </c>
      <c r="M520" t="s">
        <v>1233</v>
      </c>
      <c r="N520" t="s">
        <v>1234</v>
      </c>
      <c r="O520" t="s">
        <v>278</v>
      </c>
      <c r="P520" t="s">
        <v>1244</v>
      </c>
      <c r="Q520" t="s">
        <v>1271</v>
      </c>
      <c r="R520" t="s">
        <v>1272</v>
      </c>
      <c r="S520">
        <v>20</v>
      </c>
      <c r="T520">
        <v>40</v>
      </c>
      <c r="X520">
        <v>8110</v>
      </c>
      <c r="Y520">
        <v>8202</v>
      </c>
      <c r="AE520" t="s">
        <v>1292</v>
      </c>
      <c r="AL520" t="s">
        <v>1293</v>
      </c>
      <c r="AM520" t="s">
        <v>91</v>
      </c>
      <c r="AP520" t="s">
        <v>131</v>
      </c>
      <c r="AQ520">
        <v>165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R520">
        <v>0</v>
      </c>
      <c r="BS520">
        <v>0</v>
      </c>
      <c r="BT520">
        <v>0</v>
      </c>
      <c r="BU520">
        <v>0</v>
      </c>
      <c r="BV520" s="2">
        <v>1</v>
      </c>
      <c r="BW520" s="3">
        <v>1</v>
      </c>
      <c r="BX520" s="2">
        <v>0.5</v>
      </c>
      <c r="BY520">
        <v>3</v>
      </c>
      <c r="BZ520" s="1">
        <f>BW520*BX520*BY520</f>
        <v>1.5</v>
      </c>
      <c r="CA520">
        <f>2*(BW520*BX520)</f>
        <v>1</v>
      </c>
    </row>
    <row r="521" spans="1:79">
      <c r="A521">
        <v>1290219</v>
      </c>
      <c r="B521">
        <v>2024</v>
      </c>
      <c r="C521" t="s">
        <v>79</v>
      </c>
      <c r="D521" t="s">
        <v>80</v>
      </c>
      <c r="E521" t="s">
        <v>81</v>
      </c>
      <c r="F521" t="s">
        <v>82</v>
      </c>
      <c r="G521" t="s">
        <v>101</v>
      </c>
      <c r="H521">
        <v>100</v>
      </c>
      <c r="I521">
        <v>1</v>
      </c>
      <c r="J521">
        <v>1</v>
      </c>
      <c r="K521">
        <v>0</v>
      </c>
      <c r="L521">
        <v>24791</v>
      </c>
      <c r="M521" t="s">
        <v>1233</v>
      </c>
      <c r="N521" t="s">
        <v>1234</v>
      </c>
      <c r="O521" t="s">
        <v>278</v>
      </c>
      <c r="P521" t="s">
        <v>1244</v>
      </c>
      <c r="Q521" t="s">
        <v>1224</v>
      </c>
      <c r="R521" t="s">
        <v>1260</v>
      </c>
      <c r="S521">
        <v>60</v>
      </c>
      <c r="X521">
        <v>6718</v>
      </c>
      <c r="AE521" t="s">
        <v>1294</v>
      </c>
      <c r="AF521" t="s">
        <v>1295</v>
      </c>
      <c r="AL521" t="s">
        <v>1296</v>
      </c>
      <c r="AM521" t="s">
        <v>1259</v>
      </c>
      <c r="AP521" t="s">
        <v>151</v>
      </c>
      <c r="AQ521">
        <v>130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1</v>
      </c>
      <c r="BR521">
        <v>0</v>
      </c>
      <c r="BS521">
        <v>0</v>
      </c>
      <c r="BT521">
        <v>0</v>
      </c>
      <c r="BU521">
        <v>0</v>
      </c>
      <c r="BV521" s="2">
        <v>1</v>
      </c>
      <c r="BW521" s="3">
        <v>1</v>
      </c>
      <c r="BX521" s="2">
        <v>0.5</v>
      </c>
      <c r="BY521">
        <v>3</v>
      </c>
      <c r="BZ521" s="1">
        <f>BW521*BX521*BY521</f>
        <v>1.5</v>
      </c>
      <c r="CA521">
        <f>2*(BW521*BX521)</f>
        <v>1</v>
      </c>
    </row>
    <row r="522" spans="1:79">
      <c r="A522">
        <v>1291467</v>
      </c>
      <c r="B522">
        <v>2024</v>
      </c>
      <c r="C522" t="s">
        <v>79</v>
      </c>
      <c r="D522" t="s">
        <v>80</v>
      </c>
      <c r="E522" t="s">
        <v>111</v>
      </c>
      <c r="F522" t="s">
        <v>112</v>
      </c>
      <c r="G522" t="s">
        <v>83</v>
      </c>
      <c r="H522">
        <v>100</v>
      </c>
      <c r="I522">
        <v>2</v>
      </c>
      <c r="J522">
        <v>2</v>
      </c>
      <c r="K522">
        <v>0</v>
      </c>
      <c r="L522">
        <v>24791</v>
      </c>
      <c r="M522" t="s">
        <v>1233</v>
      </c>
      <c r="N522" t="s">
        <v>1234</v>
      </c>
      <c r="O522" t="s">
        <v>278</v>
      </c>
      <c r="P522" t="s">
        <v>1244</v>
      </c>
      <c r="Q522" t="s">
        <v>1224</v>
      </c>
      <c r="R522" t="s">
        <v>1260</v>
      </c>
      <c r="S522">
        <v>60</v>
      </c>
      <c r="X522">
        <v>6718</v>
      </c>
      <c r="AE522" t="s">
        <v>1297</v>
      </c>
      <c r="AL522" t="s">
        <v>278</v>
      </c>
      <c r="AM522" t="s">
        <v>91</v>
      </c>
      <c r="AP522" t="s">
        <v>131</v>
      </c>
      <c r="AQ522">
        <v>65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R522">
        <v>0</v>
      </c>
      <c r="BS522">
        <v>0</v>
      </c>
      <c r="BT522">
        <v>0</v>
      </c>
      <c r="BU522">
        <v>0</v>
      </c>
      <c r="BV522">
        <f>COUNTIF(A:A,A522)</f>
        <v>1</v>
      </c>
      <c r="BW522" s="1">
        <f>1/BV522</f>
        <v>1</v>
      </c>
      <c r="BX522">
        <v>0.5</v>
      </c>
      <c r="BY522">
        <v>0.5</v>
      </c>
      <c r="BZ522" s="1">
        <f>BW522*BX522*BY522</f>
        <v>0.25</v>
      </c>
      <c r="CA522">
        <f>2*(BW522*BX522)</f>
        <v>1</v>
      </c>
    </row>
    <row r="523" spans="1:79">
      <c r="A523">
        <v>1291583</v>
      </c>
      <c r="B523">
        <v>2024</v>
      </c>
      <c r="C523" t="s">
        <v>79</v>
      </c>
      <c r="D523" t="s">
        <v>80</v>
      </c>
      <c r="E523" t="s">
        <v>81</v>
      </c>
      <c r="F523" t="s">
        <v>82</v>
      </c>
      <c r="G523" t="s">
        <v>83</v>
      </c>
      <c r="H523">
        <v>100</v>
      </c>
      <c r="I523">
        <v>1</v>
      </c>
      <c r="J523">
        <v>1</v>
      </c>
      <c r="K523">
        <v>0</v>
      </c>
      <c r="L523">
        <v>24791</v>
      </c>
      <c r="M523" t="s">
        <v>1233</v>
      </c>
      <c r="N523" t="s">
        <v>1234</v>
      </c>
      <c r="O523" t="s">
        <v>278</v>
      </c>
      <c r="P523" t="s">
        <v>1244</v>
      </c>
      <c r="Q523" t="s">
        <v>1271</v>
      </c>
      <c r="R523" t="s">
        <v>1272</v>
      </c>
      <c r="S523">
        <v>20</v>
      </c>
      <c r="T523">
        <v>40</v>
      </c>
      <c r="X523">
        <v>8110</v>
      </c>
      <c r="Y523">
        <v>8202</v>
      </c>
      <c r="AE523" t="s">
        <v>1298</v>
      </c>
      <c r="AL523" t="s">
        <v>1299</v>
      </c>
      <c r="AM523" t="s">
        <v>91</v>
      </c>
      <c r="AP523" t="s">
        <v>131</v>
      </c>
      <c r="AQ523">
        <v>310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R523">
        <v>0</v>
      </c>
      <c r="BS523">
        <v>0</v>
      </c>
      <c r="BT523">
        <v>0</v>
      </c>
      <c r="BU523">
        <v>0</v>
      </c>
      <c r="BV523" s="2">
        <v>1</v>
      </c>
      <c r="BW523" s="3">
        <v>1</v>
      </c>
      <c r="BX523" s="2">
        <v>0.5</v>
      </c>
      <c r="BY523">
        <v>3</v>
      </c>
      <c r="BZ523" s="1">
        <f>BW523*BX523*BY523</f>
        <v>1.5</v>
      </c>
      <c r="CA523">
        <f>2*(BW523*BX523)</f>
        <v>1</v>
      </c>
    </row>
    <row r="524" spans="1:79">
      <c r="A524">
        <v>1074944</v>
      </c>
      <c r="B524">
        <v>2024</v>
      </c>
      <c r="C524" t="s">
        <v>79</v>
      </c>
      <c r="D524" t="s">
        <v>80</v>
      </c>
      <c r="E524" t="s">
        <v>166</v>
      </c>
      <c r="F524" t="s">
        <v>112</v>
      </c>
      <c r="G524" t="s">
        <v>83</v>
      </c>
      <c r="H524">
        <v>50</v>
      </c>
      <c r="I524">
        <v>2</v>
      </c>
      <c r="J524">
        <v>1</v>
      </c>
      <c r="K524">
        <v>1</v>
      </c>
      <c r="L524">
        <v>24791</v>
      </c>
      <c r="M524" t="s">
        <v>1233</v>
      </c>
      <c r="N524" t="s">
        <v>1234</v>
      </c>
      <c r="O524" t="s">
        <v>303</v>
      </c>
      <c r="P524" t="s">
        <v>1300</v>
      </c>
      <c r="Q524" t="s">
        <v>280</v>
      </c>
      <c r="R524" t="s">
        <v>1301</v>
      </c>
      <c r="S524">
        <v>20</v>
      </c>
      <c r="X524">
        <v>7320</v>
      </c>
      <c r="AE524" t="s">
        <v>282</v>
      </c>
      <c r="AF524" t="s">
        <v>283</v>
      </c>
      <c r="AL524" t="s">
        <v>284</v>
      </c>
      <c r="AM524" t="s">
        <v>193</v>
      </c>
      <c r="AP524" t="s">
        <v>100</v>
      </c>
      <c r="AQ524">
        <v>198</v>
      </c>
      <c r="AS524">
        <v>0</v>
      </c>
      <c r="AT524">
        <v>0</v>
      </c>
      <c r="AU524">
        <v>5</v>
      </c>
      <c r="AV524">
        <v>0</v>
      </c>
      <c r="AW524">
        <v>1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1</v>
      </c>
      <c r="BR524">
        <v>0</v>
      </c>
      <c r="BS524">
        <v>0</v>
      </c>
      <c r="BT524">
        <v>0</v>
      </c>
      <c r="BU524">
        <v>0</v>
      </c>
      <c r="BV524" s="2">
        <v>2</v>
      </c>
      <c r="BW524" s="3">
        <v>0.5</v>
      </c>
      <c r="BX524" s="2">
        <v>6</v>
      </c>
      <c r="BY524">
        <f>(IF(A524="monografia",3,IF(A524="zborník - vedecký",0.5,1)))</f>
        <v>1</v>
      </c>
      <c r="BZ524" s="1">
        <f>BW524*BX524*BY524</f>
        <v>3</v>
      </c>
      <c r="CA524">
        <f>2*(BW524*BX524)</f>
        <v>6</v>
      </c>
    </row>
    <row r="525" spans="1:79">
      <c r="A525">
        <v>1145528</v>
      </c>
      <c r="B525">
        <v>2023</v>
      </c>
      <c r="C525" t="s">
        <v>79</v>
      </c>
      <c r="D525" t="s">
        <v>80</v>
      </c>
      <c r="E525" t="s">
        <v>81</v>
      </c>
      <c r="F525" t="s">
        <v>82</v>
      </c>
      <c r="G525" t="s">
        <v>83</v>
      </c>
      <c r="H525">
        <v>100</v>
      </c>
      <c r="I525">
        <v>1</v>
      </c>
      <c r="J525">
        <v>1</v>
      </c>
      <c r="K525">
        <v>0</v>
      </c>
      <c r="L525">
        <v>24791</v>
      </c>
      <c r="M525" t="s">
        <v>1233</v>
      </c>
      <c r="N525" t="s">
        <v>1234</v>
      </c>
      <c r="O525" t="s">
        <v>303</v>
      </c>
      <c r="P525" t="s">
        <v>1300</v>
      </c>
      <c r="Q525" t="s">
        <v>1302</v>
      </c>
      <c r="R525" t="s">
        <v>1303</v>
      </c>
      <c r="S525">
        <v>10</v>
      </c>
      <c r="X525">
        <v>7605</v>
      </c>
      <c r="AE525" t="s">
        <v>1304</v>
      </c>
      <c r="AF525" t="s">
        <v>1305</v>
      </c>
      <c r="AL525" t="s">
        <v>1240</v>
      </c>
      <c r="AM525" t="s">
        <v>91</v>
      </c>
      <c r="AP525" t="s">
        <v>131</v>
      </c>
      <c r="AQ525">
        <v>195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R525">
        <v>0</v>
      </c>
      <c r="BS525">
        <v>0</v>
      </c>
      <c r="BT525">
        <v>0</v>
      </c>
      <c r="BU525">
        <v>0</v>
      </c>
      <c r="BV525" s="2">
        <v>1</v>
      </c>
      <c r="BW525" s="3">
        <v>1</v>
      </c>
      <c r="BX525" s="2">
        <v>0.5</v>
      </c>
      <c r="BY525">
        <v>3</v>
      </c>
      <c r="BZ525" s="1">
        <f>BW525*BX525*BY525</f>
        <v>1.5</v>
      </c>
      <c r="CA525">
        <f>2*(BW525*BX525)</f>
        <v>1</v>
      </c>
    </row>
    <row r="526" spans="1:79">
      <c r="A526">
        <v>1152533</v>
      </c>
      <c r="B526">
        <v>2023</v>
      </c>
      <c r="C526" t="s">
        <v>79</v>
      </c>
      <c r="D526" t="s">
        <v>80</v>
      </c>
      <c r="E526" t="s">
        <v>81</v>
      </c>
      <c r="F526" t="s">
        <v>82</v>
      </c>
      <c r="G526" t="s">
        <v>83</v>
      </c>
      <c r="H526">
        <v>67</v>
      </c>
      <c r="I526">
        <v>3</v>
      </c>
      <c r="J526">
        <v>2</v>
      </c>
      <c r="K526">
        <v>0</v>
      </c>
      <c r="L526">
        <v>24791</v>
      </c>
      <c r="M526" t="s">
        <v>1233</v>
      </c>
      <c r="N526" t="s">
        <v>1234</v>
      </c>
      <c r="O526" t="s">
        <v>303</v>
      </c>
      <c r="P526" t="s">
        <v>1300</v>
      </c>
      <c r="Q526" t="s">
        <v>1306</v>
      </c>
      <c r="R526" t="s">
        <v>1307</v>
      </c>
      <c r="S526">
        <v>160</v>
      </c>
      <c r="T526">
        <v>10</v>
      </c>
      <c r="X526">
        <v>2508</v>
      </c>
      <c r="Y526">
        <v>7605</v>
      </c>
      <c r="AE526" t="s">
        <v>1308</v>
      </c>
      <c r="AK526" t="s">
        <v>1309</v>
      </c>
      <c r="AL526" t="s">
        <v>303</v>
      </c>
      <c r="AM526" t="s">
        <v>91</v>
      </c>
      <c r="AP526" t="s">
        <v>131</v>
      </c>
      <c r="AQ526">
        <v>107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R526">
        <v>0</v>
      </c>
      <c r="BS526">
        <v>0</v>
      </c>
      <c r="BT526">
        <v>0</v>
      </c>
      <c r="BU526">
        <v>0</v>
      </c>
      <c r="BV526" s="2">
        <v>2</v>
      </c>
      <c r="BW526" s="3">
        <v>0.5</v>
      </c>
      <c r="BX526" s="2">
        <v>0.5</v>
      </c>
      <c r="BY526">
        <v>3</v>
      </c>
      <c r="BZ526" s="1">
        <f>BW526*BX526*BY526</f>
        <v>0.75</v>
      </c>
      <c r="CA526">
        <f>2*(BW526*BX526)</f>
        <v>0.5</v>
      </c>
    </row>
    <row r="527" spans="1:79">
      <c r="A527">
        <v>1157510</v>
      </c>
      <c r="B527">
        <v>2024</v>
      </c>
      <c r="C527" t="s">
        <v>79</v>
      </c>
      <c r="D527" t="s">
        <v>80</v>
      </c>
      <c r="E527" t="s">
        <v>81</v>
      </c>
      <c r="F527" t="s">
        <v>82</v>
      </c>
      <c r="G527" t="s">
        <v>83</v>
      </c>
      <c r="H527">
        <v>85</v>
      </c>
      <c r="I527">
        <v>2</v>
      </c>
      <c r="J527">
        <v>1</v>
      </c>
      <c r="K527">
        <v>0</v>
      </c>
      <c r="L527">
        <v>24791</v>
      </c>
      <c r="M527" t="s">
        <v>1233</v>
      </c>
      <c r="N527" t="s">
        <v>1234</v>
      </c>
      <c r="O527" t="s">
        <v>303</v>
      </c>
      <c r="P527" t="s">
        <v>1300</v>
      </c>
      <c r="Q527" t="s">
        <v>1310</v>
      </c>
      <c r="R527" t="s">
        <v>1311</v>
      </c>
      <c r="S527">
        <v>10</v>
      </c>
      <c r="X527">
        <v>7605</v>
      </c>
      <c r="AE527" t="s">
        <v>1312</v>
      </c>
      <c r="AK527" t="s">
        <v>1313</v>
      </c>
      <c r="AL527" t="s">
        <v>303</v>
      </c>
      <c r="AM527" t="s">
        <v>91</v>
      </c>
      <c r="AP527" t="s">
        <v>131</v>
      </c>
      <c r="AQ527">
        <v>190</v>
      </c>
      <c r="AR527">
        <v>13.03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R527">
        <v>0</v>
      </c>
      <c r="BS527">
        <v>0</v>
      </c>
      <c r="BT527">
        <v>0</v>
      </c>
      <c r="BU527">
        <v>0</v>
      </c>
      <c r="BV527" s="2">
        <v>1</v>
      </c>
      <c r="BW527" s="3">
        <v>1</v>
      </c>
      <c r="BX527" s="2">
        <v>0.5</v>
      </c>
      <c r="BY527">
        <v>3</v>
      </c>
      <c r="BZ527" s="1">
        <f>BW527*BX527*BY527</f>
        <v>1.5</v>
      </c>
      <c r="CA527">
        <f>2*(BW527*BX527)</f>
        <v>1</v>
      </c>
    </row>
    <row r="528" spans="1:79">
      <c r="A528">
        <v>1160502</v>
      </c>
      <c r="B528">
        <v>2024</v>
      </c>
      <c r="C528" t="s">
        <v>79</v>
      </c>
      <c r="D528" t="s">
        <v>80</v>
      </c>
      <c r="E528" t="s">
        <v>81</v>
      </c>
      <c r="F528" t="s">
        <v>82</v>
      </c>
      <c r="G528" t="s">
        <v>101</v>
      </c>
      <c r="H528">
        <v>100</v>
      </c>
      <c r="I528">
        <v>2</v>
      </c>
      <c r="J528">
        <v>2</v>
      </c>
      <c r="K528">
        <v>0</v>
      </c>
      <c r="L528">
        <v>24791</v>
      </c>
      <c r="M528" t="s">
        <v>1233</v>
      </c>
      <c r="N528" t="s">
        <v>1234</v>
      </c>
      <c r="O528" t="s">
        <v>303</v>
      </c>
      <c r="P528" t="s">
        <v>1300</v>
      </c>
      <c r="Q528" t="s">
        <v>1314</v>
      </c>
      <c r="R528" t="s">
        <v>1315</v>
      </c>
      <c r="S528">
        <v>20</v>
      </c>
      <c r="X528">
        <v>7320</v>
      </c>
      <c r="AE528" t="s">
        <v>1316</v>
      </c>
      <c r="AL528" t="s">
        <v>1317</v>
      </c>
      <c r="AM528" t="s">
        <v>91</v>
      </c>
      <c r="AP528" t="s">
        <v>92</v>
      </c>
      <c r="AQ528">
        <v>116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R528">
        <v>0</v>
      </c>
      <c r="BS528">
        <v>0</v>
      </c>
      <c r="BT528">
        <v>0</v>
      </c>
      <c r="BU528">
        <v>0</v>
      </c>
      <c r="BV528" s="2">
        <v>1</v>
      </c>
      <c r="BW528" s="3">
        <v>1</v>
      </c>
      <c r="BX528" s="2">
        <v>0.5</v>
      </c>
      <c r="BY528">
        <v>3</v>
      </c>
      <c r="BZ528" s="1">
        <f>BW528*BX528*BY528</f>
        <v>1.5</v>
      </c>
      <c r="CA528">
        <f>2*(BW528*BX528)</f>
        <v>1</v>
      </c>
    </row>
    <row r="529" spans="1:79">
      <c r="A529">
        <v>1160507</v>
      </c>
      <c r="B529">
        <v>2024</v>
      </c>
      <c r="C529" t="s">
        <v>79</v>
      </c>
      <c r="D529" t="s">
        <v>80</v>
      </c>
      <c r="E529" t="s">
        <v>81</v>
      </c>
      <c r="F529" t="s">
        <v>82</v>
      </c>
      <c r="G529" t="s">
        <v>101</v>
      </c>
      <c r="H529">
        <v>100</v>
      </c>
      <c r="I529">
        <v>2</v>
      </c>
      <c r="J529">
        <v>2</v>
      </c>
      <c r="K529">
        <v>0</v>
      </c>
      <c r="L529">
        <v>24791</v>
      </c>
      <c r="M529" t="s">
        <v>1233</v>
      </c>
      <c r="N529" t="s">
        <v>1234</v>
      </c>
      <c r="O529" t="s">
        <v>303</v>
      </c>
      <c r="P529" t="s">
        <v>1300</v>
      </c>
      <c r="Q529" t="s">
        <v>1314</v>
      </c>
      <c r="R529" t="s">
        <v>1315</v>
      </c>
      <c r="S529">
        <v>20</v>
      </c>
      <c r="X529">
        <v>7320</v>
      </c>
      <c r="AE529" t="s">
        <v>1318</v>
      </c>
      <c r="AL529" t="s">
        <v>1317</v>
      </c>
      <c r="AM529" t="s">
        <v>91</v>
      </c>
      <c r="AP529" t="s">
        <v>92</v>
      </c>
      <c r="AQ529">
        <v>200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R529">
        <v>0</v>
      </c>
      <c r="BS529">
        <v>0</v>
      </c>
      <c r="BT529">
        <v>0</v>
      </c>
      <c r="BU529">
        <v>0</v>
      </c>
      <c r="BV529" s="2">
        <v>1</v>
      </c>
      <c r="BW529" s="3">
        <v>1</v>
      </c>
      <c r="BX529" s="2">
        <v>0.5</v>
      </c>
      <c r="BY529">
        <v>3</v>
      </c>
      <c r="BZ529" s="1">
        <f>BW529*BX529*BY529</f>
        <v>1.5</v>
      </c>
      <c r="CA529">
        <f>2*(BW529*BX529)</f>
        <v>1</v>
      </c>
    </row>
    <row r="530" spans="1:79">
      <c r="A530">
        <v>1160882</v>
      </c>
      <c r="B530">
        <v>2023</v>
      </c>
      <c r="C530" t="s">
        <v>79</v>
      </c>
      <c r="D530" t="s">
        <v>80</v>
      </c>
      <c r="E530" t="s">
        <v>111</v>
      </c>
      <c r="F530" t="s">
        <v>112</v>
      </c>
      <c r="G530" t="s">
        <v>83</v>
      </c>
      <c r="H530">
        <v>100</v>
      </c>
      <c r="I530">
        <v>1</v>
      </c>
      <c r="J530">
        <v>1</v>
      </c>
      <c r="K530">
        <v>0</v>
      </c>
      <c r="L530">
        <v>24791</v>
      </c>
      <c r="M530" t="s">
        <v>1233</v>
      </c>
      <c r="N530" t="s">
        <v>1234</v>
      </c>
      <c r="O530" t="s">
        <v>303</v>
      </c>
      <c r="P530" t="s">
        <v>1300</v>
      </c>
      <c r="Q530" t="s">
        <v>298</v>
      </c>
      <c r="R530" t="s">
        <v>1319</v>
      </c>
      <c r="S530">
        <v>20</v>
      </c>
      <c r="X530">
        <v>7320</v>
      </c>
      <c r="AG530" t="s">
        <v>1320</v>
      </c>
      <c r="AL530" t="s">
        <v>1321</v>
      </c>
      <c r="AM530" t="s">
        <v>91</v>
      </c>
      <c r="AP530" t="s">
        <v>131</v>
      </c>
      <c r="AQ530">
        <v>223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R530">
        <v>0</v>
      </c>
      <c r="BS530">
        <v>0</v>
      </c>
      <c r="BT530">
        <v>1</v>
      </c>
      <c r="BU530">
        <v>0</v>
      </c>
      <c r="BV530">
        <f>COUNTIF(A:A,A530)</f>
        <v>1</v>
      </c>
      <c r="BW530" s="1">
        <f>1/BV530</f>
        <v>1</v>
      </c>
      <c r="BX530">
        <v>0.5</v>
      </c>
      <c r="BY530">
        <v>0.5</v>
      </c>
      <c r="BZ530" s="1">
        <f>BW530*BX530*BY530</f>
        <v>0.25</v>
      </c>
      <c r="CA530">
        <f>2*(BW530*BX530)</f>
        <v>1</v>
      </c>
    </row>
    <row r="531" spans="1:79">
      <c r="A531">
        <v>1166860</v>
      </c>
      <c r="B531">
        <v>2024</v>
      </c>
      <c r="C531" t="s">
        <v>79</v>
      </c>
      <c r="D531" t="s">
        <v>80</v>
      </c>
      <c r="E531" t="s">
        <v>285</v>
      </c>
      <c r="F531" t="s">
        <v>82</v>
      </c>
      <c r="G531" t="s">
        <v>101</v>
      </c>
      <c r="H531">
        <v>50</v>
      </c>
      <c r="I531">
        <v>2</v>
      </c>
      <c r="J531">
        <v>1</v>
      </c>
      <c r="K531">
        <v>0</v>
      </c>
      <c r="L531">
        <v>24791</v>
      </c>
      <c r="M531" t="s">
        <v>1233</v>
      </c>
      <c r="N531" t="s">
        <v>1234</v>
      </c>
      <c r="O531" t="s">
        <v>303</v>
      </c>
      <c r="P531" t="s">
        <v>1300</v>
      </c>
      <c r="Q531" t="s">
        <v>280</v>
      </c>
      <c r="R531" t="s">
        <v>1301</v>
      </c>
      <c r="S531">
        <v>20</v>
      </c>
      <c r="X531">
        <v>7115</v>
      </c>
      <c r="Y531">
        <v>8110</v>
      </c>
      <c r="AE531" t="s">
        <v>1322</v>
      </c>
      <c r="AL531" t="s">
        <v>1323</v>
      </c>
      <c r="AM531" t="s">
        <v>91</v>
      </c>
      <c r="AP531" t="s">
        <v>131</v>
      </c>
      <c r="AQ531">
        <v>139</v>
      </c>
      <c r="AS531">
        <v>0</v>
      </c>
      <c r="AT531">
        <v>0</v>
      </c>
      <c r="AU531">
        <v>1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R531">
        <v>0</v>
      </c>
      <c r="BS531">
        <v>0</v>
      </c>
      <c r="BT531">
        <v>0</v>
      </c>
      <c r="BU531">
        <v>0</v>
      </c>
      <c r="BV531" s="2">
        <v>2</v>
      </c>
      <c r="BW531" s="3">
        <v>0.5</v>
      </c>
      <c r="BX531" s="2">
        <v>0.5</v>
      </c>
      <c r="BY531">
        <f>(IF(A531="monografia",3,IF(A531="zborník - vedecký",0.5,1)))</f>
        <v>1</v>
      </c>
      <c r="BZ531" s="1">
        <f>BW531*BX531*BY531</f>
        <v>0.25</v>
      </c>
      <c r="CA531">
        <f>2*(BW531*BX531)</f>
        <v>0.5</v>
      </c>
    </row>
    <row r="532" spans="1:79">
      <c r="A532">
        <v>1177781</v>
      </c>
      <c r="B532">
        <v>2024</v>
      </c>
      <c r="C532" t="s">
        <v>79</v>
      </c>
      <c r="D532" t="s">
        <v>80</v>
      </c>
      <c r="E532" t="s">
        <v>111</v>
      </c>
      <c r="F532" t="s">
        <v>112</v>
      </c>
      <c r="G532" t="s">
        <v>83</v>
      </c>
      <c r="H532">
        <v>100</v>
      </c>
      <c r="I532">
        <v>1</v>
      </c>
      <c r="J532">
        <v>1</v>
      </c>
      <c r="K532">
        <v>1</v>
      </c>
      <c r="L532">
        <v>24791</v>
      </c>
      <c r="M532" t="s">
        <v>1233</v>
      </c>
      <c r="N532" t="s">
        <v>1234</v>
      </c>
      <c r="O532" t="s">
        <v>303</v>
      </c>
      <c r="P532" t="s">
        <v>1300</v>
      </c>
      <c r="Q532" t="s">
        <v>1314</v>
      </c>
      <c r="R532" t="s">
        <v>1315</v>
      </c>
      <c r="S532">
        <v>20</v>
      </c>
      <c r="X532">
        <v>7320</v>
      </c>
      <c r="AE532" t="s">
        <v>1324</v>
      </c>
      <c r="AL532" t="s">
        <v>1317</v>
      </c>
      <c r="AM532" t="s">
        <v>91</v>
      </c>
      <c r="AP532" t="s">
        <v>131</v>
      </c>
      <c r="AQ532">
        <v>104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R532">
        <v>0</v>
      </c>
      <c r="BS532">
        <v>0</v>
      </c>
      <c r="BT532">
        <v>0</v>
      </c>
      <c r="BU532">
        <v>0</v>
      </c>
      <c r="BV532">
        <f>COUNTIF(A:A,A532)</f>
        <v>1</v>
      </c>
      <c r="BW532" s="1">
        <f>1/BV532</f>
        <v>1</v>
      </c>
      <c r="BX532">
        <v>0.5</v>
      </c>
      <c r="BY532">
        <v>0.5</v>
      </c>
      <c r="BZ532" s="1">
        <f>BW532*BX532*BY532</f>
        <v>0.25</v>
      </c>
      <c r="CA532">
        <f>2*(BW532*BX532)</f>
        <v>1</v>
      </c>
    </row>
    <row r="533" spans="1:79">
      <c r="A533">
        <v>1205349</v>
      </c>
      <c r="B533">
        <v>2024</v>
      </c>
      <c r="C533" t="s">
        <v>79</v>
      </c>
      <c r="D533" t="s">
        <v>80</v>
      </c>
      <c r="E533" t="s">
        <v>285</v>
      </c>
      <c r="F533" t="s">
        <v>82</v>
      </c>
      <c r="G533" t="s">
        <v>83</v>
      </c>
      <c r="H533">
        <v>95</v>
      </c>
      <c r="I533">
        <v>2</v>
      </c>
      <c r="J533">
        <v>1</v>
      </c>
      <c r="K533">
        <v>0</v>
      </c>
      <c r="L533">
        <v>24791</v>
      </c>
      <c r="M533" t="s">
        <v>1233</v>
      </c>
      <c r="N533" t="s">
        <v>1234</v>
      </c>
      <c r="O533" t="s">
        <v>303</v>
      </c>
      <c r="P533" t="s">
        <v>1300</v>
      </c>
      <c r="Q533" t="s">
        <v>280</v>
      </c>
      <c r="R533" t="s">
        <v>1301</v>
      </c>
      <c r="S533">
        <v>20</v>
      </c>
      <c r="T533">
        <v>30</v>
      </c>
      <c r="X533">
        <v>7115</v>
      </c>
      <c r="AE533" t="s">
        <v>1325</v>
      </c>
      <c r="AL533" t="s">
        <v>1323</v>
      </c>
      <c r="AM533" t="s">
        <v>91</v>
      </c>
      <c r="AP533" t="s">
        <v>131</v>
      </c>
      <c r="AQ533">
        <v>62</v>
      </c>
      <c r="AS533">
        <v>0</v>
      </c>
      <c r="AT533">
        <v>0</v>
      </c>
      <c r="AU533">
        <v>1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R533">
        <v>0</v>
      </c>
      <c r="BS533">
        <v>0</v>
      </c>
      <c r="BT533">
        <v>0</v>
      </c>
      <c r="BU533">
        <v>0</v>
      </c>
      <c r="BV533" s="2">
        <v>1</v>
      </c>
      <c r="BW533" s="3">
        <v>1</v>
      </c>
      <c r="BX533" s="2">
        <v>0.5</v>
      </c>
      <c r="BY533">
        <f>(IF(A533="monografia",3,IF(A533="zborník - vedecký",0.5,1)))</f>
        <v>1</v>
      </c>
      <c r="BZ533" s="1">
        <f>BW533*BX533*BY533</f>
        <v>0.5</v>
      </c>
      <c r="CA533">
        <f>2*(BW533*BX533)</f>
        <v>1</v>
      </c>
    </row>
    <row r="534" spans="1:79">
      <c r="A534">
        <v>1205902</v>
      </c>
      <c r="B534">
        <v>2024</v>
      </c>
      <c r="C534" t="s">
        <v>79</v>
      </c>
      <c r="D534" t="s">
        <v>80</v>
      </c>
      <c r="E534" t="s">
        <v>81</v>
      </c>
      <c r="F534" t="s">
        <v>82</v>
      </c>
      <c r="G534" t="s">
        <v>101</v>
      </c>
      <c r="H534">
        <v>67</v>
      </c>
      <c r="I534">
        <v>3</v>
      </c>
      <c r="J534">
        <v>2</v>
      </c>
      <c r="K534">
        <v>0</v>
      </c>
      <c r="L534">
        <v>24791</v>
      </c>
      <c r="M534" t="s">
        <v>1233</v>
      </c>
      <c r="N534" t="s">
        <v>1234</v>
      </c>
      <c r="O534" t="s">
        <v>303</v>
      </c>
      <c r="P534" t="s">
        <v>1300</v>
      </c>
      <c r="Q534" t="s">
        <v>1302</v>
      </c>
      <c r="R534" t="s">
        <v>1303</v>
      </c>
      <c r="S534">
        <v>10</v>
      </c>
      <c r="X534">
        <v>7605</v>
      </c>
      <c r="AE534" t="s">
        <v>1326</v>
      </c>
      <c r="AL534" t="s">
        <v>1327</v>
      </c>
      <c r="AM534" t="s">
        <v>91</v>
      </c>
      <c r="AP534" t="s">
        <v>131</v>
      </c>
      <c r="AQ534">
        <v>150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R534">
        <v>0</v>
      </c>
      <c r="BS534">
        <v>0</v>
      </c>
      <c r="BT534">
        <v>0</v>
      </c>
      <c r="BU534">
        <v>0</v>
      </c>
      <c r="BV534" s="2">
        <v>1</v>
      </c>
      <c r="BW534" s="3">
        <v>1</v>
      </c>
      <c r="BX534" s="2">
        <v>0.5</v>
      </c>
      <c r="BY534">
        <v>3</v>
      </c>
      <c r="BZ534" s="1">
        <f>BW534*BX534*BY534</f>
        <v>1.5</v>
      </c>
      <c r="CA534">
        <f>2*(BW534*BX534)</f>
        <v>1</v>
      </c>
    </row>
    <row r="535" spans="1:79">
      <c r="A535">
        <v>1211613</v>
      </c>
      <c r="B535">
        <v>2024</v>
      </c>
      <c r="C535" t="s">
        <v>79</v>
      </c>
      <c r="D535" t="s">
        <v>80</v>
      </c>
      <c r="E535" t="s">
        <v>285</v>
      </c>
      <c r="F535" t="s">
        <v>82</v>
      </c>
      <c r="G535" t="s">
        <v>83</v>
      </c>
      <c r="H535">
        <v>92.4</v>
      </c>
      <c r="I535">
        <v>2</v>
      </c>
      <c r="J535">
        <v>1</v>
      </c>
      <c r="K535">
        <v>0</v>
      </c>
      <c r="L535">
        <v>24791</v>
      </c>
      <c r="M535" t="s">
        <v>1233</v>
      </c>
      <c r="N535" t="s">
        <v>1234</v>
      </c>
      <c r="O535" t="s">
        <v>303</v>
      </c>
      <c r="P535" t="s">
        <v>1300</v>
      </c>
      <c r="Q535" t="s">
        <v>1310</v>
      </c>
      <c r="R535" t="s">
        <v>1311</v>
      </c>
      <c r="S535">
        <v>10</v>
      </c>
      <c r="T535">
        <v>20</v>
      </c>
      <c r="X535">
        <v>7605</v>
      </c>
      <c r="AE535" t="s">
        <v>1328</v>
      </c>
      <c r="AL535" t="s">
        <v>1323</v>
      </c>
      <c r="AM535" t="s">
        <v>91</v>
      </c>
      <c r="AP535" t="s">
        <v>131</v>
      </c>
      <c r="AQ535">
        <v>79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R535">
        <v>0</v>
      </c>
      <c r="BS535">
        <v>0</v>
      </c>
      <c r="BT535">
        <v>0</v>
      </c>
      <c r="BU535">
        <v>0</v>
      </c>
      <c r="BV535" s="2">
        <v>2</v>
      </c>
      <c r="BW535" s="3">
        <v>0.5</v>
      </c>
      <c r="BX535" s="2">
        <v>0.5</v>
      </c>
      <c r="BY535">
        <f>(IF(A535="monografia",3,IF(A535="zborník - vedecký",0.5,1)))</f>
        <v>1</v>
      </c>
      <c r="BZ535" s="1">
        <f>BW535*BX535*BY535</f>
        <v>0.25</v>
      </c>
      <c r="CA535">
        <f>2*(BW535*BX535)</f>
        <v>0.5</v>
      </c>
    </row>
    <row r="536" spans="1:79">
      <c r="A536">
        <v>1214978</v>
      </c>
      <c r="B536">
        <v>2024</v>
      </c>
      <c r="C536" t="s">
        <v>79</v>
      </c>
      <c r="D536" t="s">
        <v>80</v>
      </c>
      <c r="E536" t="s">
        <v>111</v>
      </c>
      <c r="F536" t="s">
        <v>112</v>
      </c>
      <c r="G536" t="s">
        <v>83</v>
      </c>
      <c r="H536">
        <v>50</v>
      </c>
      <c r="I536">
        <v>2</v>
      </c>
      <c r="J536">
        <v>1</v>
      </c>
      <c r="K536">
        <v>0</v>
      </c>
      <c r="L536">
        <v>24791</v>
      </c>
      <c r="M536" t="s">
        <v>1233</v>
      </c>
      <c r="N536" t="s">
        <v>1234</v>
      </c>
      <c r="O536" t="s">
        <v>303</v>
      </c>
      <c r="P536" t="s">
        <v>1300</v>
      </c>
      <c r="Q536" t="s">
        <v>298</v>
      </c>
      <c r="R536" t="s">
        <v>1319</v>
      </c>
      <c r="S536">
        <v>10</v>
      </c>
      <c r="X536">
        <v>7605</v>
      </c>
      <c r="AE536" t="s">
        <v>1329</v>
      </c>
      <c r="AL536" t="s">
        <v>1233</v>
      </c>
      <c r="AM536" t="s">
        <v>91</v>
      </c>
      <c r="AP536" t="s">
        <v>131</v>
      </c>
      <c r="AQ536">
        <v>92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R536">
        <v>0</v>
      </c>
      <c r="BS536">
        <v>0</v>
      </c>
      <c r="BT536">
        <v>0</v>
      </c>
      <c r="BU536">
        <v>0</v>
      </c>
      <c r="BV536">
        <f>COUNTIF(A:A,A536)</f>
        <v>2</v>
      </c>
      <c r="BW536" s="1">
        <f>1/BV536</f>
        <v>0.5</v>
      </c>
      <c r="BX536">
        <v>0.5</v>
      </c>
      <c r="BY536">
        <v>0.5</v>
      </c>
      <c r="BZ536" s="1">
        <f>BW536*BX536*BY536</f>
        <v>0.125</v>
      </c>
      <c r="CA536">
        <f>2*(BW536*BX536)</f>
        <v>0.5</v>
      </c>
    </row>
    <row r="537" spans="1:79">
      <c r="A537">
        <v>1214978</v>
      </c>
      <c r="B537">
        <v>2024</v>
      </c>
      <c r="C537" t="s">
        <v>79</v>
      </c>
      <c r="D537" t="s">
        <v>80</v>
      </c>
      <c r="E537" t="s">
        <v>111</v>
      </c>
      <c r="F537" t="s">
        <v>112</v>
      </c>
      <c r="G537" t="s">
        <v>83</v>
      </c>
      <c r="H537">
        <v>50</v>
      </c>
      <c r="I537">
        <v>2</v>
      </c>
      <c r="J537">
        <v>1</v>
      </c>
      <c r="K537">
        <v>0</v>
      </c>
      <c r="L537">
        <v>24791</v>
      </c>
      <c r="M537" t="s">
        <v>1233</v>
      </c>
      <c r="N537" t="s">
        <v>1234</v>
      </c>
      <c r="O537" t="s">
        <v>303</v>
      </c>
      <c r="P537" t="s">
        <v>1300</v>
      </c>
      <c r="Q537" t="s">
        <v>1302</v>
      </c>
      <c r="R537" t="s">
        <v>1303</v>
      </c>
      <c r="S537">
        <v>10</v>
      </c>
      <c r="X537">
        <v>7605</v>
      </c>
      <c r="AE537" t="s">
        <v>1329</v>
      </c>
      <c r="AL537" t="s">
        <v>1233</v>
      </c>
      <c r="AM537" t="s">
        <v>91</v>
      </c>
      <c r="AP537" t="s">
        <v>131</v>
      </c>
      <c r="AQ537">
        <v>92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R537">
        <v>0</v>
      </c>
      <c r="BS537">
        <v>0</v>
      </c>
      <c r="BT537">
        <v>0</v>
      </c>
      <c r="BU537">
        <v>0</v>
      </c>
      <c r="BV537">
        <f>COUNTIF(A:A,A537)</f>
        <v>2</v>
      </c>
      <c r="BW537" s="1">
        <f>1/BV537</f>
        <v>0.5</v>
      </c>
      <c r="BX537">
        <v>0.5</v>
      </c>
      <c r="BY537">
        <v>0.5</v>
      </c>
      <c r="BZ537" s="1">
        <f>BW537*BX537*BY537</f>
        <v>0.125</v>
      </c>
      <c r="CA537">
        <f>2*(BW537*BX537)</f>
        <v>0.5</v>
      </c>
    </row>
    <row r="538" spans="1:79">
      <c r="A538">
        <v>1215151</v>
      </c>
      <c r="B538">
        <v>2024</v>
      </c>
      <c r="C538" t="s">
        <v>79</v>
      </c>
      <c r="D538" t="s">
        <v>80</v>
      </c>
      <c r="E538" t="s">
        <v>111</v>
      </c>
      <c r="F538" t="s">
        <v>112</v>
      </c>
      <c r="G538" t="s">
        <v>101</v>
      </c>
      <c r="H538">
        <v>100</v>
      </c>
      <c r="I538">
        <v>1</v>
      </c>
      <c r="J538">
        <v>1</v>
      </c>
      <c r="K538">
        <v>0</v>
      </c>
      <c r="L538">
        <v>24791</v>
      </c>
      <c r="M538" t="s">
        <v>1233</v>
      </c>
      <c r="N538" t="s">
        <v>1234</v>
      </c>
      <c r="O538" t="s">
        <v>303</v>
      </c>
      <c r="P538" t="s">
        <v>1300</v>
      </c>
      <c r="Q538" t="s">
        <v>1310</v>
      </c>
      <c r="R538" t="s">
        <v>1311</v>
      </c>
      <c r="S538">
        <v>10</v>
      </c>
      <c r="X538">
        <v>7605</v>
      </c>
      <c r="AE538" t="s">
        <v>1330</v>
      </c>
      <c r="AL538" t="s">
        <v>1310</v>
      </c>
      <c r="AM538" t="s">
        <v>91</v>
      </c>
      <c r="AN538" t="s">
        <v>91</v>
      </c>
      <c r="AO538" t="s">
        <v>122</v>
      </c>
      <c r="AP538" t="s">
        <v>131</v>
      </c>
      <c r="AQ538">
        <v>334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R538">
        <v>0</v>
      </c>
      <c r="BS538">
        <v>0</v>
      </c>
      <c r="BT538">
        <v>0</v>
      </c>
      <c r="BU538">
        <v>0</v>
      </c>
      <c r="BV538">
        <f>COUNTIF(A:A,A538)</f>
        <v>1</v>
      </c>
      <c r="BW538" s="1">
        <f>1/BV538</f>
        <v>1</v>
      </c>
      <c r="BX538">
        <v>0.5</v>
      </c>
      <c r="BY538">
        <v>0.5</v>
      </c>
      <c r="BZ538" s="1">
        <f>BW538*BX538*BY538</f>
        <v>0.25</v>
      </c>
      <c r="CA538">
        <f>2*(BW538*BX538)</f>
        <v>1</v>
      </c>
    </row>
    <row r="539" spans="1:79">
      <c r="A539">
        <v>1224713</v>
      </c>
      <c r="B539">
        <v>2024</v>
      </c>
      <c r="C539" t="s">
        <v>79</v>
      </c>
      <c r="D539" t="s">
        <v>80</v>
      </c>
      <c r="E539" t="s">
        <v>81</v>
      </c>
      <c r="F539" t="s">
        <v>82</v>
      </c>
      <c r="G539" t="s">
        <v>83</v>
      </c>
      <c r="H539">
        <v>50</v>
      </c>
      <c r="I539">
        <v>2</v>
      </c>
      <c r="J539">
        <v>1</v>
      </c>
      <c r="K539">
        <v>0</v>
      </c>
      <c r="L539">
        <v>24791</v>
      </c>
      <c r="M539" t="s">
        <v>1233</v>
      </c>
      <c r="N539" t="s">
        <v>1234</v>
      </c>
      <c r="O539" t="s">
        <v>303</v>
      </c>
      <c r="P539" t="s">
        <v>1300</v>
      </c>
      <c r="Q539" t="s">
        <v>1310</v>
      </c>
      <c r="R539" t="s">
        <v>1311</v>
      </c>
      <c r="S539">
        <v>20</v>
      </c>
      <c r="X539">
        <v>6107</v>
      </c>
      <c r="AL539" t="s">
        <v>1323</v>
      </c>
      <c r="AM539" t="s">
        <v>91</v>
      </c>
      <c r="AP539" t="s">
        <v>131</v>
      </c>
      <c r="AQ539">
        <v>86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R539">
        <v>0</v>
      </c>
      <c r="BS539">
        <v>0</v>
      </c>
      <c r="BT539">
        <v>0</v>
      </c>
      <c r="BU539">
        <v>0</v>
      </c>
      <c r="BV539" s="2">
        <v>2</v>
      </c>
      <c r="BW539" s="3">
        <v>0.5</v>
      </c>
      <c r="BX539" s="2">
        <v>0.5</v>
      </c>
      <c r="BY539">
        <v>3</v>
      </c>
      <c r="BZ539" s="1">
        <f>BW539*BX539*BY539</f>
        <v>0.75</v>
      </c>
      <c r="CA539">
        <f>2*(BW539*BX539)</f>
        <v>0.5</v>
      </c>
    </row>
    <row r="540" spans="1:79">
      <c r="A540">
        <v>1230149</v>
      </c>
      <c r="B540">
        <v>2024</v>
      </c>
      <c r="C540" t="s">
        <v>79</v>
      </c>
      <c r="D540" t="s">
        <v>80</v>
      </c>
      <c r="E540" t="s">
        <v>111</v>
      </c>
      <c r="F540" t="s">
        <v>112</v>
      </c>
      <c r="G540" t="s">
        <v>83</v>
      </c>
      <c r="H540">
        <v>50</v>
      </c>
      <c r="I540">
        <v>2</v>
      </c>
      <c r="J540">
        <v>1</v>
      </c>
      <c r="K540">
        <v>0</v>
      </c>
      <c r="L540">
        <v>24791</v>
      </c>
      <c r="M540" t="s">
        <v>1233</v>
      </c>
      <c r="N540" t="s">
        <v>1234</v>
      </c>
      <c r="O540" t="s">
        <v>303</v>
      </c>
      <c r="P540" t="s">
        <v>1300</v>
      </c>
      <c r="Q540" t="s">
        <v>298</v>
      </c>
      <c r="R540" t="s">
        <v>1319</v>
      </c>
      <c r="S540">
        <v>20</v>
      </c>
      <c r="X540">
        <v>7320</v>
      </c>
      <c r="AE540" t="s">
        <v>1331</v>
      </c>
      <c r="AL540" t="s">
        <v>1332</v>
      </c>
      <c r="AM540" t="s">
        <v>91</v>
      </c>
      <c r="AP540" t="s">
        <v>131</v>
      </c>
      <c r="AQ540">
        <v>112</v>
      </c>
      <c r="AS540">
        <v>1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R540">
        <v>0</v>
      </c>
      <c r="BS540">
        <v>0</v>
      </c>
      <c r="BT540">
        <v>0</v>
      </c>
      <c r="BU540">
        <v>0</v>
      </c>
      <c r="BV540">
        <f>COUNTIF(A:A,A540)</f>
        <v>1</v>
      </c>
      <c r="BW540" s="1">
        <f>1/BV540</f>
        <v>1</v>
      </c>
      <c r="BX540">
        <v>0.5</v>
      </c>
      <c r="BY540">
        <v>0.5</v>
      </c>
      <c r="BZ540" s="1">
        <f>BW540*BX540*BY540</f>
        <v>0.25</v>
      </c>
      <c r="CA540">
        <f>2*(BW540*BX540)</f>
        <v>1</v>
      </c>
    </row>
    <row r="541" spans="1:79">
      <c r="A541">
        <v>1251116</v>
      </c>
      <c r="B541">
        <v>2024</v>
      </c>
      <c r="C541" t="s">
        <v>79</v>
      </c>
      <c r="D541" t="s">
        <v>80</v>
      </c>
      <c r="E541" t="s">
        <v>111</v>
      </c>
      <c r="F541" t="s">
        <v>112</v>
      </c>
      <c r="G541" t="s">
        <v>101</v>
      </c>
      <c r="H541">
        <v>100</v>
      </c>
      <c r="I541">
        <v>1</v>
      </c>
      <c r="J541">
        <v>1</v>
      </c>
      <c r="K541">
        <v>0</v>
      </c>
      <c r="L541">
        <v>24791</v>
      </c>
      <c r="M541" t="s">
        <v>1233</v>
      </c>
      <c r="N541" t="s">
        <v>1234</v>
      </c>
      <c r="O541" t="s">
        <v>303</v>
      </c>
      <c r="P541" t="s">
        <v>1300</v>
      </c>
      <c r="Q541" t="s">
        <v>280</v>
      </c>
      <c r="R541" t="s">
        <v>1301</v>
      </c>
      <c r="S541">
        <v>20</v>
      </c>
      <c r="X541">
        <v>7320</v>
      </c>
      <c r="AE541" t="s">
        <v>1333</v>
      </c>
      <c r="AK541" t="s">
        <v>1334</v>
      </c>
      <c r="AL541" t="s">
        <v>495</v>
      </c>
      <c r="AM541" t="s">
        <v>99</v>
      </c>
      <c r="AP541" t="s">
        <v>100</v>
      </c>
      <c r="AQ541">
        <v>125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1</v>
      </c>
      <c r="BR541">
        <v>0</v>
      </c>
      <c r="BS541">
        <v>0</v>
      </c>
      <c r="BT541">
        <v>0</v>
      </c>
      <c r="BU541">
        <v>0</v>
      </c>
      <c r="BV541">
        <f>COUNTIF(A:A,A541)</f>
        <v>1</v>
      </c>
      <c r="BW541" s="1">
        <f>1/BV541</f>
        <v>1</v>
      </c>
      <c r="BX541">
        <v>0.5</v>
      </c>
      <c r="BY541">
        <v>0.5</v>
      </c>
      <c r="BZ541" s="1">
        <f>BW541*BX541*BY541</f>
        <v>0.25</v>
      </c>
      <c r="CA541">
        <f>2*(BW541*BX541)</f>
        <v>1</v>
      </c>
    </row>
    <row r="542" spans="1:79">
      <c r="A542">
        <v>1253401</v>
      </c>
      <c r="B542">
        <v>2024</v>
      </c>
      <c r="C542" t="s">
        <v>79</v>
      </c>
      <c r="D542" t="s">
        <v>80</v>
      </c>
      <c r="E542" t="s">
        <v>111</v>
      </c>
      <c r="F542" t="s">
        <v>112</v>
      </c>
      <c r="G542" t="s">
        <v>101</v>
      </c>
      <c r="H542">
        <v>50</v>
      </c>
      <c r="I542">
        <v>2</v>
      </c>
      <c r="J542">
        <v>1</v>
      </c>
      <c r="K542">
        <v>0</v>
      </c>
      <c r="L542">
        <v>24791</v>
      </c>
      <c r="M542" t="s">
        <v>1233</v>
      </c>
      <c r="N542" t="s">
        <v>1234</v>
      </c>
      <c r="O542" t="s">
        <v>303</v>
      </c>
      <c r="P542" t="s">
        <v>1300</v>
      </c>
      <c r="Q542" t="s">
        <v>1310</v>
      </c>
      <c r="R542" t="s">
        <v>1311</v>
      </c>
      <c r="S542">
        <v>10</v>
      </c>
      <c r="X542">
        <v>7605</v>
      </c>
      <c r="AE542" t="s">
        <v>622</v>
      </c>
      <c r="AL542" t="s">
        <v>303</v>
      </c>
      <c r="AM542" t="s">
        <v>91</v>
      </c>
      <c r="AN542" t="s">
        <v>91</v>
      </c>
      <c r="AO542" t="s">
        <v>122</v>
      </c>
      <c r="AP542" t="s">
        <v>131</v>
      </c>
      <c r="AQ542">
        <v>301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R542">
        <v>0</v>
      </c>
      <c r="BS542">
        <v>0</v>
      </c>
      <c r="BT542">
        <v>0</v>
      </c>
      <c r="BU542">
        <v>0</v>
      </c>
      <c r="BV542">
        <f>COUNTIF(A:A,A542)</f>
        <v>2</v>
      </c>
      <c r="BW542" s="1">
        <f>1/BV542</f>
        <v>0.5</v>
      </c>
      <c r="BX542">
        <v>0.5</v>
      </c>
      <c r="BY542">
        <v>0.5</v>
      </c>
      <c r="BZ542" s="1">
        <f>BW542*BX542*BY542</f>
        <v>0.125</v>
      </c>
      <c r="CA542">
        <f>2*(BW542*BX542)</f>
        <v>0.5</v>
      </c>
    </row>
    <row r="543" spans="1:79">
      <c r="A543">
        <v>1254123</v>
      </c>
      <c r="B543">
        <v>2024</v>
      </c>
      <c r="C543" t="s">
        <v>79</v>
      </c>
      <c r="D543" t="s">
        <v>80</v>
      </c>
      <c r="E543" t="s">
        <v>81</v>
      </c>
      <c r="F543" t="s">
        <v>82</v>
      </c>
      <c r="G543" t="s">
        <v>101</v>
      </c>
      <c r="H543">
        <v>100</v>
      </c>
      <c r="I543">
        <v>1</v>
      </c>
      <c r="J543">
        <v>1</v>
      </c>
      <c r="K543">
        <v>0</v>
      </c>
      <c r="L543">
        <v>24791</v>
      </c>
      <c r="M543" t="s">
        <v>1233</v>
      </c>
      <c r="N543" t="s">
        <v>1234</v>
      </c>
      <c r="O543" t="s">
        <v>303</v>
      </c>
      <c r="P543" t="s">
        <v>1300</v>
      </c>
      <c r="Q543" t="s">
        <v>1306</v>
      </c>
      <c r="R543" t="s">
        <v>1307</v>
      </c>
      <c r="S543">
        <v>160</v>
      </c>
      <c r="X543">
        <v>2508</v>
      </c>
      <c r="AE543" t="s">
        <v>1335</v>
      </c>
      <c r="AK543" t="s">
        <v>1336</v>
      </c>
      <c r="AL543" t="s">
        <v>303</v>
      </c>
      <c r="AM543" t="s">
        <v>91</v>
      </c>
      <c r="AP543" t="s">
        <v>100</v>
      </c>
      <c r="AQ543">
        <v>48</v>
      </c>
      <c r="AR543">
        <v>4.2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R543">
        <v>0</v>
      </c>
      <c r="BS543">
        <v>0</v>
      </c>
      <c r="BT543">
        <v>0</v>
      </c>
      <c r="BU543">
        <v>0</v>
      </c>
      <c r="BV543" s="2">
        <v>1</v>
      </c>
      <c r="BW543" s="3">
        <v>1</v>
      </c>
      <c r="BX543" s="2">
        <v>0.5</v>
      </c>
      <c r="BY543">
        <v>3</v>
      </c>
      <c r="BZ543" s="1">
        <f>BW543*BX543*BY543</f>
        <v>1.5</v>
      </c>
      <c r="CA543">
        <f>2*(BW543*BX543)</f>
        <v>1</v>
      </c>
    </row>
    <row r="544" spans="1:79">
      <c r="A544">
        <v>1256878</v>
      </c>
      <c r="B544">
        <v>2024</v>
      </c>
      <c r="C544" t="s">
        <v>79</v>
      </c>
      <c r="D544" t="s">
        <v>80</v>
      </c>
      <c r="E544" t="s">
        <v>285</v>
      </c>
      <c r="F544" t="s">
        <v>82</v>
      </c>
      <c r="G544" t="s">
        <v>83</v>
      </c>
      <c r="H544">
        <v>100</v>
      </c>
      <c r="I544">
        <v>1</v>
      </c>
      <c r="J544">
        <v>1</v>
      </c>
      <c r="K544">
        <v>0</v>
      </c>
      <c r="L544">
        <v>24791</v>
      </c>
      <c r="M544" t="s">
        <v>1233</v>
      </c>
      <c r="N544" t="s">
        <v>1234</v>
      </c>
      <c r="O544" t="s">
        <v>303</v>
      </c>
      <c r="P544" t="s">
        <v>1300</v>
      </c>
      <c r="Q544" t="s">
        <v>1310</v>
      </c>
      <c r="R544" t="s">
        <v>1311</v>
      </c>
      <c r="S544">
        <v>10</v>
      </c>
      <c r="T544">
        <v>20</v>
      </c>
      <c r="X544">
        <v>7605</v>
      </c>
      <c r="Y544">
        <v>8110</v>
      </c>
      <c r="AE544" t="s">
        <v>1337</v>
      </c>
      <c r="AL544" t="s">
        <v>1323</v>
      </c>
      <c r="AM544" t="s">
        <v>91</v>
      </c>
      <c r="AP544" t="s">
        <v>131</v>
      </c>
      <c r="AQ544">
        <v>109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C544">
        <v>0</v>
      </c>
      <c r="BR544">
        <v>0</v>
      </c>
      <c r="BS544">
        <v>0</v>
      </c>
      <c r="BT544">
        <v>0</v>
      </c>
      <c r="BU544">
        <v>0</v>
      </c>
      <c r="BV544" s="2">
        <v>1</v>
      </c>
      <c r="BW544" s="3">
        <v>1</v>
      </c>
      <c r="BX544" s="2">
        <v>0.5</v>
      </c>
      <c r="BY544">
        <f>(IF(A544="monografia",3,IF(A544="zborník - vedecký",0.5,1)))</f>
        <v>1</v>
      </c>
      <c r="BZ544" s="1">
        <f>BW544*BX544*BY544</f>
        <v>0.5</v>
      </c>
      <c r="CA544">
        <f>2*(BW544*BX544)</f>
        <v>1</v>
      </c>
    </row>
    <row r="545" spans="1:79">
      <c r="A545">
        <v>1268393</v>
      </c>
      <c r="B545">
        <v>2024</v>
      </c>
      <c r="C545" t="s">
        <v>79</v>
      </c>
      <c r="D545" t="s">
        <v>80</v>
      </c>
      <c r="E545" t="s">
        <v>111</v>
      </c>
      <c r="F545" t="s">
        <v>112</v>
      </c>
      <c r="G545" t="s">
        <v>83</v>
      </c>
      <c r="H545">
        <v>57.14</v>
      </c>
      <c r="I545">
        <v>7</v>
      </c>
      <c r="J545">
        <v>4</v>
      </c>
      <c r="K545">
        <v>1</v>
      </c>
      <c r="L545">
        <v>24791</v>
      </c>
      <c r="M545" t="s">
        <v>1233</v>
      </c>
      <c r="N545" t="s">
        <v>1234</v>
      </c>
      <c r="O545" t="s">
        <v>303</v>
      </c>
      <c r="P545" t="s">
        <v>1300</v>
      </c>
      <c r="Q545" t="s">
        <v>280</v>
      </c>
      <c r="R545" t="s">
        <v>1301</v>
      </c>
      <c r="S545">
        <v>20</v>
      </c>
      <c r="X545">
        <v>7320</v>
      </c>
      <c r="AE545" t="s">
        <v>1338</v>
      </c>
      <c r="AK545" t="s">
        <v>1339</v>
      </c>
      <c r="AL545" t="s">
        <v>1340</v>
      </c>
      <c r="AM545" t="s">
        <v>1341</v>
      </c>
      <c r="AN545" t="s">
        <v>91</v>
      </c>
      <c r="AO545" t="s">
        <v>122</v>
      </c>
      <c r="AP545" t="s">
        <v>100</v>
      </c>
      <c r="AQ545">
        <v>432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1</v>
      </c>
      <c r="BR545">
        <v>0</v>
      </c>
      <c r="BS545">
        <v>0</v>
      </c>
      <c r="BT545">
        <v>0</v>
      </c>
      <c r="BU545">
        <v>0</v>
      </c>
      <c r="BV545">
        <f>COUNTIF(A:A,A545)</f>
        <v>1</v>
      </c>
      <c r="BW545" s="1">
        <f>1/BV545</f>
        <v>1</v>
      </c>
      <c r="BX545">
        <v>0.5</v>
      </c>
      <c r="BY545">
        <v>0.5</v>
      </c>
      <c r="BZ545" s="1">
        <f>BW545*BX545*BY545</f>
        <v>0.25</v>
      </c>
      <c r="CA545">
        <f>2*(BW545*BX545)</f>
        <v>1</v>
      </c>
    </row>
    <row r="546" spans="1:79">
      <c r="A546">
        <v>1274777</v>
      </c>
      <c r="B546">
        <v>2024</v>
      </c>
      <c r="C546" t="s">
        <v>79</v>
      </c>
      <c r="D546" t="s">
        <v>80</v>
      </c>
      <c r="E546" t="s">
        <v>166</v>
      </c>
      <c r="F546" t="s">
        <v>82</v>
      </c>
      <c r="G546" t="s">
        <v>83</v>
      </c>
      <c r="H546">
        <v>28</v>
      </c>
      <c r="I546">
        <v>9</v>
      </c>
      <c r="J546">
        <v>2</v>
      </c>
      <c r="K546">
        <v>0</v>
      </c>
      <c r="L546">
        <v>24791</v>
      </c>
      <c r="M546" t="s">
        <v>1233</v>
      </c>
      <c r="N546" t="s">
        <v>1234</v>
      </c>
      <c r="O546" t="s">
        <v>303</v>
      </c>
      <c r="P546" t="s">
        <v>1300</v>
      </c>
      <c r="Q546" t="s">
        <v>298</v>
      </c>
      <c r="R546" t="s">
        <v>1319</v>
      </c>
      <c r="S546">
        <v>20</v>
      </c>
      <c r="T546">
        <v>60</v>
      </c>
      <c r="X546">
        <v>7320</v>
      </c>
      <c r="AE546" t="s">
        <v>567</v>
      </c>
      <c r="AL546" t="s">
        <v>568</v>
      </c>
      <c r="AM546" t="s">
        <v>91</v>
      </c>
      <c r="AP546" t="s">
        <v>131</v>
      </c>
      <c r="AQ546">
        <v>475</v>
      </c>
      <c r="AR546">
        <v>35.4</v>
      </c>
      <c r="AS546">
        <v>0</v>
      </c>
      <c r="AT546">
        <v>0</v>
      </c>
      <c r="AU546">
        <v>2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R546">
        <v>0</v>
      </c>
      <c r="BS546">
        <v>0</v>
      </c>
      <c r="BT546">
        <v>0</v>
      </c>
      <c r="BU546">
        <v>0</v>
      </c>
      <c r="BV546" s="2">
        <v>3</v>
      </c>
      <c r="BW546" s="3">
        <v>0.33333333333333331</v>
      </c>
      <c r="BX546" s="2">
        <v>0.5</v>
      </c>
      <c r="BY546">
        <f>(IF(A546="monografia",3,IF(A546="zborník - vedecký",0.5,1)))</f>
        <v>1</v>
      </c>
      <c r="BZ546" s="1">
        <f>BW546*BX546*BY546</f>
        <v>0.16666666666666666</v>
      </c>
      <c r="CA546">
        <f>2*(BW546*BX546)</f>
        <v>0.33333333333333331</v>
      </c>
    </row>
    <row r="547" spans="1:79">
      <c r="A547">
        <v>1280604</v>
      </c>
      <c r="B547">
        <v>2024</v>
      </c>
      <c r="C547" t="s">
        <v>79</v>
      </c>
      <c r="D547" t="s">
        <v>80</v>
      </c>
      <c r="E547" t="s">
        <v>111</v>
      </c>
      <c r="F547" t="s">
        <v>112</v>
      </c>
      <c r="G547" t="s">
        <v>83</v>
      </c>
      <c r="H547">
        <v>50</v>
      </c>
      <c r="I547">
        <v>2</v>
      </c>
      <c r="J547">
        <v>1</v>
      </c>
      <c r="K547">
        <v>0</v>
      </c>
      <c r="L547">
        <v>24791</v>
      </c>
      <c r="M547" t="s">
        <v>1233</v>
      </c>
      <c r="N547" t="s">
        <v>1234</v>
      </c>
      <c r="O547" t="s">
        <v>303</v>
      </c>
      <c r="P547" t="s">
        <v>1300</v>
      </c>
      <c r="Q547" t="s">
        <v>1306</v>
      </c>
      <c r="R547" t="s">
        <v>1307</v>
      </c>
      <c r="S547">
        <v>10</v>
      </c>
      <c r="T547">
        <v>160</v>
      </c>
      <c r="X547">
        <v>2508</v>
      </c>
      <c r="Y547">
        <v>7605</v>
      </c>
      <c r="AE547" t="s">
        <v>1342</v>
      </c>
      <c r="AL547" t="s">
        <v>1343</v>
      </c>
      <c r="AM547" t="s">
        <v>91</v>
      </c>
      <c r="AN547" t="s">
        <v>91</v>
      </c>
      <c r="AO547" t="s">
        <v>122</v>
      </c>
      <c r="AP547" t="s">
        <v>100</v>
      </c>
      <c r="AQ547">
        <v>232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R547">
        <v>0</v>
      </c>
      <c r="BS547">
        <v>0</v>
      </c>
      <c r="BT547">
        <v>0</v>
      </c>
      <c r="BU547">
        <v>0</v>
      </c>
      <c r="BV547">
        <f>COUNTIF(A:A,A547)</f>
        <v>2</v>
      </c>
      <c r="BW547" s="1">
        <f>1/BV547</f>
        <v>0.5</v>
      </c>
      <c r="BX547">
        <v>0.5</v>
      </c>
      <c r="BY547">
        <v>0.5</v>
      </c>
      <c r="BZ547" s="1">
        <f>BW547*BX547*BY547</f>
        <v>0.125</v>
      </c>
      <c r="CA547">
        <f>2*(BW547*BX547)</f>
        <v>0.5</v>
      </c>
    </row>
    <row r="548" spans="1:79">
      <c r="A548">
        <v>1284055</v>
      </c>
      <c r="B548">
        <v>2024</v>
      </c>
      <c r="C548" t="s">
        <v>79</v>
      </c>
      <c r="D548" t="s">
        <v>80</v>
      </c>
      <c r="E548" t="s">
        <v>81</v>
      </c>
      <c r="F548" t="s">
        <v>82</v>
      </c>
      <c r="G548" t="s">
        <v>83</v>
      </c>
      <c r="H548">
        <v>100</v>
      </c>
      <c r="I548">
        <v>1</v>
      </c>
      <c r="J548">
        <v>1</v>
      </c>
      <c r="K548">
        <v>0</v>
      </c>
      <c r="L548">
        <v>24791</v>
      </c>
      <c r="M548" t="s">
        <v>1233</v>
      </c>
      <c r="N548" t="s">
        <v>1234</v>
      </c>
      <c r="O548" t="s">
        <v>303</v>
      </c>
      <c r="P548" t="s">
        <v>1300</v>
      </c>
      <c r="Q548" t="s">
        <v>1310</v>
      </c>
      <c r="R548" t="s">
        <v>1311</v>
      </c>
      <c r="S548">
        <v>10</v>
      </c>
      <c r="X548">
        <v>7605</v>
      </c>
      <c r="AE548" t="s">
        <v>1344</v>
      </c>
      <c r="AL548" t="s">
        <v>1240</v>
      </c>
      <c r="AM548" t="s">
        <v>91</v>
      </c>
      <c r="AP548" t="s">
        <v>131</v>
      </c>
      <c r="AQ548">
        <v>207</v>
      </c>
      <c r="AS548">
        <v>0</v>
      </c>
      <c r="AT548">
        <v>1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R548">
        <v>0</v>
      </c>
      <c r="BS548">
        <v>0</v>
      </c>
      <c r="BT548">
        <v>0</v>
      </c>
      <c r="BU548">
        <v>0</v>
      </c>
      <c r="BV548" s="2">
        <v>1</v>
      </c>
      <c r="BW548" s="3">
        <v>1</v>
      </c>
      <c r="BX548" s="2">
        <v>0.5</v>
      </c>
      <c r="BY548">
        <v>3</v>
      </c>
      <c r="BZ548" s="1">
        <f>BW548*BX548*BY548</f>
        <v>1.5</v>
      </c>
      <c r="CA548">
        <f>2*(BW548*BX548)</f>
        <v>1</v>
      </c>
    </row>
    <row r="549" spans="1:79">
      <c r="A549">
        <v>1290058</v>
      </c>
      <c r="B549">
        <v>2024</v>
      </c>
      <c r="C549" t="s">
        <v>79</v>
      </c>
      <c r="D549" t="s">
        <v>80</v>
      </c>
      <c r="E549" t="s">
        <v>111</v>
      </c>
      <c r="F549" t="s">
        <v>112</v>
      </c>
      <c r="G549" t="s">
        <v>83</v>
      </c>
      <c r="H549">
        <v>100</v>
      </c>
      <c r="I549">
        <v>1</v>
      </c>
      <c r="J549">
        <v>1</v>
      </c>
      <c r="K549">
        <v>0</v>
      </c>
      <c r="L549">
        <v>24791</v>
      </c>
      <c r="M549" t="s">
        <v>1233</v>
      </c>
      <c r="N549" t="s">
        <v>1234</v>
      </c>
      <c r="O549" t="s">
        <v>303</v>
      </c>
      <c r="P549" t="s">
        <v>1300</v>
      </c>
      <c r="Q549" t="s">
        <v>280</v>
      </c>
      <c r="R549" t="s">
        <v>1301</v>
      </c>
      <c r="S549">
        <v>20</v>
      </c>
      <c r="X549">
        <v>7320</v>
      </c>
      <c r="AE549" t="s">
        <v>1345</v>
      </c>
      <c r="AL549" t="s">
        <v>1346</v>
      </c>
      <c r="AM549" t="s">
        <v>91</v>
      </c>
      <c r="AN549" t="s">
        <v>1347</v>
      </c>
      <c r="AO549" t="s">
        <v>122</v>
      </c>
      <c r="AP549" t="s">
        <v>100</v>
      </c>
      <c r="AQ549">
        <v>162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R549">
        <v>0</v>
      </c>
      <c r="BS549">
        <v>0</v>
      </c>
      <c r="BT549">
        <v>0</v>
      </c>
      <c r="BU549">
        <v>0</v>
      </c>
      <c r="BV549">
        <f>COUNTIF(A:A,A549)</f>
        <v>1</v>
      </c>
      <c r="BW549" s="1">
        <f>1/BV549</f>
        <v>1</v>
      </c>
      <c r="BX549">
        <v>0.5</v>
      </c>
      <c r="BY549">
        <v>0.5</v>
      </c>
      <c r="BZ549" s="1">
        <f>BW549*BX549*BY549</f>
        <v>0.25</v>
      </c>
      <c r="CA549">
        <f>2*(BW549*BX549)</f>
        <v>1</v>
      </c>
    </row>
    <row r="550" spans="1:79">
      <c r="A550">
        <v>1155369</v>
      </c>
      <c r="B550">
        <v>2023</v>
      </c>
      <c r="C550" t="s">
        <v>79</v>
      </c>
      <c r="D550" t="s">
        <v>80</v>
      </c>
      <c r="E550" t="s">
        <v>81</v>
      </c>
      <c r="F550" t="s">
        <v>82</v>
      </c>
      <c r="G550" t="s">
        <v>83</v>
      </c>
      <c r="H550">
        <v>100</v>
      </c>
      <c r="I550">
        <v>1</v>
      </c>
      <c r="J550">
        <v>1</v>
      </c>
      <c r="K550">
        <v>0</v>
      </c>
      <c r="L550">
        <v>24791</v>
      </c>
      <c r="M550" t="s">
        <v>1233</v>
      </c>
      <c r="N550" t="s">
        <v>1234</v>
      </c>
      <c r="O550" t="s">
        <v>1348</v>
      </c>
      <c r="P550" t="s">
        <v>1349</v>
      </c>
      <c r="Q550" t="s">
        <v>1350</v>
      </c>
      <c r="R550" t="s">
        <v>1351</v>
      </c>
      <c r="S550">
        <v>70</v>
      </c>
      <c r="X550">
        <v>6835</v>
      </c>
      <c r="AE550" t="s">
        <v>1352</v>
      </c>
      <c r="AF550" t="s">
        <v>1353</v>
      </c>
      <c r="AL550" t="s">
        <v>1354</v>
      </c>
      <c r="AM550" t="s">
        <v>91</v>
      </c>
      <c r="AP550" t="s">
        <v>131</v>
      </c>
      <c r="AQ550">
        <v>154</v>
      </c>
      <c r="AS550">
        <v>1</v>
      </c>
      <c r="AT550">
        <v>2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1</v>
      </c>
      <c r="BR550">
        <v>0</v>
      </c>
      <c r="BS550">
        <v>0</v>
      </c>
      <c r="BT550">
        <v>0</v>
      </c>
      <c r="BU550">
        <v>0</v>
      </c>
      <c r="BV550" s="2">
        <v>1</v>
      </c>
      <c r="BW550" s="3">
        <v>1</v>
      </c>
      <c r="BX550" s="2">
        <v>1</v>
      </c>
      <c r="BY550">
        <v>3</v>
      </c>
      <c r="BZ550" s="1">
        <f>BW550*BX550*BY550</f>
        <v>3</v>
      </c>
      <c r="CA550">
        <f>2*(BW550*BX550)</f>
        <v>2</v>
      </c>
    </row>
    <row r="551" spans="1:79">
      <c r="A551">
        <v>1162389</v>
      </c>
      <c r="B551">
        <v>2024</v>
      </c>
      <c r="C551" t="s">
        <v>79</v>
      </c>
      <c r="D551" t="s">
        <v>80</v>
      </c>
      <c r="E551" t="s">
        <v>81</v>
      </c>
      <c r="F551" t="s">
        <v>82</v>
      </c>
      <c r="G551" t="s">
        <v>83</v>
      </c>
      <c r="H551">
        <v>33</v>
      </c>
      <c r="I551">
        <v>3</v>
      </c>
      <c r="J551">
        <v>1</v>
      </c>
      <c r="K551">
        <v>1</v>
      </c>
      <c r="L551">
        <v>24791</v>
      </c>
      <c r="M551" t="s">
        <v>1233</v>
      </c>
      <c r="N551" t="s">
        <v>1234</v>
      </c>
      <c r="O551" t="s">
        <v>1348</v>
      </c>
      <c r="P551" t="s">
        <v>1349</v>
      </c>
      <c r="Q551" t="s">
        <v>1350</v>
      </c>
      <c r="R551" t="s">
        <v>1351</v>
      </c>
      <c r="S551">
        <v>70</v>
      </c>
      <c r="X551">
        <v>6835</v>
      </c>
      <c r="AE551" t="s">
        <v>1355</v>
      </c>
      <c r="AF551" t="s">
        <v>1356</v>
      </c>
      <c r="AL551" t="s">
        <v>246</v>
      </c>
      <c r="AM551" t="s">
        <v>99</v>
      </c>
      <c r="AP551" t="s">
        <v>131</v>
      </c>
      <c r="AQ551">
        <v>123</v>
      </c>
      <c r="AR551">
        <v>9.84</v>
      </c>
      <c r="AS551">
        <v>0</v>
      </c>
      <c r="AT551">
        <v>1</v>
      </c>
      <c r="AU551">
        <v>1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1</v>
      </c>
      <c r="BH551">
        <v>1</v>
      </c>
      <c r="BR551">
        <v>0</v>
      </c>
      <c r="BS551">
        <v>0</v>
      </c>
      <c r="BT551">
        <v>1</v>
      </c>
      <c r="BU551">
        <v>0</v>
      </c>
      <c r="BV551" s="2">
        <v>2</v>
      </c>
      <c r="BW551" s="3">
        <v>0.5</v>
      </c>
      <c r="BX551" s="2">
        <v>4</v>
      </c>
      <c r="BY551">
        <v>3</v>
      </c>
      <c r="BZ551" s="1">
        <f>BW551*BX551*BY551</f>
        <v>6</v>
      </c>
      <c r="CA551">
        <f>2*(BW551*BX551)</f>
        <v>4</v>
      </c>
    </row>
    <row r="552" spans="1:79">
      <c r="A552">
        <v>1202921</v>
      </c>
      <c r="B552">
        <v>2024</v>
      </c>
      <c r="C552" t="s">
        <v>79</v>
      </c>
      <c r="D552" t="s">
        <v>80</v>
      </c>
      <c r="E552" t="s">
        <v>111</v>
      </c>
      <c r="F552" t="s">
        <v>112</v>
      </c>
      <c r="G552" t="s">
        <v>101</v>
      </c>
      <c r="H552">
        <v>50</v>
      </c>
      <c r="I552">
        <v>2</v>
      </c>
      <c r="J552">
        <v>1</v>
      </c>
      <c r="K552">
        <v>0</v>
      </c>
      <c r="L552">
        <v>24791</v>
      </c>
      <c r="M552" t="s">
        <v>1233</v>
      </c>
      <c r="N552" t="s">
        <v>1234</v>
      </c>
      <c r="O552" t="s">
        <v>1348</v>
      </c>
      <c r="P552" t="s">
        <v>1349</v>
      </c>
      <c r="Q552" t="s">
        <v>1357</v>
      </c>
      <c r="R552" t="s">
        <v>1358</v>
      </c>
      <c r="S552">
        <v>70</v>
      </c>
      <c r="X552">
        <v>6835</v>
      </c>
      <c r="AE552" t="s">
        <v>1359</v>
      </c>
      <c r="AL552" t="s">
        <v>246</v>
      </c>
      <c r="AM552" t="s">
        <v>99</v>
      </c>
      <c r="AN552" t="s">
        <v>91</v>
      </c>
      <c r="AO552" t="s">
        <v>122</v>
      </c>
      <c r="AP552" t="s">
        <v>131</v>
      </c>
      <c r="AQ552">
        <v>125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1</v>
      </c>
      <c r="BR552">
        <v>0</v>
      </c>
      <c r="BS552">
        <v>0</v>
      </c>
      <c r="BT552">
        <v>0</v>
      </c>
      <c r="BU552">
        <v>0</v>
      </c>
      <c r="BV552">
        <f>COUNTIF(A:A,A552)</f>
        <v>2</v>
      </c>
      <c r="BW552" s="1">
        <f>1/BV552</f>
        <v>0.5</v>
      </c>
      <c r="BX552">
        <v>0.5</v>
      </c>
      <c r="BY552">
        <v>0.5</v>
      </c>
      <c r="BZ552" s="1">
        <f>BW552*BX552*BY552</f>
        <v>0.125</v>
      </c>
      <c r="CA552">
        <f>2*(BW552*BX552)</f>
        <v>0.5</v>
      </c>
    </row>
    <row r="553" spans="1:79">
      <c r="A553">
        <v>1209000</v>
      </c>
      <c r="B553">
        <v>2024</v>
      </c>
      <c r="C553" t="s">
        <v>79</v>
      </c>
      <c r="D553" t="s">
        <v>80</v>
      </c>
      <c r="E553" t="s">
        <v>111</v>
      </c>
      <c r="F553" t="s">
        <v>112</v>
      </c>
      <c r="G553" t="s">
        <v>101</v>
      </c>
      <c r="H553">
        <v>100</v>
      </c>
      <c r="I553">
        <v>1</v>
      </c>
      <c r="J553">
        <v>1</v>
      </c>
      <c r="K553">
        <v>0</v>
      </c>
      <c r="L553">
        <v>24791</v>
      </c>
      <c r="M553" t="s">
        <v>1233</v>
      </c>
      <c r="N553" t="s">
        <v>1234</v>
      </c>
      <c r="O553" t="s">
        <v>1348</v>
      </c>
      <c r="P553" t="s">
        <v>1349</v>
      </c>
      <c r="Q553" t="s">
        <v>1360</v>
      </c>
      <c r="R553" t="s">
        <v>1361</v>
      </c>
      <c r="S553">
        <v>70</v>
      </c>
      <c r="X553">
        <v>6835</v>
      </c>
      <c r="AE553" t="s">
        <v>1362</v>
      </c>
      <c r="AL553" t="s">
        <v>1348</v>
      </c>
      <c r="AM553" t="s">
        <v>91</v>
      </c>
      <c r="AN553" t="s">
        <v>91</v>
      </c>
      <c r="AO553" t="s">
        <v>122</v>
      </c>
      <c r="AP553" t="s">
        <v>131</v>
      </c>
      <c r="AQ553">
        <v>112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R553">
        <v>0</v>
      </c>
      <c r="BS553">
        <v>0</v>
      </c>
      <c r="BT553">
        <v>0</v>
      </c>
      <c r="BU553">
        <v>0</v>
      </c>
      <c r="BV553">
        <f>COUNTIF(A:A,A553)</f>
        <v>1</v>
      </c>
      <c r="BW553" s="1">
        <f>1/BV553</f>
        <v>1</v>
      </c>
      <c r="BX553">
        <v>0.5</v>
      </c>
      <c r="BY553">
        <v>0.5</v>
      </c>
      <c r="BZ553" s="1">
        <f>BW553*BX553*BY553</f>
        <v>0.25</v>
      </c>
      <c r="CA553">
        <f>2*(BW553*BX553)</f>
        <v>1</v>
      </c>
    </row>
    <row r="554" spans="1:79">
      <c r="A554">
        <v>1211890</v>
      </c>
      <c r="B554">
        <v>2024</v>
      </c>
      <c r="C554" t="s">
        <v>79</v>
      </c>
      <c r="D554" t="s">
        <v>80</v>
      </c>
      <c r="E554" t="s">
        <v>111</v>
      </c>
      <c r="F554" t="s">
        <v>112</v>
      </c>
      <c r="G554" t="s">
        <v>101</v>
      </c>
      <c r="H554">
        <v>100</v>
      </c>
      <c r="I554">
        <v>1</v>
      </c>
      <c r="J554">
        <v>1</v>
      </c>
      <c r="K554">
        <v>0</v>
      </c>
      <c r="L554">
        <v>24791</v>
      </c>
      <c r="M554" t="s">
        <v>1233</v>
      </c>
      <c r="N554" t="s">
        <v>1234</v>
      </c>
      <c r="O554" t="s">
        <v>1348</v>
      </c>
      <c r="P554" t="s">
        <v>1349</v>
      </c>
      <c r="Q554" t="s">
        <v>1360</v>
      </c>
      <c r="R554" t="s">
        <v>1361</v>
      </c>
      <c r="S554">
        <v>70</v>
      </c>
      <c r="X554">
        <v>6835</v>
      </c>
      <c r="AE554" t="s">
        <v>1363</v>
      </c>
      <c r="AL554" t="s">
        <v>1348</v>
      </c>
      <c r="AM554" t="s">
        <v>91</v>
      </c>
      <c r="AN554" t="s">
        <v>91</v>
      </c>
      <c r="AO554" t="s">
        <v>122</v>
      </c>
      <c r="AP554" t="s">
        <v>131</v>
      </c>
      <c r="AQ554">
        <v>50</v>
      </c>
      <c r="AR554">
        <v>3.79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R554">
        <v>0</v>
      </c>
      <c r="BS554">
        <v>0</v>
      </c>
      <c r="BT554">
        <v>0</v>
      </c>
      <c r="BU554">
        <v>0</v>
      </c>
      <c r="BV554">
        <f>COUNTIF(A:A,A554)</f>
        <v>1</v>
      </c>
      <c r="BW554" s="1">
        <f>1/BV554</f>
        <v>1</v>
      </c>
      <c r="BX554">
        <v>0.5</v>
      </c>
      <c r="BY554">
        <v>0.5</v>
      </c>
      <c r="BZ554" s="1">
        <f>BW554*BX554*BY554</f>
        <v>0.25</v>
      </c>
      <c r="CA554">
        <f>2*(BW554*BX554)</f>
        <v>1</v>
      </c>
    </row>
    <row r="555" spans="1:79">
      <c r="A555">
        <v>1220487</v>
      </c>
      <c r="B555">
        <v>2024</v>
      </c>
      <c r="C555" t="s">
        <v>79</v>
      </c>
      <c r="D555" t="s">
        <v>80</v>
      </c>
      <c r="E555" t="s">
        <v>111</v>
      </c>
      <c r="F555" t="s">
        <v>112</v>
      </c>
      <c r="G555" t="s">
        <v>101</v>
      </c>
      <c r="H555">
        <v>100</v>
      </c>
      <c r="I555">
        <v>3</v>
      </c>
      <c r="J555">
        <v>3</v>
      </c>
      <c r="K555">
        <v>0</v>
      </c>
      <c r="L555">
        <v>24791</v>
      </c>
      <c r="M555" t="s">
        <v>1233</v>
      </c>
      <c r="N555" t="s">
        <v>1234</v>
      </c>
      <c r="O555" t="s">
        <v>1348</v>
      </c>
      <c r="P555" t="s">
        <v>1349</v>
      </c>
      <c r="Q555" t="s">
        <v>1364</v>
      </c>
      <c r="R555" t="s">
        <v>1365</v>
      </c>
      <c r="S555">
        <v>70</v>
      </c>
      <c r="X555">
        <v>6835</v>
      </c>
      <c r="AE555" t="s">
        <v>1366</v>
      </c>
      <c r="AL555" t="s">
        <v>1240</v>
      </c>
      <c r="AM555" t="s">
        <v>91</v>
      </c>
      <c r="AN555" t="s">
        <v>91</v>
      </c>
      <c r="AO555" t="s">
        <v>122</v>
      </c>
      <c r="AP555" t="s">
        <v>131</v>
      </c>
      <c r="AQ555">
        <v>573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R555">
        <v>1</v>
      </c>
      <c r="BS555">
        <v>0</v>
      </c>
      <c r="BT555">
        <v>0</v>
      </c>
      <c r="BU555">
        <v>0</v>
      </c>
      <c r="BV555">
        <f>COUNTIF(A:A,A555)</f>
        <v>1</v>
      </c>
      <c r="BW555" s="1">
        <f>1/BV555</f>
        <v>1</v>
      </c>
      <c r="BX555">
        <v>0.5</v>
      </c>
      <c r="BY555">
        <v>0.5</v>
      </c>
      <c r="BZ555" s="1">
        <f>BW555*BX555*BY555</f>
        <v>0.25</v>
      </c>
      <c r="CA555">
        <f>2*(BW555*BX555)</f>
        <v>1</v>
      </c>
    </row>
    <row r="556" spans="1:79">
      <c r="A556">
        <v>1236769</v>
      </c>
      <c r="B556">
        <v>2024</v>
      </c>
      <c r="C556" t="s">
        <v>79</v>
      </c>
      <c r="D556" t="s">
        <v>80</v>
      </c>
      <c r="E556" t="s">
        <v>81</v>
      </c>
      <c r="F556" t="s">
        <v>82</v>
      </c>
      <c r="G556" t="s">
        <v>101</v>
      </c>
      <c r="H556">
        <v>100</v>
      </c>
      <c r="I556">
        <v>3</v>
      </c>
      <c r="J556">
        <v>3</v>
      </c>
      <c r="K556">
        <v>0</v>
      </c>
      <c r="L556">
        <v>24791</v>
      </c>
      <c r="M556" t="s">
        <v>1233</v>
      </c>
      <c r="N556" t="s">
        <v>1234</v>
      </c>
      <c r="O556" t="s">
        <v>1348</v>
      </c>
      <c r="P556" t="s">
        <v>1349</v>
      </c>
      <c r="Q556" t="s">
        <v>1364</v>
      </c>
      <c r="R556" t="s">
        <v>1365</v>
      </c>
      <c r="S556">
        <v>70</v>
      </c>
      <c r="X556">
        <v>6835</v>
      </c>
      <c r="AE556" t="s">
        <v>1367</v>
      </c>
      <c r="AL556" t="s">
        <v>1240</v>
      </c>
      <c r="AM556" t="s">
        <v>91</v>
      </c>
      <c r="AP556" t="s">
        <v>131</v>
      </c>
      <c r="AQ556">
        <v>211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  <c r="BA556">
        <v>0</v>
      </c>
      <c r="BB556">
        <v>0</v>
      </c>
      <c r="BC556">
        <v>0</v>
      </c>
      <c r="BR556">
        <v>0</v>
      </c>
      <c r="BS556">
        <v>0</v>
      </c>
      <c r="BT556">
        <v>2</v>
      </c>
      <c r="BU556">
        <v>0</v>
      </c>
      <c r="BV556" s="2">
        <v>1</v>
      </c>
      <c r="BW556" s="3">
        <v>1</v>
      </c>
      <c r="BX556" s="2">
        <v>0.5</v>
      </c>
      <c r="BY556">
        <v>3</v>
      </c>
      <c r="BZ556" s="1">
        <f>BW556*BX556*BY556</f>
        <v>1.5</v>
      </c>
      <c r="CA556">
        <f>2*(BW556*BX556)</f>
        <v>1</v>
      </c>
    </row>
    <row r="557" spans="1:79">
      <c r="A557">
        <v>1250272</v>
      </c>
      <c r="B557">
        <v>2024</v>
      </c>
      <c r="C557" t="s">
        <v>79</v>
      </c>
      <c r="D557" t="s">
        <v>80</v>
      </c>
      <c r="E557" t="s">
        <v>111</v>
      </c>
      <c r="F557" t="s">
        <v>112</v>
      </c>
      <c r="G557" t="s">
        <v>101</v>
      </c>
      <c r="H557">
        <v>50</v>
      </c>
      <c r="I557">
        <v>2</v>
      </c>
      <c r="J557">
        <v>1</v>
      </c>
      <c r="K557">
        <v>0</v>
      </c>
      <c r="L557">
        <v>24791</v>
      </c>
      <c r="M557" t="s">
        <v>1233</v>
      </c>
      <c r="N557" t="s">
        <v>1234</v>
      </c>
      <c r="O557" t="s">
        <v>1348</v>
      </c>
      <c r="P557" t="s">
        <v>1349</v>
      </c>
      <c r="Q557" t="s">
        <v>1350</v>
      </c>
      <c r="R557" t="s">
        <v>1351</v>
      </c>
      <c r="S557">
        <v>70</v>
      </c>
      <c r="X557">
        <v>6835</v>
      </c>
      <c r="AE557" t="s">
        <v>1368</v>
      </c>
      <c r="AK557" t="s">
        <v>1369</v>
      </c>
      <c r="AL557" t="s">
        <v>1348</v>
      </c>
      <c r="AM557" t="s">
        <v>91</v>
      </c>
      <c r="AN557" t="s">
        <v>91</v>
      </c>
      <c r="AO557" t="s">
        <v>122</v>
      </c>
      <c r="AP557" t="s">
        <v>131</v>
      </c>
      <c r="AQ557">
        <v>100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R557">
        <v>1</v>
      </c>
      <c r="BS557">
        <v>0</v>
      </c>
      <c r="BT557">
        <v>0</v>
      </c>
      <c r="BU557">
        <v>0</v>
      </c>
      <c r="BV557">
        <f>COUNTIF(A:A,A557)</f>
        <v>2</v>
      </c>
      <c r="BW557" s="1">
        <f>1/BV557</f>
        <v>0.5</v>
      </c>
      <c r="BX557">
        <v>0.5</v>
      </c>
      <c r="BY557">
        <v>0.5</v>
      </c>
      <c r="BZ557" s="1">
        <f>BW557*BX557*BY557</f>
        <v>0.125</v>
      </c>
      <c r="CA557">
        <f>2*(BW557*BX557)</f>
        <v>0.5</v>
      </c>
    </row>
    <row r="558" spans="1:79">
      <c r="A558">
        <v>1250272</v>
      </c>
      <c r="B558">
        <v>2024</v>
      </c>
      <c r="C558" t="s">
        <v>79</v>
      </c>
      <c r="D558" t="s">
        <v>80</v>
      </c>
      <c r="E558" t="s">
        <v>111</v>
      </c>
      <c r="F558" t="s">
        <v>112</v>
      </c>
      <c r="G558" t="s">
        <v>101</v>
      </c>
      <c r="H558">
        <v>50</v>
      </c>
      <c r="I558">
        <v>2</v>
      </c>
      <c r="J558">
        <v>1</v>
      </c>
      <c r="K558">
        <v>0</v>
      </c>
      <c r="L558">
        <v>24791</v>
      </c>
      <c r="M558" t="s">
        <v>1233</v>
      </c>
      <c r="N558" t="s">
        <v>1234</v>
      </c>
      <c r="O558" t="s">
        <v>1348</v>
      </c>
      <c r="P558" t="s">
        <v>1349</v>
      </c>
      <c r="Q558" t="s">
        <v>1370</v>
      </c>
      <c r="R558" t="s">
        <v>1371</v>
      </c>
      <c r="S558">
        <v>70</v>
      </c>
      <c r="X558">
        <v>6835</v>
      </c>
      <c r="AE558" t="s">
        <v>1368</v>
      </c>
      <c r="AK558" t="s">
        <v>1369</v>
      </c>
      <c r="AL558" t="s">
        <v>1348</v>
      </c>
      <c r="AM558" t="s">
        <v>91</v>
      </c>
      <c r="AN558" t="s">
        <v>91</v>
      </c>
      <c r="AO558" t="s">
        <v>122</v>
      </c>
      <c r="AP558" t="s">
        <v>131</v>
      </c>
      <c r="AQ558">
        <v>100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R558">
        <v>0</v>
      </c>
      <c r="BS558">
        <v>0</v>
      </c>
      <c r="BT558">
        <v>0</v>
      </c>
      <c r="BU558">
        <v>0</v>
      </c>
      <c r="BV558">
        <f>COUNTIF(A:A,A558)</f>
        <v>2</v>
      </c>
      <c r="BW558" s="1">
        <f>1/BV558</f>
        <v>0.5</v>
      </c>
      <c r="BX558">
        <v>0.5</v>
      </c>
      <c r="BY558">
        <v>0.5</v>
      </c>
      <c r="BZ558" s="1">
        <f>BW558*BX558*BY558</f>
        <v>0.125</v>
      </c>
      <c r="CA558">
        <f>2*(BW558*BX558)</f>
        <v>0.5</v>
      </c>
    </row>
    <row r="559" spans="1:79">
      <c r="A559">
        <v>1251578</v>
      </c>
      <c r="B559">
        <v>2024</v>
      </c>
      <c r="C559" t="s">
        <v>79</v>
      </c>
      <c r="D559" t="s">
        <v>80</v>
      </c>
      <c r="E559" t="s">
        <v>111</v>
      </c>
      <c r="F559" t="s">
        <v>112</v>
      </c>
      <c r="G559" t="s">
        <v>101</v>
      </c>
      <c r="H559">
        <v>100</v>
      </c>
      <c r="I559">
        <v>1</v>
      </c>
      <c r="J559">
        <v>1</v>
      </c>
      <c r="K559">
        <v>1</v>
      </c>
      <c r="L559">
        <v>24791</v>
      </c>
      <c r="M559" t="s">
        <v>1233</v>
      </c>
      <c r="N559" t="s">
        <v>1234</v>
      </c>
      <c r="O559" t="s">
        <v>1348</v>
      </c>
      <c r="P559" t="s">
        <v>1349</v>
      </c>
      <c r="Q559" t="s">
        <v>1357</v>
      </c>
      <c r="R559" t="s">
        <v>1358</v>
      </c>
      <c r="S559">
        <v>70</v>
      </c>
      <c r="X559">
        <v>6835</v>
      </c>
      <c r="AE559" t="s">
        <v>1372</v>
      </c>
      <c r="AF559" t="s">
        <v>1373</v>
      </c>
      <c r="AL559" t="s">
        <v>1240</v>
      </c>
      <c r="AM559" t="s">
        <v>91</v>
      </c>
      <c r="AP559" t="s">
        <v>131</v>
      </c>
      <c r="AQ559">
        <v>366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R559">
        <v>0</v>
      </c>
      <c r="BS559">
        <v>0</v>
      </c>
      <c r="BT559">
        <v>0</v>
      </c>
      <c r="BU559">
        <v>0</v>
      </c>
      <c r="BV559">
        <f>COUNTIF(A:A,A559)</f>
        <v>1</v>
      </c>
      <c r="BW559" s="1">
        <f>1/BV559</f>
        <v>1</v>
      </c>
      <c r="BX559">
        <v>0.5</v>
      </c>
      <c r="BY559">
        <v>0.5</v>
      </c>
      <c r="BZ559" s="1">
        <f>BW559*BX559*BY559</f>
        <v>0.25</v>
      </c>
      <c r="CA559">
        <f>2*(BW559*BX559)</f>
        <v>1</v>
      </c>
    </row>
    <row r="560" spans="1:79">
      <c r="A560">
        <v>1253373</v>
      </c>
      <c r="B560">
        <v>2023</v>
      </c>
      <c r="C560" t="s">
        <v>79</v>
      </c>
      <c r="D560" t="s">
        <v>80</v>
      </c>
      <c r="E560" t="s">
        <v>81</v>
      </c>
      <c r="F560" t="s">
        <v>82</v>
      </c>
      <c r="G560" t="s">
        <v>83</v>
      </c>
      <c r="H560">
        <v>100</v>
      </c>
      <c r="I560">
        <v>1</v>
      </c>
      <c r="J560">
        <v>1</v>
      </c>
      <c r="K560">
        <v>0</v>
      </c>
      <c r="L560">
        <v>24791</v>
      </c>
      <c r="M560" t="s">
        <v>1233</v>
      </c>
      <c r="N560" t="s">
        <v>1234</v>
      </c>
      <c r="O560" t="s">
        <v>1348</v>
      </c>
      <c r="P560" t="s">
        <v>1349</v>
      </c>
      <c r="Q560" t="s">
        <v>1364</v>
      </c>
      <c r="R560" t="s">
        <v>1365</v>
      </c>
      <c r="S560">
        <v>70</v>
      </c>
      <c r="X560">
        <v>6835</v>
      </c>
      <c r="AE560" t="s">
        <v>1374</v>
      </c>
      <c r="AL560" t="s">
        <v>228</v>
      </c>
      <c r="AM560" t="s">
        <v>99</v>
      </c>
      <c r="AP560" t="s">
        <v>131</v>
      </c>
      <c r="AQ560">
        <v>240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R560">
        <v>0</v>
      </c>
      <c r="BS560">
        <v>0</v>
      </c>
      <c r="BT560">
        <v>0</v>
      </c>
      <c r="BU560">
        <v>0</v>
      </c>
      <c r="BV560" s="2">
        <v>1</v>
      </c>
      <c r="BW560" s="3">
        <v>1</v>
      </c>
      <c r="BX560" s="2">
        <v>0.5</v>
      </c>
      <c r="BY560">
        <v>3</v>
      </c>
      <c r="BZ560" s="1">
        <f>BW560*BX560*BY560</f>
        <v>1.5</v>
      </c>
      <c r="CA560">
        <f>2*(BW560*BX560)</f>
        <v>1</v>
      </c>
    </row>
    <row r="561" spans="1:79">
      <c r="A561">
        <v>1275307</v>
      </c>
      <c r="B561">
        <v>2024</v>
      </c>
      <c r="C561" t="s">
        <v>79</v>
      </c>
      <c r="D561" t="s">
        <v>80</v>
      </c>
      <c r="E561" t="s">
        <v>111</v>
      </c>
      <c r="F561" t="s">
        <v>112</v>
      </c>
      <c r="G561" t="s">
        <v>101</v>
      </c>
      <c r="H561">
        <v>100</v>
      </c>
      <c r="I561">
        <v>1</v>
      </c>
      <c r="J561">
        <v>1</v>
      </c>
      <c r="K561">
        <v>0</v>
      </c>
      <c r="L561">
        <v>24791</v>
      </c>
      <c r="M561" t="s">
        <v>1233</v>
      </c>
      <c r="N561" t="s">
        <v>1234</v>
      </c>
      <c r="O561" t="s">
        <v>1348</v>
      </c>
      <c r="P561" t="s">
        <v>1349</v>
      </c>
      <c r="Q561" t="s">
        <v>1375</v>
      </c>
      <c r="R561" t="s">
        <v>1376</v>
      </c>
      <c r="S561">
        <v>70</v>
      </c>
      <c r="X561">
        <v>6835</v>
      </c>
      <c r="AE561" t="s">
        <v>1377</v>
      </c>
      <c r="AL561" t="s">
        <v>228</v>
      </c>
      <c r="AM561" t="s">
        <v>99</v>
      </c>
      <c r="AN561" t="s">
        <v>91</v>
      </c>
      <c r="AO561" t="s">
        <v>122</v>
      </c>
      <c r="AP561" t="s">
        <v>310</v>
      </c>
      <c r="AQ561">
        <v>162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0</v>
      </c>
      <c r="BB561">
        <v>0</v>
      </c>
      <c r="BC561">
        <v>0</v>
      </c>
      <c r="BR561">
        <v>0</v>
      </c>
      <c r="BS561">
        <v>0</v>
      </c>
      <c r="BT561">
        <v>0</v>
      </c>
      <c r="BU561">
        <v>0</v>
      </c>
      <c r="BV561">
        <f>COUNTIF(A:A,A561)</f>
        <v>1</v>
      </c>
      <c r="BW561" s="1">
        <f>1/BV561</f>
        <v>1</v>
      </c>
      <c r="BX561">
        <v>0.5</v>
      </c>
      <c r="BY561">
        <v>0.5</v>
      </c>
      <c r="BZ561" s="1">
        <f>BW561*BX561*BY561</f>
        <v>0.25</v>
      </c>
      <c r="CA561">
        <f>2*(BW561*BX561)</f>
        <v>1</v>
      </c>
    </row>
    <row r="562" spans="1:79">
      <c r="A562">
        <v>1275964</v>
      </c>
      <c r="B562">
        <v>2024</v>
      </c>
      <c r="C562" t="s">
        <v>79</v>
      </c>
      <c r="D562" t="s">
        <v>80</v>
      </c>
      <c r="E562" t="s">
        <v>111</v>
      </c>
      <c r="F562" t="s">
        <v>112</v>
      </c>
      <c r="G562" t="s">
        <v>83</v>
      </c>
      <c r="H562">
        <v>100</v>
      </c>
      <c r="I562">
        <v>1</v>
      </c>
      <c r="J562">
        <v>1</v>
      </c>
      <c r="K562">
        <v>0</v>
      </c>
      <c r="L562">
        <v>24791</v>
      </c>
      <c r="M562" t="s">
        <v>1233</v>
      </c>
      <c r="N562" t="s">
        <v>1234</v>
      </c>
      <c r="O562" t="s">
        <v>1348</v>
      </c>
      <c r="P562" t="s">
        <v>1349</v>
      </c>
      <c r="Q562" t="s">
        <v>1370</v>
      </c>
      <c r="R562" t="s">
        <v>1371</v>
      </c>
      <c r="S562">
        <v>70</v>
      </c>
      <c r="X562">
        <v>6835</v>
      </c>
      <c r="AE562" t="s">
        <v>1378</v>
      </c>
      <c r="AL562" t="s">
        <v>1348</v>
      </c>
      <c r="AM562" t="s">
        <v>91</v>
      </c>
      <c r="AN562" t="s">
        <v>91</v>
      </c>
      <c r="AO562" t="s">
        <v>122</v>
      </c>
      <c r="AP562" t="s">
        <v>131</v>
      </c>
      <c r="AQ562">
        <v>248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R562">
        <v>0</v>
      </c>
      <c r="BS562">
        <v>0</v>
      </c>
      <c r="BT562">
        <v>0</v>
      </c>
      <c r="BU562">
        <v>0</v>
      </c>
      <c r="BV562">
        <f>COUNTIF(A:A,A562)</f>
        <v>1</v>
      </c>
      <c r="BW562" s="1">
        <f>1/BV562</f>
        <v>1</v>
      </c>
      <c r="BX562">
        <v>0.5</v>
      </c>
      <c r="BY562">
        <v>0.5</v>
      </c>
      <c r="BZ562" s="1">
        <f>BW562*BX562*BY562</f>
        <v>0.25</v>
      </c>
      <c r="CA562">
        <f>2*(BW562*BX562)</f>
        <v>1</v>
      </c>
    </row>
    <row r="563" spans="1:79">
      <c r="A563">
        <v>1278494</v>
      </c>
      <c r="B563">
        <v>2024</v>
      </c>
      <c r="C563" t="s">
        <v>79</v>
      </c>
      <c r="D563" t="s">
        <v>80</v>
      </c>
      <c r="E563" t="s">
        <v>111</v>
      </c>
      <c r="F563" t="s">
        <v>112</v>
      </c>
      <c r="G563" t="s">
        <v>101</v>
      </c>
      <c r="H563">
        <v>100</v>
      </c>
      <c r="I563">
        <v>1</v>
      </c>
      <c r="J563">
        <v>1</v>
      </c>
      <c r="K563">
        <v>0</v>
      </c>
      <c r="L563">
        <v>24791</v>
      </c>
      <c r="M563" t="s">
        <v>1233</v>
      </c>
      <c r="N563" t="s">
        <v>1234</v>
      </c>
      <c r="O563" t="s">
        <v>1348</v>
      </c>
      <c r="P563" t="s">
        <v>1349</v>
      </c>
      <c r="Q563" t="s">
        <v>1360</v>
      </c>
      <c r="R563" t="s">
        <v>1361</v>
      </c>
      <c r="S563">
        <v>70</v>
      </c>
      <c r="X563">
        <v>6835</v>
      </c>
      <c r="AE563" t="s">
        <v>1379</v>
      </c>
      <c r="AK563" t="s">
        <v>1380</v>
      </c>
      <c r="AL563" t="s">
        <v>1348</v>
      </c>
      <c r="AM563" t="s">
        <v>91</v>
      </c>
      <c r="AP563" t="s">
        <v>100</v>
      </c>
      <c r="AQ563">
        <v>141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0</v>
      </c>
      <c r="AY563">
        <v>0</v>
      </c>
      <c r="AZ563">
        <v>0</v>
      </c>
      <c r="BA563">
        <v>0</v>
      </c>
      <c r="BB563">
        <v>0</v>
      </c>
      <c r="BC563">
        <v>0</v>
      </c>
      <c r="BR563">
        <v>0</v>
      </c>
      <c r="BS563">
        <v>0</v>
      </c>
      <c r="BT563">
        <v>0</v>
      </c>
      <c r="BU563">
        <v>0</v>
      </c>
      <c r="BV563">
        <f>COUNTIF(A:A,A563)</f>
        <v>1</v>
      </c>
      <c r="BW563" s="1">
        <f>1/BV563</f>
        <v>1</v>
      </c>
      <c r="BX563">
        <v>0.5</v>
      </c>
      <c r="BY563">
        <v>0.5</v>
      </c>
      <c r="BZ563" s="1">
        <f>BW563*BX563*BY563</f>
        <v>0.25</v>
      </c>
      <c r="CA563">
        <f>2*(BW563*BX563)</f>
        <v>1</v>
      </c>
    </row>
    <row r="564" spans="1:79">
      <c r="A564">
        <v>1288534</v>
      </c>
      <c r="B564">
        <v>2024</v>
      </c>
      <c r="C564" t="s">
        <v>79</v>
      </c>
      <c r="D564" t="s">
        <v>80</v>
      </c>
      <c r="E564" t="s">
        <v>111</v>
      </c>
      <c r="F564" t="s">
        <v>112</v>
      </c>
      <c r="G564" t="s">
        <v>101</v>
      </c>
      <c r="H564">
        <v>100</v>
      </c>
      <c r="I564">
        <v>1</v>
      </c>
      <c r="J564">
        <v>1</v>
      </c>
      <c r="K564">
        <v>0</v>
      </c>
      <c r="L564">
        <v>24791</v>
      </c>
      <c r="M564" t="s">
        <v>1233</v>
      </c>
      <c r="N564" t="s">
        <v>1234</v>
      </c>
      <c r="O564" t="s">
        <v>1348</v>
      </c>
      <c r="P564" t="s">
        <v>1349</v>
      </c>
      <c r="Q564" t="s">
        <v>1375</v>
      </c>
      <c r="R564" t="s">
        <v>1376</v>
      </c>
      <c r="S564">
        <v>70</v>
      </c>
      <c r="T564">
        <v>30</v>
      </c>
      <c r="X564">
        <v>6171</v>
      </c>
      <c r="Y564">
        <v>6835</v>
      </c>
      <c r="AE564" t="s">
        <v>1381</v>
      </c>
      <c r="AL564" t="s">
        <v>1240</v>
      </c>
      <c r="AM564" t="s">
        <v>91</v>
      </c>
      <c r="AN564" t="s">
        <v>91</v>
      </c>
      <c r="AO564" t="s">
        <v>122</v>
      </c>
      <c r="AP564" t="s">
        <v>151</v>
      </c>
      <c r="AQ564">
        <v>130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R564">
        <v>0</v>
      </c>
      <c r="BS564">
        <v>0</v>
      </c>
      <c r="BT564">
        <v>0</v>
      </c>
      <c r="BU564">
        <v>0</v>
      </c>
      <c r="BV564">
        <f>COUNTIF(A:A,A564)</f>
        <v>1</v>
      </c>
      <c r="BW564" s="1">
        <f>1/BV564</f>
        <v>1</v>
      </c>
      <c r="BX564">
        <v>0.5</v>
      </c>
      <c r="BY564">
        <v>0.5</v>
      </c>
      <c r="BZ564" s="1">
        <f>BW564*BX564*BY564</f>
        <v>0.25</v>
      </c>
      <c r="CA564">
        <f>2*(BW564*BX564)</f>
        <v>1</v>
      </c>
    </row>
    <row r="565" spans="1:79">
      <c r="A565">
        <v>1288577</v>
      </c>
      <c r="B565">
        <v>2024</v>
      </c>
      <c r="C565" t="s">
        <v>79</v>
      </c>
      <c r="D565" t="s">
        <v>80</v>
      </c>
      <c r="E565" t="s">
        <v>111</v>
      </c>
      <c r="F565" t="s">
        <v>112</v>
      </c>
      <c r="G565" t="s">
        <v>101</v>
      </c>
      <c r="H565">
        <v>100</v>
      </c>
      <c r="I565">
        <v>1</v>
      </c>
      <c r="J565">
        <v>1</v>
      </c>
      <c r="K565">
        <v>0</v>
      </c>
      <c r="L565">
        <v>24791</v>
      </c>
      <c r="M565" t="s">
        <v>1233</v>
      </c>
      <c r="N565" t="s">
        <v>1234</v>
      </c>
      <c r="O565" t="s">
        <v>1348</v>
      </c>
      <c r="P565" t="s">
        <v>1349</v>
      </c>
      <c r="Q565" t="s">
        <v>1375</v>
      </c>
      <c r="R565" t="s">
        <v>1376</v>
      </c>
      <c r="S565">
        <v>70</v>
      </c>
      <c r="T565">
        <v>30</v>
      </c>
      <c r="X565">
        <v>6171</v>
      </c>
      <c r="Y565">
        <v>6835</v>
      </c>
      <c r="AE565" t="s">
        <v>1382</v>
      </c>
      <c r="AL565" t="s">
        <v>1240</v>
      </c>
      <c r="AM565" t="s">
        <v>91</v>
      </c>
      <c r="AN565" t="s">
        <v>91</v>
      </c>
      <c r="AO565" t="s">
        <v>122</v>
      </c>
      <c r="AP565" t="s">
        <v>151</v>
      </c>
      <c r="AQ565">
        <v>164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R565">
        <v>0</v>
      </c>
      <c r="BS565">
        <v>0</v>
      </c>
      <c r="BT565">
        <v>0</v>
      </c>
      <c r="BU565">
        <v>0</v>
      </c>
      <c r="BV565">
        <f>COUNTIF(A:A,A565)</f>
        <v>1</v>
      </c>
      <c r="BW565" s="1">
        <f>1/BV565</f>
        <v>1</v>
      </c>
      <c r="BX565">
        <v>0.5</v>
      </c>
      <c r="BY565">
        <v>0.5</v>
      </c>
      <c r="BZ565" s="1">
        <f>BW565*BX565*BY565</f>
        <v>0.25</v>
      </c>
      <c r="CA565">
        <f>2*(BW565*BX565)</f>
        <v>1</v>
      </c>
    </row>
    <row r="566" spans="1:79">
      <c r="A566">
        <v>1288662</v>
      </c>
      <c r="B566">
        <v>2024</v>
      </c>
      <c r="C566" t="s">
        <v>79</v>
      </c>
      <c r="D566" t="s">
        <v>80</v>
      </c>
      <c r="E566" t="s">
        <v>111</v>
      </c>
      <c r="F566" t="s">
        <v>112</v>
      </c>
      <c r="G566" t="s">
        <v>101</v>
      </c>
      <c r="H566">
        <v>100</v>
      </c>
      <c r="I566">
        <v>2</v>
      </c>
      <c r="J566">
        <v>2</v>
      </c>
      <c r="K566">
        <v>0</v>
      </c>
      <c r="L566">
        <v>24791</v>
      </c>
      <c r="M566" t="s">
        <v>1233</v>
      </c>
      <c r="N566" t="s">
        <v>1234</v>
      </c>
      <c r="O566" t="s">
        <v>1348</v>
      </c>
      <c r="P566" t="s">
        <v>1349</v>
      </c>
      <c r="Q566" t="s">
        <v>1350</v>
      </c>
      <c r="R566" t="s">
        <v>1351</v>
      </c>
      <c r="S566">
        <v>70</v>
      </c>
      <c r="X566">
        <v>6835</v>
      </c>
      <c r="AE566" t="s">
        <v>1383</v>
      </c>
      <c r="AL566" t="s">
        <v>1327</v>
      </c>
      <c r="AM566" t="s">
        <v>91</v>
      </c>
      <c r="AN566" t="s">
        <v>91</v>
      </c>
      <c r="AO566" t="s">
        <v>122</v>
      </c>
      <c r="AP566" t="s">
        <v>151</v>
      </c>
      <c r="AQ566">
        <v>210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0</v>
      </c>
      <c r="AY566">
        <v>0</v>
      </c>
      <c r="AZ566">
        <v>0</v>
      </c>
      <c r="BA566">
        <v>0</v>
      </c>
      <c r="BB566">
        <v>0</v>
      </c>
      <c r="BC566">
        <v>0</v>
      </c>
      <c r="BR566">
        <v>0</v>
      </c>
      <c r="BS566">
        <v>0</v>
      </c>
      <c r="BT566">
        <v>0</v>
      </c>
      <c r="BU566">
        <v>0</v>
      </c>
      <c r="BV566">
        <f>COUNTIF(A:A,A566)</f>
        <v>1</v>
      </c>
      <c r="BW566" s="1">
        <f>1/BV566</f>
        <v>1</v>
      </c>
      <c r="BX566">
        <v>0.5</v>
      </c>
      <c r="BY566">
        <v>0.5</v>
      </c>
      <c r="BZ566" s="1">
        <f>BW566*BX566*BY566</f>
        <v>0.25</v>
      </c>
      <c r="CA566">
        <f>2*(BW566*BX566)</f>
        <v>1</v>
      </c>
    </row>
    <row r="567" spans="1:79">
      <c r="A567">
        <v>1288687</v>
      </c>
      <c r="B567">
        <v>2024</v>
      </c>
      <c r="C567" t="s">
        <v>79</v>
      </c>
      <c r="D567" t="s">
        <v>80</v>
      </c>
      <c r="E567" t="s">
        <v>111</v>
      </c>
      <c r="F567" t="s">
        <v>112</v>
      </c>
      <c r="G567" t="s">
        <v>101</v>
      </c>
      <c r="H567">
        <v>100</v>
      </c>
      <c r="I567">
        <v>1</v>
      </c>
      <c r="J567">
        <v>1</v>
      </c>
      <c r="K567">
        <v>0</v>
      </c>
      <c r="L567">
        <v>24791</v>
      </c>
      <c r="M567" t="s">
        <v>1233</v>
      </c>
      <c r="N567" t="s">
        <v>1234</v>
      </c>
      <c r="O567" t="s">
        <v>1348</v>
      </c>
      <c r="P567" t="s">
        <v>1349</v>
      </c>
      <c r="Q567" t="s">
        <v>1384</v>
      </c>
      <c r="R567" t="s">
        <v>1385</v>
      </c>
      <c r="S567">
        <v>70</v>
      </c>
      <c r="X567">
        <v>6835</v>
      </c>
      <c r="AE567" t="s">
        <v>1386</v>
      </c>
      <c r="AL567" t="s">
        <v>1240</v>
      </c>
      <c r="AM567" t="s">
        <v>91</v>
      </c>
      <c r="AN567" t="s">
        <v>91</v>
      </c>
      <c r="AO567" t="s">
        <v>122</v>
      </c>
      <c r="AP567" t="s">
        <v>151</v>
      </c>
      <c r="AQ567">
        <v>140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0</v>
      </c>
      <c r="AY567">
        <v>0</v>
      </c>
      <c r="AZ567">
        <v>0</v>
      </c>
      <c r="BA567">
        <v>0</v>
      </c>
      <c r="BB567">
        <v>0</v>
      </c>
      <c r="BC567">
        <v>0</v>
      </c>
      <c r="BR567">
        <v>0</v>
      </c>
      <c r="BS567">
        <v>0</v>
      </c>
      <c r="BT567">
        <v>0</v>
      </c>
      <c r="BU567">
        <v>0</v>
      </c>
      <c r="BV567">
        <f>COUNTIF(A:A,A567)</f>
        <v>1</v>
      </c>
      <c r="BW567" s="1">
        <f>1/BV567</f>
        <v>1</v>
      </c>
      <c r="BX567">
        <v>0.5</v>
      </c>
      <c r="BY567">
        <v>0.5</v>
      </c>
      <c r="BZ567" s="1">
        <f>BW567*BX567*BY567</f>
        <v>0.25</v>
      </c>
      <c r="CA567">
        <f>2*(BW567*BX567)</f>
        <v>1</v>
      </c>
    </row>
    <row r="568" spans="1:79">
      <c r="A568">
        <v>1289513</v>
      </c>
      <c r="B568">
        <v>2024</v>
      </c>
      <c r="C568" t="s">
        <v>79</v>
      </c>
      <c r="D568" t="s">
        <v>80</v>
      </c>
      <c r="E568" t="s">
        <v>111</v>
      </c>
      <c r="F568" t="s">
        <v>112</v>
      </c>
      <c r="G568" t="s">
        <v>101</v>
      </c>
      <c r="H568">
        <v>15</v>
      </c>
      <c r="I568">
        <v>4</v>
      </c>
      <c r="J568">
        <v>1</v>
      </c>
      <c r="K568">
        <v>0</v>
      </c>
      <c r="L568">
        <v>24791</v>
      </c>
      <c r="M568" t="s">
        <v>1233</v>
      </c>
      <c r="N568" t="s">
        <v>1234</v>
      </c>
      <c r="O568" t="s">
        <v>1348</v>
      </c>
      <c r="P568" t="s">
        <v>1349</v>
      </c>
      <c r="Q568" t="s">
        <v>1360</v>
      </c>
      <c r="R568" t="s">
        <v>1361</v>
      </c>
      <c r="S568">
        <v>70</v>
      </c>
      <c r="X568">
        <v>6835</v>
      </c>
      <c r="AE568" t="s">
        <v>1387</v>
      </c>
      <c r="AL568" t="s">
        <v>1240</v>
      </c>
      <c r="AM568" t="s">
        <v>91</v>
      </c>
      <c r="AN568" t="s">
        <v>91</v>
      </c>
      <c r="AO568" t="s">
        <v>122</v>
      </c>
      <c r="AP568" t="s">
        <v>100</v>
      </c>
      <c r="AQ568">
        <v>111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  <c r="BA568">
        <v>0</v>
      </c>
      <c r="BB568">
        <v>0</v>
      </c>
      <c r="BC568">
        <v>0</v>
      </c>
      <c r="BR568">
        <v>0</v>
      </c>
      <c r="BS568">
        <v>0</v>
      </c>
      <c r="BT568">
        <v>0</v>
      </c>
      <c r="BU568">
        <v>0</v>
      </c>
      <c r="BV568">
        <f>COUNTIF(A:A,A568)</f>
        <v>2</v>
      </c>
      <c r="BW568" s="1">
        <f>1/BV568</f>
        <v>0.5</v>
      </c>
      <c r="BX568">
        <v>0.5</v>
      </c>
      <c r="BY568">
        <v>0.5</v>
      </c>
      <c r="BZ568" s="1">
        <f>BW568*BX568*BY568</f>
        <v>0.125</v>
      </c>
      <c r="CA568">
        <f>2*(BW568*BX568)</f>
        <v>0.5</v>
      </c>
    </row>
    <row r="569" spans="1:79">
      <c r="A569">
        <v>1289513</v>
      </c>
      <c r="B569">
        <v>2024</v>
      </c>
      <c r="C569" t="s">
        <v>79</v>
      </c>
      <c r="D569" t="s">
        <v>80</v>
      </c>
      <c r="E569" t="s">
        <v>111</v>
      </c>
      <c r="F569" t="s">
        <v>112</v>
      </c>
      <c r="G569" t="s">
        <v>101</v>
      </c>
      <c r="H569">
        <v>70</v>
      </c>
      <c r="I569">
        <v>4</v>
      </c>
      <c r="J569">
        <v>2</v>
      </c>
      <c r="K569">
        <v>0</v>
      </c>
      <c r="L569">
        <v>24791</v>
      </c>
      <c r="M569" t="s">
        <v>1233</v>
      </c>
      <c r="N569" t="s">
        <v>1234</v>
      </c>
      <c r="O569" t="s">
        <v>1348</v>
      </c>
      <c r="P569" t="s">
        <v>1349</v>
      </c>
      <c r="Q569" t="s">
        <v>1388</v>
      </c>
      <c r="R569" t="s">
        <v>1389</v>
      </c>
      <c r="S569">
        <v>70</v>
      </c>
      <c r="X569">
        <v>6835</v>
      </c>
      <c r="AE569" t="s">
        <v>1387</v>
      </c>
      <c r="AL569" t="s">
        <v>1240</v>
      </c>
      <c r="AM569" t="s">
        <v>91</v>
      </c>
      <c r="AN569" t="s">
        <v>91</v>
      </c>
      <c r="AO569" t="s">
        <v>122</v>
      </c>
      <c r="AP569" t="s">
        <v>100</v>
      </c>
      <c r="AQ569">
        <v>111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0</v>
      </c>
      <c r="BR569">
        <v>0</v>
      </c>
      <c r="BS569">
        <v>0</v>
      </c>
      <c r="BT569">
        <v>1</v>
      </c>
      <c r="BU569">
        <v>0</v>
      </c>
      <c r="BV569">
        <f>COUNTIF(A:A,A569)</f>
        <v>2</v>
      </c>
      <c r="BW569" s="1">
        <f>1/BV569</f>
        <v>0.5</v>
      </c>
      <c r="BX569">
        <v>0.5</v>
      </c>
      <c r="BY569">
        <v>0.5</v>
      </c>
      <c r="BZ569" s="1">
        <f>BW569*BX569*BY569</f>
        <v>0.125</v>
      </c>
      <c r="CA569">
        <f>2*(BW569*BX569)</f>
        <v>0.5</v>
      </c>
    </row>
    <row r="570" spans="1:79">
      <c r="A570">
        <v>1289723</v>
      </c>
      <c r="B570">
        <v>2024</v>
      </c>
      <c r="C570" t="s">
        <v>79</v>
      </c>
      <c r="D570" t="s">
        <v>80</v>
      </c>
      <c r="E570" t="s">
        <v>81</v>
      </c>
      <c r="F570" t="s">
        <v>82</v>
      </c>
      <c r="G570" t="s">
        <v>101</v>
      </c>
      <c r="H570">
        <v>100</v>
      </c>
      <c r="I570">
        <v>2</v>
      </c>
      <c r="J570">
        <v>2</v>
      </c>
      <c r="K570">
        <v>0</v>
      </c>
      <c r="L570">
        <v>24791</v>
      </c>
      <c r="M570" t="s">
        <v>1233</v>
      </c>
      <c r="N570" t="s">
        <v>1234</v>
      </c>
      <c r="O570" t="s">
        <v>1348</v>
      </c>
      <c r="P570" t="s">
        <v>1349</v>
      </c>
      <c r="Q570" t="s">
        <v>1350</v>
      </c>
      <c r="R570" t="s">
        <v>1351</v>
      </c>
      <c r="S570">
        <v>70</v>
      </c>
      <c r="X570">
        <v>6835</v>
      </c>
      <c r="AE570" t="s">
        <v>1390</v>
      </c>
      <c r="AL570" t="s">
        <v>1391</v>
      </c>
      <c r="AM570" t="s">
        <v>91</v>
      </c>
      <c r="AP570" t="s">
        <v>131</v>
      </c>
      <c r="AQ570">
        <v>232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1</v>
      </c>
      <c r="BH570">
        <v>2</v>
      </c>
      <c r="BR570">
        <v>0</v>
      </c>
      <c r="BS570">
        <v>0</v>
      </c>
      <c r="BT570">
        <v>0</v>
      </c>
      <c r="BU570">
        <v>0</v>
      </c>
      <c r="BV570" s="2">
        <v>1</v>
      </c>
      <c r="BW570" s="3">
        <v>1</v>
      </c>
      <c r="BX570" s="2">
        <v>6</v>
      </c>
      <c r="BY570">
        <v>3</v>
      </c>
      <c r="BZ570" s="1">
        <f>BW570*BX570*BY570</f>
        <v>18</v>
      </c>
      <c r="CA570">
        <f>2*(BW570*BX570)</f>
        <v>12</v>
      </c>
    </row>
    <row r="571" spans="1:79">
      <c r="A571">
        <v>1290446</v>
      </c>
      <c r="B571">
        <v>2024</v>
      </c>
      <c r="C571" t="s">
        <v>79</v>
      </c>
      <c r="D571" t="s">
        <v>80</v>
      </c>
      <c r="E571" t="s">
        <v>111</v>
      </c>
      <c r="F571" t="s">
        <v>112</v>
      </c>
      <c r="G571" t="s">
        <v>83</v>
      </c>
      <c r="H571">
        <v>100</v>
      </c>
      <c r="I571">
        <v>1</v>
      </c>
      <c r="J571">
        <v>1</v>
      </c>
      <c r="K571">
        <v>0</v>
      </c>
      <c r="L571">
        <v>24791</v>
      </c>
      <c r="M571" t="s">
        <v>1233</v>
      </c>
      <c r="N571" t="s">
        <v>1234</v>
      </c>
      <c r="O571" t="s">
        <v>1348</v>
      </c>
      <c r="P571" t="s">
        <v>1349</v>
      </c>
      <c r="Q571" t="s">
        <v>1392</v>
      </c>
      <c r="R571" t="s">
        <v>1393</v>
      </c>
      <c r="S571">
        <v>70</v>
      </c>
      <c r="X571">
        <v>6835</v>
      </c>
      <c r="AE571" t="s">
        <v>1394</v>
      </c>
      <c r="AL571" t="s">
        <v>1348</v>
      </c>
      <c r="AM571" t="s">
        <v>91</v>
      </c>
      <c r="AN571" t="s">
        <v>91</v>
      </c>
      <c r="AO571" t="s">
        <v>122</v>
      </c>
      <c r="AP571" t="s">
        <v>131</v>
      </c>
      <c r="AQ571">
        <v>224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  <c r="BA571">
        <v>0</v>
      </c>
      <c r="BB571">
        <v>0</v>
      </c>
      <c r="BC571">
        <v>0</v>
      </c>
      <c r="BR571">
        <v>0</v>
      </c>
      <c r="BS571">
        <v>0</v>
      </c>
      <c r="BT571">
        <v>0</v>
      </c>
      <c r="BU571">
        <v>0</v>
      </c>
      <c r="BV571">
        <f>COUNTIF(A:A,A571)</f>
        <v>1</v>
      </c>
      <c r="BW571" s="1">
        <f>1/BV571</f>
        <v>1</v>
      </c>
      <c r="BX571">
        <v>0.5</v>
      </c>
      <c r="BY571">
        <v>0.5</v>
      </c>
      <c r="BZ571" s="1">
        <f>BW571*BX571*BY571</f>
        <v>0.25</v>
      </c>
      <c r="CA571">
        <f>2*(BW571*BX571)</f>
        <v>1</v>
      </c>
    </row>
    <row r="572" spans="1:79">
      <c r="A572">
        <v>1290752</v>
      </c>
      <c r="B572">
        <v>2024</v>
      </c>
      <c r="C572" t="s">
        <v>79</v>
      </c>
      <c r="D572" t="s">
        <v>80</v>
      </c>
      <c r="E572" t="s">
        <v>111</v>
      </c>
      <c r="F572" t="s">
        <v>112</v>
      </c>
      <c r="G572" t="s">
        <v>101</v>
      </c>
      <c r="H572">
        <v>100</v>
      </c>
      <c r="I572">
        <v>1</v>
      </c>
      <c r="J572">
        <v>1</v>
      </c>
      <c r="K572">
        <v>0</v>
      </c>
      <c r="L572">
        <v>24791</v>
      </c>
      <c r="M572" t="s">
        <v>1233</v>
      </c>
      <c r="N572" t="s">
        <v>1234</v>
      </c>
      <c r="O572" t="s">
        <v>1348</v>
      </c>
      <c r="P572" t="s">
        <v>1349</v>
      </c>
      <c r="Q572" t="s">
        <v>1370</v>
      </c>
      <c r="R572" t="s">
        <v>1371</v>
      </c>
      <c r="S572">
        <v>70</v>
      </c>
      <c r="X572">
        <v>6835</v>
      </c>
      <c r="AE572" t="s">
        <v>1395</v>
      </c>
      <c r="AF572" t="s">
        <v>1396</v>
      </c>
      <c r="AK572" t="s">
        <v>1397</v>
      </c>
      <c r="AL572" t="s">
        <v>1240</v>
      </c>
      <c r="AM572" t="s">
        <v>91</v>
      </c>
      <c r="AP572" t="s">
        <v>151</v>
      </c>
      <c r="AQ572">
        <v>138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  <c r="BA572">
        <v>0</v>
      </c>
      <c r="BB572">
        <v>0</v>
      </c>
      <c r="BC572">
        <v>0</v>
      </c>
      <c r="BR572">
        <v>0</v>
      </c>
      <c r="BS572">
        <v>0</v>
      </c>
      <c r="BT572">
        <v>0</v>
      </c>
      <c r="BU572">
        <v>0</v>
      </c>
      <c r="BV572">
        <f>COUNTIF(A:A,A572)</f>
        <v>1</v>
      </c>
      <c r="BW572" s="1">
        <f>1/BV572</f>
        <v>1</v>
      </c>
      <c r="BX572">
        <v>0.5</v>
      </c>
      <c r="BY572">
        <v>0.5</v>
      </c>
      <c r="BZ572" s="1">
        <f>BW572*BX572*BY572</f>
        <v>0.25</v>
      </c>
      <c r="CA572">
        <f>2*(BW572*BX572)</f>
        <v>1</v>
      </c>
    </row>
    <row r="573" spans="1:79">
      <c r="A573">
        <v>1290772</v>
      </c>
      <c r="B573">
        <v>2024</v>
      </c>
      <c r="C573" t="s">
        <v>79</v>
      </c>
      <c r="D573" t="s">
        <v>80</v>
      </c>
      <c r="E573" t="s">
        <v>111</v>
      </c>
      <c r="F573" t="s">
        <v>112</v>
      </c>
      <c r="G573" t="s">
        <v>83</v>
      </c>
      <c r="H573">
        <v>100</v>
      </c>
      <c r="I573">
        <v>1</v>
      </c>
      <c r="J573">
        <v>1</v>
      </c>
      <c r="K573">
        <v>0</v>
      </c>
      <c r="L573">
        <v>24791</v>
      </c>
      <c r="M573" t="s">
        <v>1233</v>
      </c>
      <c r="N573" t="s">
        <v>1234</v>
      </c>
      <c r="O573" t="s">
        <v>1348</v>
      </c>
      <c r="P573" t="s">
        <v>1349</v>
      </c>
      <c r="Q573" t="s">
        <v>1392</v>
      </c>
      <c r="R573" t="s">
        <v>1393</v>
      </c>
      <c r="S573">
        <v>70</v>
      </c>
      <c r="X573">
        <v>6835</v>
      </c>
      <c r="AE573" t="s">
        <v>1398</v>
      </c>
      <c r="AL573" t="s">
        <v>1348</v>
      </c>
      <c r="AM573" t="s">
        <v>91</v>
      </c>
      <c r="AN573" t="s">
        <v>91</v>
      </c>
      <c r="AO573" t="s">
        <v>122</v>
      </c>
      <c r="AP573" t="s">
        <v>131</v>
      </c>
      <c r="AQ573">
        <v>109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R573">
        <v>0</v>
      </c>
      <c r="BS573">
        <v>0</v>
      </c>
      <c r="BT573">
        <v>0</v>
      </c>
      <c r="BU573">
        <v>0</v>
      </c>
      <c r="BV573">
        <f>COUNTIF(A:A,A573)</f>
        <v>1</v>
      </c>
      <c r="BW573" s="1">
        <f>1/BV573</f>
        <v>1</v>
      </c>
      <c r="BX573">
        <v>0.5</v>
      </c>
      <c r="BY573">
        <v>0.5</v>
      </c>
      <c r="BZ573" s="1">
        <f>BW573*BX573*BY573</f>
        <v>0.25</v>
      </c>
      <c r="CA573">
        <f>2*(BW573*BX573)</f>
        <v>1</v>
      </c>
    </row>
    <row r="574" spans="1:79">
      <c r="A574">
        <v>1291750</v>
      </c>
      <c r="B574">
        <v>2024</v>
      </c>
      <c r="C574" t="s">
        <v>79</v>
      </c>
      <c r="D574" t="s">
        <v>80</v>
      </c>
      <c r="E574" t="s">
        <v>111</v>
      </c>
      <c r="F574" t="s">
        <v>112</v>
      </c>
      <c r="G574" t="s">
        <v>101</v>
      </c>
      <c r="H574">
        <v>100</v>
      </c>
      <c r="I574">
        <v>1</v>
      </c>
      <c r="J574">
        <v>1</v>
      </c>
      <c r="K574">
        <v>0</v>
      </c>
      <c r="L574">
        <v>24791</v>
      </c>
      <c r="M574" t="s">
        <v>1233</v>
      </c>
      <c r="N574" t="s">
        <v>1234</v>
      </c>
      <c r="O574" t="s">
        <v>1348</v>
      </c>
      <c r="P574" t="s">
        <v>1349</v>
      </c>
      <c r="Q574" t="s">
        <v>1392</v>
      </c>
      <c r="R574" t="s">
        <v>1393</v>
      </c>
      <c r="S574">
        <v>70</v>
      </c>
      <c r="X574">
        <v>6835</v>
      </c>
      <c r="AE574" t="s">
        <v>1399</v>
      </c>
      <c r="AL574" t="s">
        <v>1348</v>
      </c>
      <c r="AM574" t="s">
        <v>91</v>
      </c>
      <c r="AN574" t="s">
        <v>91</v>
      </c>
      <c r="AO574" t="s">
        <v>122</v>
      </c>
      <c r="AP574" t="s">
        <v>131</v>
      </c>
      <c r="AQ574">
        <v>119</v>
      </c>
      <c r="AS574">
        <v>0</v>
      </c>
      <c r="AT574">
        <v>0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  <c r="BA574">
        <v>0</v>
      </c>
      <c r="BB574">
        <v>0</v>
      </c>
      <c r="BC574">
        <v>0</v>
      </c>
      <c r="BR574">
        <v>0</v>
      </c>
      <c r="BS574">
        <v>0</v>
      </c>
      <c r="BT574">
        <v>0</v>
      </c>
      <c r="BU574">
        <v>0</v>
      </c>
      <c r="BV574">
        <f>COUNTIF(A:A,A574)</f>
        <v>1</v>
      </c>
      <c r="BW574" s="1">
        <f>1/BV574</f>
        <v>1</v>
      </c>
      <c r="BX574">
        <v>0.5</v>
      </c>
      <c r="BY574">
        <v>0.5</v>
      </c>
      <c r="BZ574" s="1">
        <f>BW574*BX574*BY574</f>
        <v>0.25</v>
      </c>
      <c r="CA574">
        <f>2*(BW574*BX574)</f>
        <v>1</v>
      </c>
    </row>
    <row r="575" spans="1:79">
      <c r="A575">
        <v>1242042</v>
      </c>
      <c r="B575">
        <v>2024</v>
      </c>
      <c r="C575" t="s">
        <v>79</v>
      </c>
      <c r="D575" t="s">
        <v>80</v>
      </c>
      <c r="E575" t="s">
        <v>81</v>
      </c>
      <c r="F575" t="s">
        <v>82</v>
      </c>
      <c r="G575" t="s">
        <v>101</v>
      </c>
      <c r="H575">
        <v>100</v>
      </c>
      <c r="I575">
        <v>1</v>
      </c>
      <c r="J575">
        <v>1</v>
      </c>
      <c r="K575">
        <v>0</v>
      </c>
      <c r="L575">
        <v>24791</v>
      </c>
      <c r="M575" t="s">
        <v>1233</v>
      </c>
      <c r="N575" t="s">
        <v>1234</v>
      </c>
      <c r="O575" t="s">
        <v>347</v>
      </c>
      <c r="P575" t="s">
        <v>1400</v>
      </c>
      <c r="Q575" t="s">
        <v>286</v>
      </c>
      <c r="R575" t="s">
        <v>1401</v>
      </c>
      <c r="S575">
        <v>20</v>
      </c>
      <c r="X575">
        <v>6171</v>
      </c>
      <c r="AE575" t="s">
        <v>1402</v>
      </c>
      <c r="AL575" t="s">
        <v>1403</v>
      </c>
      <c r="AM575" t="s">
        <v>91</v>
      </c>
      <c r="AP575" t="s">
        <v>131</v>
      </c>
      <c r="AQ575">
        <v>496</v>
      </c>
      <c r="AR575">
        <v>27.75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  <c r="BA575">
        <v>0</v>
      </c>
      <c r="BB575">
        <v>0</v>
      </c>
      <c r="BC575">
        <v>0</v>
      </c>
      <c r="BR575">
        <v>0</v>
      </c>
      <c r="BS575">
        <v>0</v>
      </c>
      <c r="BT575">
        <v>0</v>
      </c>
      <c r="BU575">
        <v>0</v>
      </c>
      <c r="BV575" s="2">
        <v>1</v>
      </c>
      <c r="BW575" s="3">
        <v>1</v>
      </c>
      <c r="BX575" s="2">
        <v>0.5</v>
      </c>
      <c r="BY575">
        <v>3</v>
      </c>
      <c r="BZ575" s="1">
        <f>BW575*BX575*BY575</f>
        <v>1.5</v>
      </c>
      <c r="CA575">
        <f>2*(BW575*BX575)</f>
        <v>1</v>
      </c>
    </row>
    <row r="576" spans="1:79">
      <c r="A576">
        <v>1249284</v>
      </c>
      <c r="B576">
        <v>2024</v>
      </c>
      <c r="C576" t="s">
        <v>79</v>
      </c>
      <c r="D576" t="s">
        <v>80</v>
      </c>
      <c r="E576" t="s">
        <v>81</v>
      </c>
      <c r="F576" t="s">
        <v>82</v>
      </c>
      <c r="G576" t="s">
        <v>101</v>
      </c>
      <c r="H576">
        <v>33.332999999999998</v>
      </c>
      <c r="I576">
        <v>3</v>
      </c>
      <c r="J576">
        <v>1</v>
      </c>
      <c r="K576">
        <v>0</v>
      </c>
      <c r="L576">
        <v>24791</v>
      </c>
      <c r="M576" t="s">
        <v>1233</v>
      </c>
      <c r="N576" t="s">
        <v>1234</v>
      </c>
      <c r="O576" t="s">
        <v>347</v>
      </c>
      <c r="P576" t="s">
        <v>1400</v>
      </c>
      <c r="Q576" t="s">
        <v>356</v>
      </c>
      <c r="R576" t="s">
        <v>1404</v>
      </c>
      <c r="S576">
        <v>20</v>
      </c>
      <c r="X576">
        <v>6171</v>
      </c>
      <c r="AE576" t="s">
        <v>1405</v>
      </c>
      <c r="AL576" t="s">
        <v>1240</v>
      </c>
      <c r="AM576" t="s">
        <v>91</v>
      </c>
      <c r="AP576" t="s">
        <v>131</v>
      </c>
      <c r="AQ576">
        <v>115</v>
      </c>
      <c r="AR576">
        <v>6.55</v>
      </c>
      <c r="AS576">
        <v>0</v>
      </c>
      <c r="AT576">
        <v>1</v>
      </c>
      <c r="AU576">
        <v>0</v>
      </c>
      <c r="AV576">
        <v>0</v>
      </c>
      <c r="AW576">
        <v>0</v>
      </c>
      <c r="AX576">
        <v>0</v>
      </c>
      <c r="AY576">
        <v>0</v>
      </c>
      <c r="AZ576">
        <v>0</v>
      </c>
      <c r="BA576">
        <v>0</v>
      </c>
      <c r="BB576">
        <v>0</v>
      </c>
      <c r="BC576">
        <v>0</v>
      </c>
      <c r="BR576">
        <v>0</v>
      </c>
      <c r="BS576">
        <v>0</v>
      </c>
      <c r="BT576">
        <v>0</v>
      </c>
      <c r="BU576">
        <v>0</v>
      </c>
      <c r="BV576" s="2">
        <v>2</v>
      </c>
      <c r="BW576" s="3">
        <v>0.5</v>
      </c>
      <c r="BX576" s="2">
        <v>0.5</v>
      </c>
      <c r="BY576">
        <v>3</v>
      </c>
      <c r="BZ576" s="1">
        <f>BW576*BX576*BY576</f>
        <v>0.75</v>
      </c>
      <c r="CA576">
        <f>2*(BW576*BX576)</f>
        <v>0.5</v>
      </c>
    </row>
    <row r="577" spans="1:79">
      <c r="A577">
        <v>1249284</v>
      </c>
      <c r="B577">
        <v>2024</v>
      </c>
      <c r="C577" t="s">
        <v>79</v>
      </c>
      <c r="D577" t="s">
        <v>80</v>
      </c>
      <c r="E577" t="s">
        <v>81</v>
      </c>
      <c r="F577" t="s">
        <v>82</v>
      </c>
      <c r="G577" t="s">
        <v>101</v>
      </c>
      <c r="H577">
        <v>33.334000000000003</v>
      </c>
      <c r="I577">
        <v>3</v>
      </c>
      <c r="J577">
        <v>1</v>
      </c>
      <c r="K577">
        <v>0</v>
      </c>
      <c r="L577">
        <v>24791</v>
      </c>
      <c r="M577" t="s">
        <v>1233</v>
      </c>
      <c r="N577" t="s">
        <v>1234</v>
      </c>
      <c r="O577" t="s">
        <v>347</v>
      </c>
      <c r="P577" t="s">
        <v>1400</v>
      </c>
      <c r="Q577" t="s">
        <v>286</v>
      </c>
      <c r="R577" t="s">
        <v>1401</v>
      </c>
      <c r="S577">
        <v>20</v>
      </c>
      <c r="X577">
        <v>6171</v>
      </c>
      <c r="AE577" t="s">
        <v>1405</v>
      </c>
      <c r="AL577" t="s">
        <v>1240</v>
      </c>
      <c r="AM577" t="s">
        <v>91</v>
      </c>
      <c r="AP577" t="s">
        <v>131</v>
      </c>
      <c r="AQ577">
        <v>115</v>
      </c>
      <c r="AR577">
        <v>6.55</v>
      </c>
      <c r="AS577">
        <v>0</v>
      </c>
      <c r="AT577">
        <v>1</v>
      </c>
      <c r="AU577">
        <v>0</v>
      </c>
      <c r="AV577">
        <v>0</v>
      </c>
      <c r="AW577">
        <v>0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R577">
        <v>0</v>
      </c>
      <c r="BS577">
        <v>0</v>
      </c>
      <c r="BT577">
        <v>0</v>
      </c>
      <c r="BU577">
        <v>0</v>
      </c>
      <c r="BV577" s="2">
        <v>2</v>
      </c>
      <c r="BW577" s="3">
        <v>0.5</v>
      </c>
      <c r="BX577" s="2">
        <v>0.5</v>
      </c>
      <c r="BY577">
        <v>3</v>
      </c>
      <c r="BZ577" s="1">
        <f>BW577*BX577*BY577</f>
        <v>0.75</v>
      </c>
      <c r="CA577">
        <f>2*(BW577*BX577)</f>
        <v>0.5</v>
      </c>
    </row>
    <row r="578" spans="1:79">
      <c r="A578">
        <v>1268199</v>
      </c>
      <c r="B578">
        <v>2024</v>
      </c>
      <c r="C578" t="s">
        <v>79</v>
      </c>
      <c r="D578" t="s">
        <v>80</v>
      </c>
      <c r="E578" t="s">
        <v>320</v>
      </c>
      <c r="F578" t="s">
        <v>82</v>
      </c>
      <c r="G578" t="s">
        <v>101</v>
      </c>
      <c r="H578">
        <v>100</v>
      </c>
      <c r="I578">
        <v>1</v>
      </c>
      <c r="J578">
        <v>1</v>
      </c>
      <c r="K578">
        <v>0</v>
      </c>
      <c r="L578">
        <v>24791</v>
      </c>
      <c r="M578" t="s">
        <v>1233</v>
      </c>
      <c r="N578" t="s">
        <v>1234</v>
      </c>
      <c r="O578" t="s">
        <v>347</v>
      </c>
      <c r="P578" t="s">
        <v>1400</v>
      </c>
      <c r="Q578" t="s">
        <v>286</v>
      </c>
      <c r="R578" t="s">
        <v>1401</v>
      </c>
      <c r="S578">
        <v>20</v>
      </c>
      <c r="X578">
        <v>6171</v>
      </c>
      <c r="AE578" t="s">
        <v>1406</v>
      </c>
      <c r="AL578" t="s">
        <v>1403</v>
      </c>
      <c r="AM578" t="s">
        <v>91</v>
      </c>
      <c r="AP578" t="s">
        <v>131</v>
      </c>
      <c r="AQ578">
        <v>126</v>
      </c>
      <c r="AR578">
        <v>6.5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0</v>
      </c>
      <c r="AY578">
        <v>0</v>
      </c>
      <c r="AZ578">
        <v>0</v>
      </c>
      <c r="BA578">
        <v>0</v>
      </c>
      <c r="BB578">
        <v>0</v>
      </c>
      <c r="BC578">
        <v>0</v>
      </c>
      <c r="BR578">
        <v>0</v>
      </c>
      <c r="BS578">
        <v>0</v>
      </c>
      <c r="BT578">
        <v>0</v>
      </c>
      <c r="BU578">
        <v>0</v>
      </c>
      <c r="BV578" s="2">
        <v>1</v>
      </c>
      <c r="BW578" s="3">
        <v>1</v>
      </c>
      <c r="BX578" s="2">
        <v>0.5</v>
      </c>
      <c r="BY578">
        <f>(IF(A578="monografia",3,IF(A578="zborník - vedecký",0.5,1)))</f>
        <v>1</v>
      </c>
      <c r="BZ578" s="1">
        <f>BW578*BX578*BY578</f>
        <v>0.5</v>
      </c>
      <c r="CA578">
        <f>2*(BW578*BX578)</f>
        <v>1</v>
      </c>
    </row>
    <row r="579" spans="1:79">
      <c r="A579">
        <v>1269704</v>
      </c>
      <c r="B579">
        <v>2024</v>
      </c>
      <c r="C579" t="s">
        <v>79</v>
      </c>
      <c r="D579" t="s">
        <v>80</v>
      </c>
      <c r="E579" t="s">
        <v>111</v>
      </c>
      <c r="F579" t="s">
        <v>112</v>
      </c>
      <c r="G579" t="s">
        <v>101</v>
      </c>
      <c r="H579">
        <v>100</v>
      </c>
      <c r="I579">
        <v>1</v>
      </c>
      <c r="J579">
        <v>1</v>
      </c>
      <c r="K579">
        <v>1</v>
      </c>
      <c r="L579">
        <v>24791</v>
      </c>
      <c r="M579" t="s">
        <v>1233</v>
      </c>
      <c r="N579" t="s">
        <v>1234</v>
      </c>
      <c r="O579" t="s">
        <v>347</v>
      </c>
      <c r="P579" t="s">
        <v>1400</v>
      </c>
      <c r="Q579" t="s">
        <v>1407</v>
      </c>
      <c r="R579" t="s">
        <v>1408</v>
      </c>
      <c r="S579">
        <v>20</v>
      </c>
      <c r="X579">
        <v>6171</v>
      </c>
      <c r="AE579" t="s">
        <v>1409</v>
      </c>
      <c r="AF579" t="s">
        <v>1410</v>
      </c>
      <c r="AL579" t="s">
        <v>1411</v>
      </c>
      <c r="AM579" t="s">
        <v>1412</v>
      </c>
      <c r="AN579" t="s">
        <v>91</v>
      </c>
      <c r="AO579" t="s">
        <v>122</v>
      </c>
      <c r="AP579" t="s">
        <v>100</v>
      </c>
      <c r="AQ579">
        <v>315</v>
      </c>
      <c r="AS579">
        <v>0</v>
      </c>
      <c r="AT579">
        <v>0</v>
      </c>
      <c r="AU579">
        <v>1</v>
      </c>
      <c r="AV579">
        <v>0</v>
      </c>
      <c r="AW579">
        <v>0</v>
      </c>
      <c r="AX579">
        <v>0</v>
      </c>
      <c r="AY579">
        <v>0</v>
      </c>
      <c r="AZ579">
        <v>0</v>
      </c>
      <c r="BA579">
        <v>0</v>
      </c>
      <c r="BB579">
        <v>0</v>
      </c>
      <c r="BC579">
        <v>1</v>
      </c>
      <c r="BR579">
        <v>0</v>
      </c>
      <c r="BS579">
        <v>0</v>
      </c>
      <c r="BT579">
        <v>0</v>
      </c>
      <c r="BU579">
        <v>0</v>
      </c>
      <c r="BV579">
        <f>COUNTIF(A:A,A579)</f>
        <v>1</v>
      </c>
      <c r="BW579" s="1">
        <f>1/BV579</f>
        <v>1</v>
      </c>
      <c r="BX579">
        <v>0.5</v>
      </c>
      <c r="BY579">
        <v>0.5</v>
      </c>
      <c r="BZ579" s="1">
        <f>BW579*BX579*BY579</f>
        <v>0.25</v>
      </c>
      <c r="CA579">
        <f>2*(BW579*BX579)</f>
        <v>1</v>
      </c>
    </row>
    <row r="580" spans="1:79">
      <c r="A580">
        <v>1122203</v>
      </c>
      <c r="B580">
        <v>2023</v>
      </c>
      <c r="C580" t="s">
        <v>79</v>
      </c>
      <c r="D580" t="s">
        <v>80</v>
      </c>
      <c r="E580" t="s">
        <v>111</v>
      </c>
      <c r="F580" t="s">
        <v>112</v>
      </c>
      <c r="G580" t="s">
        <v>101</v>
      </c>
      <c r="H580">
        <v>33</v>
      </c>
      <c r="I580">
        <v>3</v>
      </c>
      <c r="J580">
        <v>1</v>
      </c>
      <c r="K580">
        <v>0</v>
      </c>
      <c r="L580">
        <v>24811</v>
      </c>
      <c r="M580" t="s">
        <v>1413</v>
      </c>
      <c r="N580" t="s">
        <v>1414</v>
      </c>
      <c r="O580" t="s">
        <v>1415</v>
      </c>
      <c r="P580" t="s">
        <v>1416</v>
      </c>
      <c r="Q580" t="s">
        <v>175</v>
      </c>
      <c r="R580" t="s">
        <v>1417</v>
      </c>
      <c r="S580">
        <v>80</v>
      </c>
      <c r="X580">
        <v>6213</v>
      </c>
      <c r="AE580" t="s">
        <v>1418</v>
      </c>
      <c r="AK580" t="s">
        <v>1419</v>
      </c>
      <c r="AL580" t="s">
        <v>1413</v>
      </c>
      <c r="AM580" t="s">
        <v>91</v>
      </c>
      <c r="AN580" t="s">
        <v>91</v>
      </c>
      <c r="AO580" t="s">
        <v>122</v>
      </c>
      <c r="AP580" t="s">
        <v>100</v>
      </c>
      <c r="AQ580">
        <v>366</v>
      </c>
      <c r="AS580">
        <v>0</v>
      </c>
      <c r="AT580">
        <v>0</v>
      </c>
      <c r="AU580">
        <v>0</v>
      </c>
      <c r="AV580">
        <v>0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0</v>
      </c>
      <c r="BR580">
        <v>0</v>
      </c>
      <c r="BS580">
        <v>0</v>
      </c>
      <c r="BT580">
        <v>0</v>
      </c>
      <c r="BU580">
        <v>0</v>
      </c>
      <c r="BV580">
        <f>COUNTIF(A:A,A580)</f>
        <v>2</v>
      </c>
      <c r="BW580" s="1">
        <f>1/BV580</f>
        <v>0.5</v>
      </c>
      <c r="BX580">
        <v>0.5</v>
      </c>
      <c r="BY580">
        <v>0.5</v>
      </c>
      <c r="BZ580" s="1">
        <f>BW580*BX580*BY580</f>
        <v>0.125</v>
      </c>
      <c r="CA580">
        <f>2*(BW580*BX580)</f>
        <v>0.5</v>
      </c>
    </row>
    <row r="581" spans="1:79">
      <c r="A581">
        <v>1122203</v>
      </c>
      <c r="B581">
        <v>2023</v>
      </c>
      <c r="C581" t="s">
        <v>79</v>
      </c>
      <c r="D581" t="s">
        <v>80</v>
      </c>
      <c r="E581" t="s">
        <v>111</v>
      </c>
      <c r="F581" t="s">
        <v>112</v>
      </c>
      <c r="G581" t="s">
        <v>101</v>
      </c>
      <c r="H581">
        <v>67</v>
      </c>
      <c r="I581">
        <v>3</v>
      </c>
      <c r="J581">
        <v>2</v>
      </c>
      <c r="K581">
        <v>0</v>
      </c>
      <c r="L581">
        <v>24811</v>
      </c>
      <c r="M581" t="s">
        <v>1413</v>
      </c>
      <c r="N581" t="s">
        <v>1414</v>
      </c>
      <c r="O581" t="s">
        <v>1415</v>
      </c>
      <c r="P581" t="s">
        <v>1416</v>
      </c>
      <c r="Q581" t="s">
        <v>1420</v>
      </c>
      <c r="R581" t="s">
        <v>1421</v>
      </c>
      <c r="S581">
        <v>80</v>
      </c>
      <c r="X581">
        <v>6213</v>
      </c>
      <c r="AE581" t="s">
        <v>1418</v>
      </c>
      <c r="AK581" t="s">
        <v>1419</v>
      </c>
      <c r="AL581" t="s">
        <v>1413</v>
      </c>
      <c r="AM581" t="s">
        <v>91</v>
      </c>
      <c r="AN581" t="s">
        <v>91</v>
      </c>
      <c r="AO581" t="s">
        <v>122</v>
      </c>
      <c r="AP581" t="s">
        <v>100</v>
      </c>
      <c r="AQ581">
        <v>366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0</v>
      </c>
      <c r="AY581">
        <v>0</v>
      </c>
      <c r="AZ581">
        <v>0</v>
      </c>
      <c r="BA581">
        <v>0</v>
      </c>
      <c r="BB581">
        <v>0</v>
      </c>
      <c r="BC581">
        <v>0</v>
      </c>
      <c r="BR581">
        <v>0</v>
      </c>
      <c r="BS581">
        <v>0</v>
      </c>
      <c r="BT581">
        <v>0</v>
      </c>
      <c r="BU581">
        <v>0</v>
      </c>
      <c r="BV581">
        <f>COUNTIF(A:A,A581)</f>
        <v>2</v>
      </c>
      <c r="BW581" s="1">
        <f>1/BV581</f>
        <v>0.5</v>
      </c>
      <c r="BX581">
        <v>0.5</v>
      </c>
      <c r="BY581">
        <v>0.5</v>
      </c>
      <c r="BZ581" s="1">
        <f>BW581*BX581*BY581</f>
        <v>0.125</v>
      </c>
      <c r="CA581">
        <f>2*(BW581*BX581)</f>
        <v>0.5</v>
      </c>
    </row>
    <row r="582" spans="1:79">
      <c r="A582">
        <v>1137237</v>
      </c>
      <c r="B582">
        <v>2023</v>
      </c>
      <c r="C582" t="s">
        <v>79</v>
      </c>
      <c r="D582" t="s">
        <v>80</v>
      </c>
      <c r="E582" t="s">
        <v>111</v>
      </c>
      <c r="F582" t="s">
        <v>112</v>
      </c>
      <c r="G582" t="s">
        <v>101</v>
      </c>
      <c r="H582">
        <v>30</v>
      </c>
      <c r="I582">
        <v>7</v>
      </c>
      <c r="J582">
        <v>2</v>
      </c>
      <c r="K582">
        <v>0</v>
      </c>
      <c r="L582">
        <v>24811</v>
      </c>
      <c r="M582" t="s">
        <v>1413</v>
      </c>
      <c r="N582" t="s">
        <v>1414</v>
      </c>
      <c r="O582" t="s">
        <v>1415</v>
      </c>
      <c r="P582" t="s">
        <v>1416</v>
      </c>
      <c r="Q582" t="s">
        <v>1420</v>
      </c>
      <c r="R582" t="s">
        <v>1421</v>
      </c>
      <c r="S582">
        <v>80</v>
      </c>
      <c r="X582">
        <v>6213</v>
      </c>
      <c r="AE582" t="s">
        <v>1422</v>
      </c>
      <c r="AL582" t="s">
        <v>1413</v>
      </c>
      <c r="AM582" t="s">
        <v>91</v>
      </c>
      <c r="AP582" t="s">
        <v>100</v>
      </c>
      <c r="AQ582">
        <v>266</v>
      </c>
      <c r="AS582">
        <v>1</v>
      </c>
      <c r="AT582">
        <v>2</v>
      </c>
      <c r="AU582">
        <v>0</v>
      </c>
      <c r="AV582">
        <v>0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R582">
        <v>0</v>
      </c>
      <c r="BS582">
        <v>0</v>
      </c>
      <c r="BT582">
        <v>0</v>
      </c>
      <c r="BU582">
        <v>0</v>
      </c>
      <c r="BV582">
        <f>COUNTIF(A:A,A582)</f>
        <v>2</v>
      </c>
      <c r="BW582" s="1">
        <f>1/BV582</f>
        <v>0.5</v>
      </c>
      <c r="BX582">
        <v>0.5</v>
      </c>
      <c r="BY582">
        <v>0.5</v>
      </c>
      <c r="BZ582" s="1">
        <f>BW582*BX582*BY582</f>
        <v>0.125</v>
      </c>
      <c r="CA582">
        <f>2*(BW582*BX582)</f>
        <v>0.5</v>
      </c>
    </row>
    <row r="583" spans="1:79">
      <c r="A583">
        <v>1137237</v>
      </c>
      <c r="B583">
        <v>2023</v>
      </c>
      <c r="C583" t="s">
        <v>79</v>
      </c>
      <c r="D583" t="s">
        <v>80</v>
      </c>
      <c r="E583" t="s">
        <v>111</v>
      </c>
      <c r="F583" t="s">
        <v>112</v>
      </c>
      <c r="G583" t="s">
        <v>101</v>
      </c>
      <c r="H583">
        <v>70</v>
      </c>
      <c r="I583">
        <v>7</v>
      </c>
      <c r="J583">
        <v>5</v>
      </c>
      <c r="K583">
        <v>0</v>
      </c>
      <c r="L583">
        <v>24811</v>
      </c>
      <c r="M583" t="s">
        <v>1413</v>
      </c>
      <c r="N583" t="s">
        <v>1414</v>
      </c>
      <c r="O583" t="s">
        <v>1415</v>
      </c>
      <c r="P583" t="s">
        <v>1416</v>
      </c>
      <c r="Q583" t="s">
        <v>175</v>
      </c>
      <c r="R583" t="s">
        <v>1417</v>
      </c>
      <c r="S583">
        <v>80</v>
      </c>
      <c r="X583">
        <v>6213</v>
      </c>
      <c r="AE583" t="s">
        <v>1422</v>
      </c>
      <c r="AL583" t="s">
        <v>1413</v>
      </c>
      <c r="AM583" t="s">
        <v>91</v>
      </c>
      <c r="AP583" t="s">
        <v>100</v>
      </c>
      <c r="AQ583">
        <v>266</v>
      </c>
      <c r="AS583">
        <v>1</v>
      </c>
      <c r="AT583">
        <v>2</v>
      </c>
      <c r="AU583">
        <v>0</v>
      </c>
      <c r="AV583">
        <v>0</v>
      </c>
      <c r="AW583">
        <v>0</v>
      </c>
      <c r="AX583">
        <v>0</v>
      </c>
      <c r="AY583">
        <v>0</v>
      </c>
      <c r="AZ583">
        <v>0</v>
      </c>
      <c r="BA583">
        <v>0</v>
      </c>
      <c r="BB583">
        <v>0</v>
      </c>
      <c r="BC583">
        <v>0</v>
      </c>
      <c r="BR583">
        <v>1</v>
      </c>
      <c r="BS583">
        <v>0</v>
      </c>
      <c r="BT583">
        <v>1</v>
      </c>
      <c r="BU583">
        <v>0</v>
      </c>
      <c r="BV583">
        <f>COUNTIF(A:A,A583)</f>
        <v>2</v>
      </c>
      <c r="BW583" s="1">
        <f>1/BV583</f>
        <v>0.5</v>
      </c>
      <c r="BX583">
        <v>0.5</v>
      </c>
      <c r="BY583">
        <v>0.5</v>
      </c>
      <c r="BZ583" s="1">
        <f>BW583*BX583*BY583</f>
        <v>0.125</v>
      </c>
      <c r="CA583">
        <f>2*(BW583*BX583)</f>
        <v>0.5</v>
      </c>
    </row>
    <row r="584" spans="1:79">
      <c r="A584">
        <v>1137906</v>
      </c>
      <c r="B584">
        <v>2023</v>
      </c>
      <c r="C584" t="s">
        <v>79</v>
      </c>
      <c r="D584" t="s">
        <v>80</v>
      </c>
      <c r="E584" t="s">
        <v>111</v>
      </c>
      <c r="F584" t="s">
        <v>112</v>
      </c>
      <c r="G584" t="s">
        <v>101</v>
      </c>
      <c r="H584">
        <v>35</v>
      </c>
      <c r="I584">
        <v>6</v>
      </c>
      <c r="J584">
        <v>2</v>
      </c>
      <c r="K584">
        <v>0</v>
      </c>
      <c r="L584">
        <v>24811</v>
      </c>
      <c r="M584" t="s">
        <v>1413</v>
      </c>
      <c r="N584" t="s">
        <v>1414</v>
      </c>
      <c r="O584" t="s">
        <v>1415</v>
      </c>
      <c r="P584" t="s">
        <v>1416</v>
      </c>
      <c r="Q584" t="s">
        <v>1420</v>
      </c>
      <c r="R584" t="s">
        <v>1421</v>
      </c>
      <c r="S584">
        <v>80</v>
      </c>
      <c r="X584">
        <v>6213</v>
      </c>
      <c r="AE584" t="s">
        <v>1423</v>
      </c>
      <c r="AL584" t="s">
        <v>1413</v>
      </c>
      <c r="AM584" t="s">
        <v>91</v>
      </c>
      <c r="AP584" t="s">
        <v>100</v>
      </c>
      <c r="AQ584">
        <v>143</v>
      </c>
      <c r="AS584">
        <v>0</v>
      </c>
      <c r="AT584">
        <v>2</v>
      </c>
      <c r="AU584">
        <v>0</v>
      </c>
      <c r="AV584">
        <v>0</v>
      </c>
      <c r="AW584">
        <v>0</v>
      </c>
      <c r="AX584">
        <v>0</v>
      </c>
      <c r="AY584">
        <v>0</v>
      </c>
      <c r="AZ584">
        <v>0</v>
      </c>
      <c r="BA584">
        <v>0</v>
      </c>
      <c r="BB584">
        <v>0</v>
      </c>
      <c r="BC584">
        <v>0</v>
      </c>
      <c r="BR584">
        <v>0</v>
      </c>
      <c r="BS584">
        <v>0</v>
      </c>
      <c r="BT584">
        <v>0</v>
      </c>
      <c r="BU584">
        <v>0</v>
      </c>
      <c r="BV584">
        <f>COUNTIF(A:A,A584)</f>
        <v>2</v>
      </c>
      <c r="BW584" s="1">
        <f>1/BV584</f>
        <v>0.5</v>
      </c>
      <c r="BX584">
        <v>0.5</v>
      </c>
      <c r="BY584">
        <v>0.5</v>
      </c>
      <c r="BZ584" s="1">
        <f>BW584*BX584*BY584</f>
        <v>0.125</v>
      </c>
      <c r="CA584">
        <f>2*(BW584*BX584)</f>
        <v>0.5</v>
      </c>
    </row>
    <row r="585" spans="1:79">
      <c r="A585">
        <v>1137906</v>
      </c>
      <c r="B585">
        <v>2023</v>
      </c>
      <c r="C585" t="s">
        <v>79</v>
      </c>
      <c r="D585" t="s">
        <v>80</v>
      </c>
      <c r="E585" t="s">
        <v>111</v>
      </c>
      <c r="F585" t="s">
        <v>112</v>
      </c>
      <c r="G585" t="s">
        <v>101</v>
      </c>
      <c r="H585">
        <v>50</v>
      </c>
      <c r="I585">
        <v>6</v>
      </c>
      <c r="J585">
        <v>3</v>
      </c>
      <c r="K585">
        <v>0</v>
      </c>
      <c r="L585">
        <v>24811</v>
      </c>
      <c r="M585" t="s">
        <v>1413</v>
      </c>
      <c r="N585" t="s">
        <v>1414</v>
      </c>
      <c r="O585" t="s">
        <v>1415</v>
      </c>
      <c r="P585" t="s">
        <v>1416</v>
      </c>
      <c r="Q585" t="s">
        <v>175</v>
      </c>
      <c r="R585" t="s">
        <v>1417</v>
      </c>
      <c r="S585">
        <v>80</v>
      </c>
      <c r="X585">
        <v>6213</v>
      </c>
      <c r="AE585" t="s">
        <v>1423</v>
      </c>
      <c r="AL585" t="s">
        <v>1413</v>
      </c>
      <c r="AM585" t="s">
        <v>91</v>
      </c>
      <c r="AP585" t="s">
        <v>100</v>
      </c>
      <c r="AQ585">
        <v>143</v>
      </c>
      <c r="AS585">
        <v>0</v>
      </c>
      <c r="AT585">
        <v>2</v>
      </c>
      <c r="AU585">
        <v>0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R585">
        <v>0</v>
      </c>
      <c r="BS585">
        <v>0</v>
      </c>
      <c r="BT585">
        <v>1</v>
      </c>
      <c r="BU585">
        <v>0</v>
      </c>
      <c r="BV585">
        <f>COUNTIF(A:A,A585)</f>
        <v>2</v>
      </c>
      <c r="BW585" s="1">
        <f>1/BV585</f>
        <v>0.5</v>
      </c>
      <c r="BX585">
        <v>0.5</v>
      </c>
      <c r="BY585">
        <v>0.5</v>
      </c>
      <c r="BZ585" s="1">
        <f>BW585*BX585*BY585</f>
        <v>0.125</v>
      </c>
      <c r="CA585">
        <f>2*(BW585*BX585)</f>
        <v>0.5</v>
      </c>
    </row>
    <row r="586" spans="1:79">
      <c r="A586">
        <v>1152533</v>
      </c>
      <c r="B586">
        <v>2023</v>
      </c>
      <c r="C586" t="s">
        <v>79</v>
      </c>
      <c r="D586" t="s">
        <v>80</v>
      </c>
      <c r="E586" t="s">
        <v>81</v>
      </c>
      <c r="F586" t="s">
        <v>82</v>
      </c>
      <c r="G586" t="s">
        <v>83</v>
      </c>
      <c r="H586">
        <v>33</v>
      </c>
      <c r="I586">
        <v>3</v>
      </c>
      <c r="J586">
        <v>1</v>
      </c>
      <c r="K586">
        <v>0</v>
      </c>
      <c r="L586">
        <v>24811</v>
      </c>
      <c r="M586" t="s">
        <v>1413</v>
      </c>
      <c r="N586" t="s">
        <v>1414</v>
      </c>
      <c r="O586" t="s">
        <v>1415</v>
      </c>
      <c r="P586" t="s">
        <v>1416</v>
      </c>
      <c r="Q586" t="s">
        <v>1424</v>
      </c>
      <c r="R586" t="s">
        <v>1425</v>
      </c>
      <c r="S586">
        <v>160</v>
      </c>
      <c r="T586">
        <v>10</v>
      </c>
      <c r="X586">
        <v>2508</v>
      </c>
      <c r="Y586">
        <v>7605</v>
      </c>
      <c r="AE586" t="s">
        <v>1308</v>
      </c>
      <c r="AK586" t="s">
        <v>1309</v>
      </c>
      <c r="AL586" t="s">
        <v>303</v>
      </c>
      <c r="AM586" t="s">
        <v>91</v>
      </c>
      <c r="AP586" t="s">
        <v>131</v>
      </c>
      <c r="AQ586">
        <v>107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0</v>
      </c>
      <c r="AY586">
        <v>0</v>
      </c>
      <c r="AZ586">
        <v>0</v>
      </c>
      <c r="BA586">
        <v>0</v>
      </c>
      <c r="BB586">
        <v>0</v>
      </c>
      <c r="BC586">
        <v>0</v>
      </c>
      <c r="BR586">
        <v>0</v>
      </c>
      <c r="BS586">
        <v>0</v>
      </c>
      <c r="BT586">
        <v>0</v>
      </c>
      <c r="BU586">
        <v>0</v>
      </c>
      <c r="BV586" s="2">
        <v>2</v>
      </c>
      <c r="BW586" s="3">
        <v>0.5</v>
      </c>
      <c r="BX586" s="2">
        <v>0.5</v>
      </c>
      <c r="BY586">
        <v>3</v>
      </c>
      <c r="BZ586" s="1">
        <f>BW586*BX586*BY586</f>
        <v>0.75</v>
      </c>
      <c r="CA586">
        <f>2*(BW586*BX586)</f>
        <v>0.5</v>
      </c>
    </row>
    <row r="587" spans="1:79">
      <c r="A587">
        <v>1174943</v>
      </c>
      <c r="B587">
        <v>2024</v>
      </c>
      <c r="C587" t="s">
        <v>79</v>
      </c>
      <c r="D587" t="s">
        <v>80</v>
      </c>
      <c r="E587" t="s">
        <v>166</v>
      </c>
      <c r="F587" t="s">
        <v>112</v>
      </c>
      <c r="G587" t="s">
        <v>101</v>
      </c>
      <c r="H587">
        <v>15</v>
      </c>
      <c r="I587">
        <v>7</v>
      </c>
      <c r="J587">
        <v>1</v>
      </c>
      <c r="K587">
        <v>0</v>
      </c>
      <c r="L587">
        <v>24811</v>
      </c>
      <c r="M587" t="s">
        <v>1413</v>
      </c>
      <c r="N587" t="s">
        <v>1414</v>
      </c>
      <c r="O587" t="s">
        <v>1415</v>
      </c>
      <c r="P587" t="s">
        <v>1416</v>
      </c>
      <c r="Q587" t="s">
        <v>1420</v>
      </c>
      <c r="R587" t="s">
        <v>1421</v>
      </c>
      <c r="S587">
        <v>80</v>
      </c>
      <c r="X587">
        <v>6213</v>
      </c>
      <c r="AE587" t="s">
        <v>1426</v>
      </c>
      <c r="AL587" t="s">
        <v>1427</v>
      </c>
      <c r="AM587" t="s">
        <v>146</v>
      </c>
      <c r="AP587" t="s">
        <v>100</v>
      </c>
      <c r="AQ587">
        <v>90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0</v>
      </c>
      <c r="BA587">
        <v>0</v>
      </c>
      <c r="BB587">
        <v>0</v>
      </c>
      <c r="BC587">
        <v>0</v>
      </c>
      <c r="BR587">
        <v>0</v>
      </c>
      <c r="BS587">
        <v>0</v>
      </c>
      <c r="BT587">
        <v>0</v>
      </c>
      <c r="BU587">
        <v>0</v>
      </c>
      <c r="BV587" s="2">
        <v>2</v>
      </c>
      <c r="BW587" s="3">
        <v>0.5</v>
      </c>
      <c r="BX587" s="2">
        <v>0.5</v>
      </c>
      <c r="BY587">
        <f>(IF(A587="monografia",3,IF(A587="zborník - vedecký",0.5,1)))</f>
        <v>1</v>
      </c>
      <c r="BZ587" s="1">
        <f>BW587*BX587*BY587</f>
        <v>0.25</v>
      </c>
      <c r="CA587">
        <f>2*(BW587*BX587)</f>
        <v>0.5</v>
      </c>
    </row>
    <row r="588" spans="1:79">
      <c r="A588">
        <v>1174943</v>
      </c>
      <c r="B588">
        <v>2024</v>
      </c>
      <c r="C588" t="s">
        <v>79</v>
      </c>
      <c r="D588" t="s">
        <v>80</v>
      </c>
      <c r="E588" t="s">
        <v>166</v>
      </c>
      <c r="F588" t="s">
        <v>112</v>
      </c>
      <c r="G588" t="s">
        <v>101</v>
      </c>
      <c r="H588">
        <v>45</v>
      </c>
      <c r="I588">
        <v>7</v>
      </c>
      <c r="J588">
        <v>3</v>
      </c>
      <c r="K588">
        <v>0</v>
      </c>
      <c r="L588">
        <v>24811</v>
      </c>
      <c r="M588" t="s">
        <v>1413</v>
      </c>
      <c r="N588" t="s">
        <v>1414</v>
      </c>
      <c r="O588" t="s">
        <v>1415</v>
      </c>
      <c r="P588" t="s">
        <v>1416</v>
      </c>
      <c r="Q588" t="s">
        <v>175</v>
      </c>
      <c r="R588" t="s">
        <v>1417</v>
      </c>
      <c r="S588">
        <v>80</v>
      </c>
      <c r="X588">
        <v>6213</v>
      </c>
      <c r="AE588" t="s">
        <v>1426</v>
      </c>
      <c r="AL588" t="s">
        <v>1427</v>
      </c>
      <c r="AM588" t="s">
        <v>146</v>
      </c>
      <c r="AP588" t="s">
        <v>100</v>
      </c>
      <c r="AQ588">
        <v>90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0</v>
      </c>
      <c r="AY588">
        <v>0</v>
      </c>
      <c r="AZ588">
        <v>0</v>
      </c>
      <c r="BA588">
        <v>0</v>
      </c>
      <c r="BB588">
        <v>0</v>
      </c>
      <c r="BC588">
        <v>0</v>
      </c>
      <c r="BR588">
        <v>0</v>
      </c>
      <c r="BS588">
        <v>0</v>
      </c>
      <c r="BT588">
        <v>0</v>
      </c>
      <c r="BU588">
        <v>0</v>
      </c>
      <c r="BV588" s="2">
        <v>2</v>
      </c>
      <c r="BW588" s="3">
        <v>0.5</v>
      </c>
      <c r="BX588" s="2">
        <v>0.5</v>
      </c>
      <c r="BY588">
        <f>(IF(A588="monografia",3,IF(A588="zborník - vedecký",0.5,1)))</f>
        <v>1</v>
      </c>
      <c r="BZ588" s="1">
        <f>BW588*BX588*BY588</f>
        <v>0.25</v>
      </c>
      <c r="CA588">
        <f>2*(BW588*BX588)</f>
        <v>0.5</v>
      </c>
    </row>
    <row r="589" spans="1:79">
      <c r="A589">
        <v>1238224</v>
      </c>
      <c r="B589">
        <v>2024</v>
      </c>
      <c r="C589" t="s">
        <v>79</v>
      </c>
      <c r="D589" t="s">
        <v>80</v>
      </c>
      <c r="E589" t="s">
        <v>111</v>
      </c>
      <c r="F589" t="s">
        <v>112</v>
      </c>
      <c r="G589" t="s">
        <v>101</v>
      </c>
      <c r="H589">
        <v>50</v>
      </c>
      <c r="I589">
        <v>2</v>
      </c>
      <c r="J589">
        <v>1</v>
      </c>
      <c r="K589">
        <v>0</v>
      </c>
      <c r="L589">
        <v>24811</v>
      </c>
      <c r="M589" t="s">
        <v>1413</v>
      </c>
      <c r="N589" t="s">
        <v>1414</v>
      </c>
      <c r="O589" t="s">
        <v>1415</v>
      </c>
      <c r="P589" t="s">
        <v>1416</v>
      </c>
      <c r="Q589" t="s">
        <v>175</v>
      </c>
      <c r="R589" t="s">
        <v>1417</v>
      </c>
      <c r="S589">
        <v>80</v>
      </c>
      <c r="X589">
        <v>6213</v>
      </c>
      <c r="AE589" t="s">
        <v>1428</v>
      </c>
      <c r="AL589" t="s">
        <v>1429</v>
      </c>
      <c r="AM589" t="s">
        <v>146</v>
      </c>
      <c r="AN589" t="s">
        <v>146</v>
      </c>
      <c r="AO589" t="s">
        <v>122</v>
      </c>
      <c r="AP589" t="s">
        <v>578</v>
      </c>
      <c r="AQ589">
        <v>374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  <c r="AZ589">
        <v>0</v>
      </c>
      <c r="BA589">
        <v>0</v>
      </c>
      <c r="BB589">
        <v>0</v>
      </c>
      <c r="BC589">
        <v>0</v>
      </c>
      <c r="BR589">
        <v>0</v>
      </c>
      <c r="BS589">
        <v>0</v>
      </c>
      <c r="BT589">
        <v>0</v>
      </c>
      <c r="BU589">
        <v>0</v>
      </c>
      <c r="BV589">
        <f>COUNTIF(A:A,A589)</f>
        <v>1</v>
      </c>
      <c r="BW589" s="1">
        <f>1/BV589</f>
        <v>1</v>
      </c>
      <c r="BX589">
        <v>0.5</v>
      </c>
      <c r="BY589">
        <v>0.5</v>
      </c>
      <c r="BZ589" s="1">
        <f>BW589*BX589*BY589</f>
        <v>0.25</v>
      </c>
      <c r="CA589">
        <f>2*(BW589*BX589)</f>
        <v>1</v>
      </c>
    </row>
    <row r="590" spans="1:79">
      <c r="A590">
        <v>1239073</v>
      </c>
      <c r="B590">
        <v>2024</v>
      </c>
      <c r="C590" t="s">
        <v>79</v>
      </c>
      <c r="D590" t="s">
        <v>80</v>
      </c>
      <c r="E590" t="s">
        <v>111</v>
      </c>
      <c r="F590" t="s">
        <v>112</v>
      </c>
      <c r="G590" t="s">
        <v>83</v>
      </c>
      <c r="H590">
        <v>50</v>
      </c>
      <c r="I590">
        <v>2</v>
      </c>
      <c r="J590">
        <v>1</v>
      </c>
      <c r="K590">
        <v>1</v>
      </c>
      <c r="L590">
        <v>24811</v>
      </c>
      <c r="M590" t="s">
        <v>1413</v>
      </c>
      <c r="N590" t="s">
        <v>1414</v>
      </c>
      <c r="O590" t="s">
        <v>1415</v>
      </c>
      <c r="P590" t="s">
        <v>1416</v>
      </c>
      <c r="Q590" t="s">
        <v>175</v>
      </c>
      <c r="R590" t="s">
        <v>1417</v>
      </c>
      <c r="S590">
        <v>80</v>
      </c>
      <c r="X590">
        <v>6213</v>
      </c>
      <c r="AE590" t="s">
        <v>1430</v>
      </c>
      <c r="AG590" t="s">
        <v>1431</v>
      </c>
      <c r="AH590" t="s">
        <v>1432</v>
      </c>
      <c r="AL590" t="s">
        <v>1433</v>
      </c>
      <c r="AM590" t="s">
        <v>126</v>
      </c>
      <c r="AN590" t="s">
        <v>146</v>
      </c>
      <c r="AO590" t="s">
        <v>122</v>
      </c>
      <c r="AP590" t="s">
        <v>100</v>
      </c>
      <c r="AQ590">
        <v>1200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0</v>
      </c>
      <c r="AY590">
        <v>0</v>
      </c>
      <c r="AZ590">
        <v>0</v>
      </c>
      <c r="BA590">
        <v>0</v>
      </c>
      <c r="BB590">
        <v>0</v>
      </c>
      <c r="BC590">
        <v>0</v>
      </c>
      <c r="BR590">
        <v>0</v>
      </c>
      <c r="BS590">
        <v>0</v>
      </c>
      <c r="BT590">
        <v>0</v>
      </c>
      <c r="BU590">
        <v>0</v>
      </c>
      <c r="BV590">
        <f>COUNTIF(A:A,A590)</f>
        <v>1</v>
      </c>
      <c r="BW590" s="1">
        <f>1/BV590</f>
        <v>1</v>
      </c>
      <c r="BX590">
        <v>0.5</v>
      </c>
      <c r="BY590">
        <v>0.5</v>
      </c>
      <c r="BZ590" s="1">
        <f>BW590*BX590*BY590</f>
        <v>0.25</v>
      </c>
      <c r="CA590">
        <f>2*(BW590*BX590)</f>
        <v>1</v>
      </c>
    </row>
    <row r="591" spans="1:79">
      <c r="A591">
        <v>1251252</v>
      </c>
      <c r="B591">
        <v>2024</v>
      </c>
      <c r="C591" t="s">
        <v>79</v>
      </c>
      <c r="D591" t="s">
        <v>80</v>
      </c>
      <c r="E591" t="s">
        <v>111</v>
      </c>
      <c r="F591" t="s">
        <v>112</v>
      </c>
      <c r="G591" t="s">
        <v>101</v>
      </c>
      <c r="H591">
        <v>15</v>
      </c>
      <c r="I591">
        <v>9</v>
      </c>
      <c r="J591">
        <v>1</v>
      </c>
      <c r="K591">
        <v>0</v>
      </c>
      <c r="L591">
        <v>24811</v>
      </c>
      <c r="M591" t="s">
        <v>1413</v>
      </c>
      <c r="N591" t="s">
        <v>1414</v>
      </c>
      <c r="O591" t="s">
        <v>1415</v>
      </c>
      <c r="P591" t="s">
        <v>1416</v>
      </c>
      <c r="Q591" t="s">
        <v>1420</v>
      </c>
      <c r="R591" t="s">
        <v>1421</v>
      </c>
      <c r="S591">
        <v>80</v>
      </c>
      <c r="X591">
        <v>6213</v>
      </c>
      <c r="AE591" t="s">
        <v>1434</v>
      </c>
      <c r="AL591" t="s">
        <v>1429</v>
      </c>
      <c r="AM591" t="s">
        <v>146</v>
      </c>
      <c r="AP591" t="s">
        <v>578</v>
      </c>
      <c r="AQ591">
        <v>149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0</v>
      </c>
      <c r="AY591">
        <v>0</v>
      </c>
      <c r="AZ591">
        <v>0</v>
      </c>
      <c r="BA591">
        <v>0</v>
      </c>
      <c r="BB591">
        <v>0</v>
      </c>
      <c r="BC591">
        <v>0</v>
      </c>
      <c r="BR591">
        <v>0</v>
      </c>
      <c r="BS591">
        <v>0</v>
      </c>
      <c r="BT591">
        <v>0</v>
      </c>
      <c r="BU591">
        <v>0</v>
      </c>
      <c r="BV591">
        <f>COUNTIF(A:A,A591)</f>
        <v>2</v>
      </c>
      <c r="BW591" s="1">
        <f>1/BV591</f>
        <v>0.5</v>
      </c>
      <c r="BX591">
        <v>0.5</v>
      </c>
      <c r="BY591">
        <v>0.5</v>
      </c>
      <c r="BZ591" s="1">
        <f>BW591*BX591*BY591</f>
        <v>0.125</v>
      </c>
      <c r="CA591">
        <f>2*(BW591*BX591)</f>
        <v>0.5</v>
      </c>
    </row>
    <row r="592" spans="1:79">
      <c r="A592">
        <v>1251252</v>
      </c>
      <c r="B592">
        <v>2024</v>
      </c>
      <c r="C592" t="s">
        <v>79</v>
      </c>
      <c r="D592" t="s">
        <v>80</v>
      </c>
      <c r="E592" t="s">
        <v>111</v>
      </c>
      <c r="F592" t="s">
        <v>112</v>
      </c>
      <c r="G592" t="s">
        <v>101</v>
      </c>
      <c r="H592">
        <v>15</v>
      </c>
      <c r="I592">
        <v>9</v>
      </c>
      <c r="J592">
        <v>1</v>
      </c>
      <c r="K592">
        <v>0</v>
      </c>
      <c r="L592">
        <v>24811</v>
      </c>
      <c r="M592" t="s">
        <v>1413</v>
      </c>
      <c r="N592" t="s">
        <v>1414</v>
      </c>
      <c r="O592" t="s">
        <v>1415</v>
      </c>
      <c r="P592" t="s">
        <v>1416</v>
      </c>
      <c r="Q592" t="s">
        <v>175</v>
      </c>
      <c r="R592" t="s">
        <v>1417</v>
      </c>
      <c r="S592">
        <v>80</v>
      </c>
      <c r="X592">
        <v>6213</v>
      </c>
      <c r="AE592" t="s">
        <v>1434</v>
      </c>
      <c r="AL592" t="s">
        <v>1429</v>
      </c>
      <c r="AM592" t="s">
        <v>146</v>
      </c>
      <c r="AP592" t="s">
        <v>578</v>
      </c>
      <c r="AQ592">
        <v>149</v>
      </c>
      <c r="AS592">
        <v>0</v>
      </c>
      <c r="AT592">
        <v>0</v>
      </c>
      <c r="AU592">
        <v>0</v>
      </c>
      <c r="AV592">
        <v>0</v>
      </c>
      <c r="AW592">
        <v>0</v>
      </c>
      <c r="AX592">
        <v>0</v>
      </c>
      <c r="AY592">
        <v>0</v>
      </c>
      <c r="AZ592">
        <v>0</v>
      </c>
      <c r="BA592">
        <v>0</v>
      </c>
      <c r="BB592">
        <v>0</v>
      </c>
      <c r="BC592">
        <v>0</v>
      </c>
      <c r="BR592">
        <v>0</v>
      </c>
      <c r="BS592">
        <v>0</v>
      </c>
      <c r="BT592">
        <v>0</v>
      </c>
      <c r="BU592">
        <v>0</v>
      </c>
      <c r="BV592">
        <f>COUNTIF(A:A,A592)</f>
        <v>2</v>
      </c>
      <c r="BW592" s="1">
        <f>1/BV592</f>
        <v>0.5</v>
      </c>
      <c r="BX592">
        <v>0.5</v>
      </c>
      <c r="BY592">
        <v>0.5</v>
      </c>
      <c r="BZ592" s="1">
        <f>BW592*BX592*BY592</f>
        <v>0.125</v>
      </c>
      <c r="CA592">
        <f>2*(BW592*BX592)</f>
        <v>0.5</v>
      </c>
    </row>
    <row r="593" spans="1:79">
      <c r="A593">
        <v>1268776</v>
      </c>
      <c r="B593">
        <v>2024</v>
      </c>
      <c r="C593" t="s">
        <v>79</v>
      </c>
      <c r="D593" t="s">
        <v>80</v>
      </c>
      <c r="E593" t="s">
        <v>111</v>
      </c>
      <c r="F593" t="s">
        <v>112</v>
      </c>
      <c r="G593" t="s">
        <v>101</v>
      </c>
      <c r="H593">
        <v>15</v>
      </c>
      <c r="I593">
        <v>6</v>
      </c>
      <c r="J593">
        <v>1</v>
      </c>
      <c r="K593">
        <v>1</v>
      </c>
      <c r="L593">
        <v>24811</v>
      </c>
      <c r="M593" t="s">
        <v>1413</v>
      </c>
      <c r="N593" t="s">
        <v>1414</v>
      </c>
      <c r="O593" t="s">
        <v>1415</v>
      </c>
      <c r="P593" t="s">
        <v>1416</v>
      </c>
      <c r="Q593" t="s">
        <v>1420</v>
      </c>
      <c r="R593" t="s">
        <v>1421</v>
      </c>
      <c r="S593">
        <v>10</v>
      </c>
      <c r="T593">
        <v>80</v>
      </c>
      <c r="X593">
        <v>6213</v>
      </c>
      <c r="AE593" t="s">
        <v>1435</v>
      </c>
      <c r="AL593" t="s">
        <v>1413</v>
      </c>
      <c r="AM593" t="s">
        <v>91</v>
      </c>
      <c r="AN593" t="s">
        <v>91</v>
      </c>
      <c r="AO593" t="s">
        <v>122</v>
      </c>
      <c r="AP593" t="s">
        <v>100</v>
      </c>
      <c r="AQ593">
        <v>442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0</v>
      </c>
      <c r="AY593">
        <v>0</v>
      </c>
      <c r="AZ593">
        <v>0</v>
      </c>
      <c r="BA593">
        <v>0</v>
      </c>
      <c r="BB593">
        <v>0</v>
      </c>
      <c r="BC593">
        <v>0</v>
      </c>
      <c r="BR593">
        <v>0</v>
      </c>
      <c r="BS593">
        <v>0</v>
      </c>
      <c r="BT593">
        <v>0</v>
      </c>
      <c r="BU593">
        <v>0</v>
      </c>
      <c r="BV593">
        <f>COUNTIF(A:A,A593)</f>
        <v>4</v>
      </c>
      <c r="BW593" s="1">
        <f>1/BV593</f>
        <v>0.25</v>
      </c>
      <c r="BX593">
        <v>0.5</v>
      </c>
      <c r="BY593">
        <v>0.5</v>
      </c>
      <c r="BZ593" s="1">
        <f>BW593*BX593*BY593</f>
        <v>6.25E-2</v>
      </c>
      <c r="CA593">
        <f>2*(BW593*BX593)</f>
        <v>0.25</v>
      </c>
    </row>
    <row r="594" spans="1:79">
      <c r="A594">
        <v>1268776</v>
      </c>
      <c r="B594">
        <v>2024</v>
      </c>
      <c r="C594" t="s">
        <v>79</v>
      </c>
      <c r="D594" t="s">
        <v>80</v>
      </c>
      <c r="E594" t="s">
        <v>111</v>
      </c>
      <c r="F594" t="s">
        <v>112</v>
      </c>
      <c r="G594" t="s">
        <v>101</v>
      </c>
      <c r="H594">
        <v>15</v>
      </c>
      <c r="I594">
        <v>6</v>
      </c>
      <c r="J594">
        <v>1</v>
      </c>
      <c r="K594">
        <v>1</v>
      </c>
      <c r="L594">
        <v>24811</v>
      </c>
      <c r="M594" t="s">
        <v>1413</v>
      </c>
      <c r="N594" t="s">
        <v>1414</v>
      </c>
      <c r="O594" t="s">
        <v>1415</v>
      </c>
      <c r="P594" t="s">
        <v>1416</v>
      </c>
      <c r="Q594" t="s">
        <v>1424</v>
      </c>
      <c r="R594" t="s">
        <v>1425</v>
      </c>
      <c r="S594">
        <v>10</v>
      </c>
      <c r="T594">
        <v>80</v>
      </c>
      <c r="X594">
        <v>6213</v>
      </c>
      <c r="AE594" t="s">
        <v>1435</v>
      </c>
      <c r="AL594" t="s">
        <v>1413</v>
      </c>
      <c r="AM594" t="s">
        <v>91</v>
      </c>
      <c r="AN594" t="s">
        <v>91</v>
      </c>
      <c r="AO594" t="s">
        <v>122</v>
      </c>
      <c r="AP594" t="s">
        <v>100</v>
      </c>
      <c r="AQ594">
        <v>442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0</v>
      </c>
      <c r="AY594">
        <v>0</v>
      </c>
      <c r="AZ594">
        <v>0</v>
      </c>
      <c r="BA594">
        <v>0</v>
      </c>
      <c r="BB594">
        <v>0</v>
      </c>
      <c r="BC594">
        <v>0</v>
      </c>
      <c r="BR594">
        <v>0</v>
      </c>
      <c r="BS594">
        <v>0</v>
      </c>
      <c r="BT594">
        <v>0</v>
      </c>
      <c r="BU594">
        <v>0</v>
      </c>
      <c r="BV594">
        <f>COUNTIF(A:A,A594)</f>
        <v>4</v>
      </c>
      <c r="BW594" s="1">
        <f>1/BV594</f>
        <v>0.25</v>
      </c>
      <c r="BX594">
        <v>0.5</v>
      </c>
      <c r="BY594">
        <v>0.5</v>
      </c>
      <c r="BZ594" s="1">
        <f>BW594*BX594*BY594</f>
        <v>6.25E-2</v>
      </c>
      <c r="CA594">
        <f>2*(BW594*BX594)</f>
        <v>0.25</v>
      </c>
    </row>
    <row r="595" spans="1:79">
      <c r="A595">
        <v>1268776</v>
      </c>
      <c r="B595">
        <v>2024</v>
      </c>
      <c r="C595" t="s">
        <v>79</v>
      </c>
      <c r="D595" t="s">
        <v>80</v>
      </c>
      <c r="E595" t="s">
        <v>111</v>
      </c>
      <c r="F595" t="s">
        <v>112</v>
      </c>
      <c r="G595" t="s">
        <v>101</v>
      </c>
      <c r="H595">
        <v>20</v>
      </c>
      <c r="I595">
        <v>6</v>
      </c>
      <c r="J595">
        <v>1</v>
      </c>
      <c r="K595">
        <v>1</v>
      </c>
      <c r="L595">
        <v>24811</v>
      </c>
      <c r="M595" t="s">
        <v>1413</v>
      </c>
      <c r="N595" t="s">
        <v>1414</v>
      </c>
      <c r="O595" t="s">
        <v>1415</v>
      </c>
      <c r="P595" t="s">
        <v>1416</v>
      </c>
      <c r="Q595" t="s">
        <v>1436</v>
      </c>
      <c r="R595" t="s">
        <v>1437</v>
      </c>
      <c r="S595">
        <v>10</v>
      </c>
      <c r="T595">
        <v>80</v>
      </c>
      <c r="X595">
        <v>6213</v>
      </c>
      <c r="AE595" t="s">
        <v>1435</v>
      </c>
      <c r="AL595" t="s">
        <v>1413</v>
      </c>
      <c r="AM595" t="s">
        <v>91</v>
      </c>
      <c r="AN595" t="s">
        <v>91</v>
      </c>
      <c r="AO595" t="s">
        <v>122</v>
      </c>
      <c r="AP595" t="s">
        <v>100</v>
      </c>
      <c r="AQ595">
        <v>442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  <c r="AZ595">
        <v>0</v>
      </c>
      <c r="BA595">
        <v>0</v>
      </c>
      <c r="BB595">
        <v>0</v>
      </c>
      <c r="BC595">
        <v>0</v>
      </c>
      <c r="BR595">
        <v>0</v>
      </c>
      <c r="BS595">
        <v>0</v>
      </c>
      <c r="BT595">
        <v>0</v>
      </c>
      <c r="BU595">
        <v>0</v>
      </c>
      <c r="BV595">
        <f>COUNTIF(A:A,A595)</f>
        <v>4</v>
      </c>
      <c r="BW595" s="1">
        <f>1/BV595</f>
        <v>0.25</v>
      </c>
      <c r="BX595">
        <v>0.5</v>
      </c>
      <c r="BY595">
        <v>0.5</v>
      </c>
      <c r="BZ595" s="1">
        <f>BW595*BX595*BY595</f>
        <v>6.25E-2</v>
      </c>
      <c r="CA595">
        <f>2*(BW595*BX595)</f>
        <v>0.25</v>
      </c>
    </row>
    <row r="596" spans="1:79">
      <c r="A596">
        <v>1268776</v>
      </c>
      <c r="B596">
        <v>2024</v>
      </c>
      <c r="C596" t="s">
        <v>79</v>
      </c>
      <c r="D596" t="s">
        <v>80</v>
      </c>
      <c r="E596" t="s">
        <v>111</v>
      </c>
      <c r="F596" t="s">
        <v>112</v>
      </c>
      <c r="G596" t="s">
        <v>101</v>
      </c>
      <c r="H596">
        <v>50</v>
      </c>
      <c r="I596">
        <v>6</v>
      </c>
      <c r="J596">
        <v>3</v>
      </c>
      <c r="K596">
        <v>1</v>
      </c>
      <c r="L596">
        <v>24811</v>
      </c>
      <c r="M596" t="s">
        <v>1413</v>
      </c>
      <c r="N596" t="s">
        <v>1414</v>
      </c>
      <c r="O596" t="s">
        <v>1415</v>
      </c>
      <c r="P596" t="s">
        <v>1416</v>
      </c>
      <c r="Q596" t="s">
        <v>175</v>
      </c>
      <c r="R596" t="s">
        <v>1417</v>
      </c>
      <c r="S596">
        <v>10</v>
      </c>
      <c r="T596">
        <v>80</v>
      </c>
      <c r="X596">
        <v>6213</v>
      </c>
      <c r="AE596" t="s">
        <v>1435</v>
      </c>
      <c r="AL596" t="s">
        <v>1413</v>
      </c>
      <c r="AM596" t="s">
        <v>91</v>
      </c>
      <c r="AN596" t="s">
        <v>91</v>
      </c>
      <c r="AO596" t="s">
        <v>122</v>
      </c>
      <c r="AP596" t="s">
        <v>100</v>
      </c>
      <c r="AQ596">
        <v>442</v>
      </c>
      <c r="AS596">
        <v>0</v>
      </c>
      <c r="AT596">
        <v>0</v>
      </c>
      <c r="AU596">
        <v>0</v>
      </c>
      <c r="AV596">
        <v>0</v>
      </c>
      <c r="AW596">
        <v>0</v>
      </c>
      <c r="AX596">
        <v>0</v>
      </c>
      <c r="AY596">
        <v>0</v>
      </c>
      <c r="AZ596">
        <v>0</v>
      </c>
      <c r="BA596">
        <v>0</v>
      </c>
      <c r="BB596">
        <v>0</v>
      </c>
      <c r="BC596">
        <v>0</v>
      </c>
      <c r="BR596">
        <v>0</v>
      </c>
      <c r="BS596">
        <v>0</v>
      </c>
      <c r="BT596">
        <v>0</v>
      </c>
      <c r="BU596">
        <v>0</v>
      </c>
      <c r="BV596">
        <f>COUNTIF(A:A,A596)</f>
        <v>4</v>
      </c>
      <c r="BW596" s="1">
        <f>1/BV596</f>
        <v>0.25</v>
      </c>
      <c r="BX596">
        <v>0.5</v>
      </c>
      <c r="BY596">
        <v>0.5</v>
      </c>
      <c r="BZ596" s="1">
        <f>BW596*BX596*BY596</f>
        <v>6.25E-2</v>
      </c>
      <c r="CA596">
        <f>2*(BW596*BX596)</f>
        <v>0.25</v>
      </c>
    </row>
    <row r="597" spans="1:79">
      <c r="A597">
        <v>1280604</v>
      </c>
      <c r="B597">
        <v>2024</v>
      </c>
      <c r="C597" t="s">
        <v>79</v>
      </c>
      <c r="D597" t="s">
        <v>80</v>
      </c>
      <c r="E597" t="s">
        <v>111</v>
      </c>
      <c r="F597" t="s">
        <v>112</v>
      </c>
      <c r="G597" t="s">
        <v>101</v>
      </c>
      <c r="H597">
        <v>50</v>
      </c>
      <c r="I597">
        <v>2</v>
      </c>
      <c r="J597">
        <v>1</v>
      </c>
      <c r="K597">
        <v>0</v>
      </c>
      <c r="L597">
        <v>24811</v>
      </c>
      <c r="M597" t="s">
        <v>1413</v>
      </c>
      <c r="N597" t="s">
        <v>1414</v>
      </c>
      <c r="O597" t="s">
        <v>1415</v>
      </c>
      <c r="P597" t="s">
        <v>1416</v>
      </c>
      <c r="Q597" t="s">
        <v>1424</v>
      </c>
      <c r="R597" t="s">
        <v>1425</v>
      </c>
      <c r="S597">
        <v>10</v>
      </c>
      <c r="T597">
        <v>160</v>
      </c>
      <c r="X597">
        <v>2508</v>
      </c>
      <c r="Y597">
        <v>7605</v>
      </c>
      <c r="AE597" t="s">
        <v>1342</v>
      </c>
      <c r="AL597" t="s">
        <v>1343</v>
      </c>
      <c r="AM597" t="s">
        <v>91</v>
      </c>
      <c r="AN597" t="s">
        <v>91</v>
      </c>
      <c r="AO597" t="s">
        <v>122</v>
      </c>
      <c r="AP597" t="s">
        <v>100</v>
      </c>
      <c r="AQ597">
        <v>232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  <c r="AZ597">
        <v>0</v>
      </c>
      <c r="BA597">
        <v>0</v>
      </c>
      <c r="BB597">
        <v>0</v>
      </c>
      <c r="BC597">
        <v>0</v>
      </c>
      <c r="BR597">
        <v>0</v>
      </c>
      <c r="BS597">
        <v>0</v>
      </c>
      <c r="BT597">
        <v>0</v>
      </c>
      <c r="BU597">
        <v>0</v>
      </c>
      <c r="BV597">
        <f>COUNTIF(A:A,A597)</f>
        <v>2</v>
      </c>
      <c r="BW597" s="1">
        <f>1/BV597</f>
        <v>0.5</v>
      </c>
      <c r="BX597">
        <v>0.5</v>
      </c>
      <c r="BY597">
        <v>0.5</v>
      </c>
      <c r="BZ597" s="1">
        <f>BW597*BX597*BY597</f>
        <v>0.125</v>
      </c>
      <c r="CA597">
        <f>2*(BW597*BX597)</f>
        <v>0.5</v>
      </c>
    </row>
    <row r="598" spans="1:79">
      <c r="A598">
        <v>1136399</v>
      </c>
      <c r="B598">
        <v>2023</v>
      </c>
      <c r="C598" t="s">
        <v>79</v>
      </c>
      <c r="D598" t="s">
        <v>80</v>
      </c>
      <c r="E598" t="s">
        <v>81</v>
      </c>
      <c r="F598" t="s">
        <v>82</v>
      </c>
      <c r="G598" t="s">
        <v>101</v>
      </c>
      <c r="H598">
        <v>100</v>
      </c>
      <c r="I598">
        <v>1</v>
      </c>
      <c r="J598">
        <v>1</v>
      </c>
      <c r="K598">
        <v>0</v>
      </c>
      <c r="L598">
        <v>24811</v>
      </c>
      <c r="M598" t="s">
        <v>1413</v>
      </c>
      <c r="N598" t="s">
        <v>1414</v>
      </c>
      <c r="O598" t="s">
        <v>303</v>
      </c>
      <c r="P598" t="s">
        <v>1438</v>
      </c>
      <c r="Q598" t="s">
        <v>311</v>
      </c>
      <c r="R598" t="s">
        <v>1439</v>
      </c>
      <c r="S598">
        <v>10</v>
      </c>
      <c r="X598">
        <v>7605</v>
      </c>
      <c r="AE598" t="s">
        <v>1440</v>
      </c>
      <c r="AF598" t="s">
        <v>1441</v>
      </c>
      <c r="AK598" t="s">
        <v>1442</v>
      </c>
      <c r="AL598" t="s">
        <v>1443</v>
      </c>
      <c r="AM598" t="s">
        <v>146</v>
      </c>
      <c r="AP598" t="s">
        <v>131</v>
      </c>
      <c r="AQ598">
        <v>143</v>
      </c>
      <c r="AR598">
        <v>10.3</v>
      </c>
      <c r="AS598">
        <v>0</v>
      </c>
      <c r="AT598">
        <v>3</v>
      </c>
      <c r="AU598">
        <v>2</v>
      </c>
      <c r="AV598">
        <v>0</v>
      </c>
      <c r="AW598">
        <v>0</v>
      </c>
      <c r="AX598">
        <v>0</v>
      </c>
      <c r="AY598">
        <v>0</v>
      </c>
      <c r="AZ598">
        <v>0</v>
      </c>
      <c r="BA598">
        <v>0</v>
      </c>
      <c r="BB598">
        <v>0</v>
      </c>
      <c r="BC598">
        <v>0</v>
      </c>
      <c r="BR598">
        <v>0</v>
      </c>
      <c r="BS598">
        <v>0</v>
      </c>
      <c r="BT598">
        <v>0</v>
      </c>
      <c r="BU598">
        <v>0</v>
      </c>
      <c r="BV598" s="2">
        <v>1</v>
      </c>
      <c r="BW598" s="3">
        <v>1</v>
      </c>
      <c r="BX598" s="2">
        <v>0.5</v>
      </c>
      <c r="BY598">
        <v>3</v>
      </c>
      <c r="BZ598" s="1">
        <f>BW598*BX598*BY598</f>
        <v>1.5</v>
      </c>
      <c r="CA598">
        <f>2*(BW598*BX598)</f>
        <v>1</v>
      </c>
    </row>
    <row r="599" spans="1:79">
      <c r="A599">
        <v>1144133</v>
      </c>
      <c r="B599">
        <v>2023</v>
      </c>
      <c r="C599" t="s">
        <v>79</v>
      </c>
      <c r="D599" t="s">
        <v>80</v>
      </c>
      <c r="E599" t="s">
        <v>81</v>
      </c>
      <c r="F599" t="s">
        <v>82</v>
      </c>
      <c r="G599" t="s">
        <v>101</v>
      </c>
      <c r="H599">
        <v>100</v>
      </c>
      <c r="I599">
        <v>2</v>
      </c>
      <c r="J599">
        <v>2</v>
      </c>
      <c r="K599">
        <v>0</v>
      </c>
      <c r="L599">
        <v>24811</v>
      </c>
      <c r="M599" t="s">
        <v>1413</v>
      </c>
      <c r="N599" t="s">
        <v>1414</v>
      </c>
      <c r="O599" t="s">
        <v>303</v>
      </c>
      <c r="P599" t="s">
        <v>1438</v>
      </c>
      <c r="Q599" t="s">
        <v>311</v>
      </c>
      <c r="R599" t="s">
        <v>1439</v>
      </c>
      <c r="S599">
        <v>10</v>
      </c>
      <c r="X599">
        <v>7605</v>
      </c>
      <c r="AE599" t="s">
        <v>1444</v>
      </c>
      <c r="AL599" t="s">
        <v>1413</v>
      </c>
      <c r="AM599" t="s">
        <v>91</v>
      </c>
      <c r="AP599" t="s">
        <v>100</v>
      </c>
      <c r="AQ599">
        <v>232</v>
      </c>
      <c r="AR599">
        <v>11.8</v>
      </c>
      <c r="AS599">
        <v>0</v>
      </c>
      <c r="AT599">
        <v>0</v>
      </c>
      <c r="AU599">
        <v>3</v>
      </c>
      <c r="AV599">
        <v>0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R599">
        <v>0</v>
      </c>
      <c r="BS599">
        <v>0</v>
      </c>
      <c r="BT599">
        <v>0</v>
      </c>
      <c r="BU599">
        <v>0</v>
      </c>
      <c r="BV599" s="2">
        <v>1</v>
      </c>
      <c r="BW599" s="3">
        <v>1</v>
      </c>
      <c r="BX599" s="2">
        <v>0.5</v>
      </c>
      <c r="BY599">
        <v>3</v>
      </c>
      <c r="BZ599" s="1">
        <f>BW599*BX599*BY599</f>
        <v>1.5</v>
      </c>
      <c r="CA599">
        <f>2*(BW599*BX599)</f>
        <v>1</v>
      </c>
    </row>
    <row r="600" spans="1:79">
      <c r="A600">
        <v>1144960</v>
      </c>
      <c r="B600">
        <v>2024</v>
      </c>
      <c r="C600" t="s">
        <v>79</v>
      </c>
      <c r="D600" t="s">
        <v>80</v>
      </c>
      <c r="E600" t="s">
        <v>111</v>
      </c>
      <c r="F600" t="s">
        <v>112</v>
      </c>
      <c r="G600" t="s">
        <v>101</v>
      </c>
      <c r="H600">
        <v>50</v>
      </c>
      <c r="I600">
        <v>2</v>
      </c>
      <c r="J600">
        <v>1</v>
      </c>
      <c r="K600">
        <v>0</v>
      </c>
      <c r="L600">
        <v>24811</v>
      </c>
      <c r="M600" t="s">
        <v>1413</v>
      </c>
      <c r="N600" t="s">
        <v>1414</v>
      </c>
      <c r="O600" t="s">
        <v>303</v>
      </c>
      <c r="P600" t="s">
        <v>1438</v>
      </c>
      <c r="Q600" t="s">
        <v>1445</v>
      </c>
      <c r="R600" t="s">
        <v>1446</v>
      </c>
      <c r="S600">
        <v>10</v>
      </c>
      <c r="X600">
        <v>7605</v>
      </c>
      <c r="AE600" t="s">
        <v>1447</v>
      </c>
      <c r="AL600" t="s">
        <v>1448</v>
      </c>
      <c r="AM600" t="s">
        <v>146</v>
      </c>
      <c r="AN600" t="s">
        <v>146</v>
      </c>
      <c r="AO600" t="s">
        <v>122</v>
      </c>
      <c r="AP600" t="s">
        <v>578</v>
      </c>
      <c r="AQ600">
        <v>190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0</v>
      </c>
      <c r="AY600">
        <v>0</v>
      </c>
      <c r="AZ600">
        <v>0</v>
      </c>
      <c r="BA600">
        <v>0</v>
      </c>
      <c r="BB600">
        <v>0</v>
      </c>
      <c r="BC600">
        <v>0</v>
      </c>
      <c r="BR600">
        <v>0</v>
      </c>
      <c r="BS600">
        <v>0</v>
      </c>
      <c r="BT600">
        <v>0</v>
      </c>
      <c r="BU600">
        <v>0</v>
      </c>
      <c r="BV600">
        <f>COUNTIF(A:A,A600)</f>
        <v>1</v>
      </c>
      <c r="BW600" s="1">
        <f>1/BV600</f>
        <v>1</v>
      </c>
      <c r="BX600">
        <v>0.5</v>
      </c>
      <c r="BY600">
        <v>0.5</v>
      </c>
      <c r="BZ600" s="1">
        <f>BW600*BX600*BY600</f>
        <v>0.25</v>
      </c>
      <c r="CA600">
        <f>2*(BW600*BX600)</f>
        <v>1</v>
      </c>
    </row>
    <row r="601" spans="1:79">
      <c r="A601">
        <v>1149547</v>
      </c>
      <c r="B601">
        <v>2024</v>
      </c>
      <c r="C601" t="s">
        <v>79</v>
      </c>
      <c r="D601" t="s">
        <v>80</v>
      </c>
      <c r="E601" t="s">
        <v>111</v>
      </c>
      <c r="F601" t="s">
        <v>112</v>
      </c>
      <c r="G601" t="s">
        <v>101</v>
      </c>
      <c r="H601">
        <v>25</v>
      </c>
      <c r="I601">
        <v>4</v>
      </c>
      <c r="J601">
        <v>1</v>
      </c>
      <c r="K601">
        <v>0</v>
      </c>
      <c r="L601">
        <v>24811</v>
      </c>
      <c r="M601" t="s">
        <v>1413</v>
      </c>
      <c r="N601" t="s">
        <v>1414</v>
      </c>
      <c r="O601" t="s">
        <v>303</v>
      </c>
      <c r="P601" t="s">
        <v>1438</v>
      </c>
      <c r="Q601" t="s">
        <v>280</v>
      </c>
      <c r="R601" t="s">
        <v>1449</v>
      </c>
      <c r="S601">
        <v>20</v>
      </c>
      <c r="X601">
        <v>7320</v>
      </c>
      <c r="AE601" t="s">
        <v>1450</v>
      </c>
      <c r="AL601" t="s">
        <v>1451</v>
      </c>
      <c r="AM601" t="s">
        <v>1036</v>
      </c>
      <c r="AP601" t="s">
        <v>100</v>
      </c>
      <c r="AQ601">
        <v>828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  <c r="AZ601">
        <v>0</v>
      </c>
      <c r="BA601">
        <v>0</v>
      </c>
      <c r="BB601">
        <v>0</v>
      </c>
      <c r="BC601">
        <v>0</v>
      </c>
      <c r="BR601">
        <v>0</v>
      </c>
      <c r="BS601">
        <v>0</v>
      </c>
      <c r="BT601">
        <v>0</v>
      </c>
      <c r="BU601">
        <v>0</v>
      </c>
      <c r="BV601">
        <f>COUNTIF(A:A,A601)</f>
        <v>1</v>
      </c>
      <c r="BW601" s="1">
        <f>1/BV601</f>
        <v>1</v>
      </c>
      <c r="BX601">
        <v>0.5</v>
      </c>
      <c r="BY601">
        <v>0.5</v>
      </c>
      <c r="BZ601" s="1">
        <f>BW601*BX601*BY601</f>
        <v>0.25</v>
      </c>
      <c r="CA601">
        <f>2*(BW601*BX601)</f>
        <v>1</v>
      </c>
    </row>
    <row r="602" spans="1:79">
      <c r="A602">
        <v>1159856</v>
      </c>
      <c r="B602">
        <v>2024</v>
      </c>
      <c r="C602" t="s">
        <v>79</v>
      </c>
      <c r="D602" t="s">
        <v>80</v>
      </c>
      <c r="E602" t="s">
        <v>111</v>
      </c>
      <c r="F602" t="s">
        <v>112</v>
      </c>
      <c r="G602" t="s">
        <v>101</v>
      </c>
      <c r="H602">
        <v>100</v>
      </c>
      <c r="I602">
        <v>1</v>
      </c>
      <c r="J602">
        <v>1</v>
      </c>
      <c r="K602">
        <v>0</v>
      </c>
      <c r="L602">
        <v>24811</v>
      </c>
      <c r="M602" t="s">
        <v>1413</v>
      </c>
      <c r="N602" t="s">
        <v>1414</v>
      </c>
      <c r="O602" t="s">
        <v>303</v>
      </c>
      <c r="P602" t="s">
        <v>1438</v>
      </c>
      <c r="Q602" t="s">
        <v>290</v>
      </c>
      <c r="R602" t="s">
        <v>1452</v>
      </c>
      <c r="S602">
        <v>20</v>
      </c>
      <c r="X602">
        <v>7115</v>
      </c>
      <c r="AE602" t="s">
        <v>1453</v>
      </c>
      <c r="AL602" t="s">
        <v>1413</v>
      </c>
      <c r="AM602" t="s">
        <v>91</v>
      </c>
      <c r="AN602" t="s">
        <v>91</v>
      </c>
      <c r="AO602" t="s">
        <v>122</v>
      </c>
      <c r="AP602" t="s">
        <v>578</v>
      </c>
      <c r="AQ602">
        <v>164</v>
      </c>
      <c r="AS602">
        <v>0</v>
      </c>
      <c r="AT602">
        <v>0</v>
      </c>
      <c r="AU602">
        <v>0</v>
      </c>
      <c r="AV602">
        <v>0</v>
      </c>
      <c r="AW602">
        <v>0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0</v>
      </c>
      <c r="BR602">
        <v>1</v>
      </c>
      <c r="BS602">
        <v>0</v>
      </c>
      <c r="BT602">
        <v>0</v>
      </c>
      <c r="BU602">
        <v>0</v>
      </c>
      <c r="BV602">
        <f>COUNTIF(A:A,A602)</f>
        <v>1</v>
      </c>
      <c r="BW602" s="1">
        <f>1/BV602</f>
        <v>1</v>
      </c>
      <c r="BX602">
        <v>0.5</v>
      </c>
      <c r="BY602">
        <v>0.5</v>
      </c>
      <c r="BZ602" s="1">
        <f>BW602*BX602*BY602</f>
        <v>0.25</v>
      </c>
      <c r="CA602">
        <f>2*(BW602*BX602)</f>
        <v>1</v>
      </c>
    </row>
    <row r="603" spans="1:79">
      <c r="A603">
        <v>1160944</v>
      </c>
      <c r="B603">
        <v>2023</v>
      </c>
      <c r="C603" t="s">
        <v>79</v>
      </c>
      <c r="D603" t="s">
        <v>80</v>
      </c>
      <c r="E603" t="s">
        <v>111</v>
      </c>
      <c r="F603" t="s">
        <v>112</v>
      </c>
      <c r="G603" t="s">
        <v>101</v>
      </c>
      <c r="H603">
        <v>75</v>
      </c>
      <c r="I603">
        <v>2</v>
      </c>
      <c r="J603">
        <v>1</v>
      </c>
      <c r="K603">
        <v>0</v>
      </c>
      <c r="L603">
        <v>24811</v>
      </c>
      <c r="M603" t="s">
        <v>1413</v>
      </c>
      <c r="N603" t="s">
        <v>1414</v>
      </c>
      <c r="O603" t="s">
        <v>303</v>
      </c>
      <c r="P603" t="s">
        <v>1438</v>
      </c>
      <c r="Q603" t="s">
        <v>1454</v>
      </c>
      <c r="R603" t="s">
        <v>1455</v>
      </c>
      <c r="S603">
        <v>20</v>
      </c>
      <c r="X603">
        <v>7320</v>
      </c>
      <c r="AE603" t="s">
        <v>1456</v>
      </c>
      <c r="AL603" t="s">
        <v>1413</v>
      </c>
      <c r="AM603" t="s">
        <v>91</v>
      </c>
      <c r="AN603" t="s">
        <v>91</v>
      </c>
      <c r="AO603" t="s">
        <v>122</v>
      </c>
      <c r="AP603" t="s">
        <v>578</v>
      </c>
      <c r="AQ603">
        <v>159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R603">
        <v>0</v>
      </c>
      <c r="BS603">
        <v>0</v>
      </c>
      <c r="BT603">
        <v>0</v>
      </c>
      <c r="BU603">
        <v>0</v>
      </c>
      <c r="BV603">
        <f>COUNTIF(A:A,A603)</f>
        <v>1</v>
      </c>
      <c r="BW603" s="1">
        <f>1/BV603</f>
        <v>1</v>
      </c>
      <c r="BX603">
        <v>0.5</v>
      </c>
      <c r="BY603">
        <v>0.5</v>
      </c>
      <c r="BZ603" s="1">
        <f>BW603*BX603*BY603</f>
        <v>0.25</v>
      </c>
      <c r="CA603">
        <f>2*(BW603*BX603)</f>
        <v>1</v>
      </c>
    </row>
    <row r="604" spans="1:79">
      <c r="A604">
        <v>1173752</v>
      </c>
      <c r="B604">
        <v>2024</v>
      </c>
      <c r="C604" t="s">
        <v>79</v>
      </c>
      <c r="D604" t="s">
        <v>80</v>
      </c>
      <c r="E604" t="s">
        <v>111</v>
      </c>
      <c r="F604" t="s">
        <v>112</v>
      </c>
      <c r="G604" t="s">
        <v>101</v>
      </c>
      <c r="H604">
        <v>35</v>
      </c>
      <c r="I604">
        <v>8</v>
      </c>
      <c r="J604">
        <v>3</v>
      </c>
      <c r="K604">
        <v>1</v>
      </c>
      <c r="L604">
        <v>24811</v>
      </c>
      <c r="M604" t="s">
        <v>1413</v>
      </c>
      <c r="N604" t="s">
        <v>1414</v>
      </c>
      <c r="O604" t="s">
        <v>303</v>
      </c>
      <c r="P604" t="s">
        <v>1438</v>
      </c>
      <c r="Q604" t="s">
        <v>1445</v>
      </c>
      <c r="R604" t="s">
        <v>1446</v>
      </c>
      <c r="S604">
        <v>10</v>
      </c>
      <c r="X604">
        <v>7605</v>
      </c>
      <c r="AE604" t="s">
        <v>1457</v>
      </c>
      <c r="AL604" t="s">
        <v>1413</v>
      </c>
      <c r="AM604" t="s">
        <v>91</v>
      </c>
      <c r="AN604" t="s">
        <v>91</v>
      </c>
      <c r="AO604" t="s">
        <v>122</v>
      </c>
      <c r="AP604" t="s">
        <v>100</v>
      </c>
      <c r="AQ604">
        <v>228</v>
      </c>
      <c r="AS604">
        <v>0</v>
      </c>
      <c r="AT604">
        <v>0</v>
      </c>
      <c r="AU604">
        <v>0</v>
      </c>
      <c r="AV604">
        <v>0</v>
      </c>
      <c r="AW604">
        <v>0</v>
      </c>
      <c r="AX604">
        <v>0</v>
      </c>
      <c r="AY604">
        <v>0</v>
      </c>
      <c r="AZ604">
        <v>0</v>
      </c>
      <c r="BA604">
        <v>0</v>
      </c>
      <c r="BB604">
        <v>0</v>
      </c>
      <c r="BC604">
        <v>0</v>
      </c>
      <c r="BR604">
        <v>0</v>
      </c>
      <c r="BS604">
        <v>0</v>
      </c>
      <c r="BT604">
        <v>0</v>
      </c>
      <c r="BU604">
        <v>0</v>
      </c>
      <c r="BV604">
        <f>COUNTIF(A:A,A604)</f>
        <v>2</v>
      </c>
      <c r="BW604" s="1">
        <f>1/BV604</f>
        <v>0.5</v>
      </c>
      <c r="BX604">
        <v>0.5</v>
      </c>
      <c r="BY604">
        <v>0.5</v>
      </c>
      <c r="BZ604" s="1">
        <f>BW604*BX604*BY604</f>
        <v>0.125</v>
      </c>
      <c r="CA604">
        <f>2*(BW604*BX604)</f>
        <v>0.5</v>
      </c>
    </row>
    <row r="605" spans="1:79">
      <c r="A605">
        <v>1173752</v>
      </c>
      <c r="B605">
        <v>2024</v>
      </c>
      <c r="C605" t="s">
        <v>79</v>
      </c>
      <c r="D605" t="s">
        <v>80</v>
      </c>
      <c r="E605" t="s">
        <v>111</v>
      </c>
      <c r="F605" t="s">
        <v>112</v>
      </c>
      <c r="G605" t="s">
        <v>101</v>
      </c>
      <c r="H605">
        <v>55</v>
      </c>
      <c r="I605">
        <v>8</v>
      </c>
      <c r="J605">
        <v>4</v>
      </c>
      <c r="K605">
        <v>1</v>
      </c>
      <c r="L605">
        <v>24811</v>
      </c>
      <c r="M605" t="s">
        <v>1413</v>
      </c>
      <c r="N605" t="s">
        <v>1414</v>
      </c>
      <c r="O605" t="s">
        <v>303</v>
      </c>
      <c r="P605" t="s">
        <v>1438</v>
      </c>
      <c r="Q605" t="s">
        <v>311</v>
      </c>
      <c r="R605" t="s">
        <v>1439</v>
      </c>
      <c r="S605">
        <v>10</v>
      </c>
      <c r="X605">
        <v>7605</v>
      </c>
      <c r="AE605" t="s">
        <v>1457</v>
      </c>
      <c r="AL605" t="s">
        <v>1413</v>
      </c>
      <c r="AM605" t="s">
        <v>91</v>
      </c>
      <c r="AN605" t="s">
        <v>91</v>
      </c>
      <c r="AO605" t="s">
        <v>122</v>
      </c>
      <c r="AP605" t="s">
        <v>100</v>
      </c>
      <c r="AQ605">
        <v>228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  <c r="AZ605">
        <v>0</v>
      </c>
      <c r="BA605">
        <v>0</v>
      </c>
      <c r="BB605">
        <v>0</v>
      </c>
      <c r="BC605">
        <v>0</v>
      </c>
      <c r="BR605">
        <v>0</v>
      </c>
      <c r="BS605">
        <v>0</v>
      </c>
      <c r="BT605">
        <v>0</v>
      </c>
      <c r="BU605">
        <v>0</v>
      </c>
      <c r="BV605">
        <f>COUNTIF(A:A,A605)</f>
        <v>2</v>
      </c>
      <c r="BW605" s="1">
        <f>1/BV605</f>
        <v>0.5</v>
      </c>
      <c r="BX605">
        <v>0.5</v>
      </c>
      <c r="BY605">
        <v>0.5</v>
      </c>
      <c r="BZ605" s="1">
        <f>BW605*BX605*BY605</f>
        <v>0.125</v>
      </c>
      <c r="CA605">
        <f>2*(BW605*BX605)</f>
        <v>0.5</v>
      </c>
    </row>
    <row r="606" spans="1:79">
      <c r="A606">
        <v>1177360</v>
      </c>
      <c r="B606">
        <v>2024</v>
      </c>
      <c r="C606" t="s">
        <v>79</v>
      </c>
      <c r="D606" t="s">
        <v>80</v>
      </c>
      <c r="E606" t="s">
        <v>111</v>
      </c>
      <c r="F606" t="s">
        <v>112</v>
      </c>
      <c r="G606" t="s">
        <v>83</v>
      </c>
      <c r="H606">
        <v>100</v>
      </c>
      <c r="I606">
        <v>2</v>
      </c>
      <c r="J606">
        <v>2</v>
      </c>
      <c r="K606">
        <v>0</v>
      </c>
      <c r="L606">
        <v>24811</v>
      </c>
      <c r="M606" t="s">
        <v>1413</v>
      </c>
      <c r="N606" t="s">
        <v>1414</v>
      </c>
      <c r="O606" t="s">
        <v>303</v>
      </c>
      <c r="P606" t="s">
        <v>1438</v>
      </c>
      <c r="Q606" t="s">
        <v>311</v>
      </c>
      <c r="R606" t="s">
        <v>1439</v>
      </c>
      <c r="S606">
        <v>10</v>
      </c>
      <c r="X606">
        <v>7605</v>
      </c>
      <c r="AE606" t="s">
        <v>1458</v>
      </c>
      <c r="AK606" t="s">
        <v>1459</v>
      </c>
      <c r="AL606" t="s">
        <v>1460</v>
      </c>
      <c r="AM606" t="s">
        <v>146</v>
      </c>
      <c r="AP606" t="s">
        <v>100</v>
      </c>
      <c r="AQ606">
        <v>142</v>
      </c>
      <c r="AS606">
        <v>0</v>
      </c>
      <c r="AT606">
        <v>0</v>
      </c>
      <c r="AU606">
        <v>1</v>
      </c>
      <c r="AV606">
        <v>0</v>
      </c>
      <c r="AW606">
        <v>0</v>
      </c>
      <c r="AX606">
        <v>0</v>
      </c>
      <c r="AY606">
        <v>0</v>
      </c>
      <c r="AZ606">
        <v>0</v>
      </c>
      <c r="BA606">
        <v>0</v>
      </c>
      <c r="BB606">
        <v>0</v>
      </c>
      <c r="BC606">
        <v>0</v>
      </c>
      <c r="BR606">
        <v>0</v>
      </c>
      <c r="BS606">
        <v>0</v>
      </c>
      <c r="BT606">
        <v>0</v>
      </c>
      <c r="BU606">
        <v>0</v>
      </c>
      <c r="BV606">
        <f>COUNTIF(A:A,A606)</f>
        <v>1</v>
      </c>
      <c r="BW606" s="1">
        <f>1/BV606</f>
        <v>1</v>
      </c>
      <c r="BX606">
        <v>0.5</v>
      </c>
      <c r="BY606">
        <v>0.5</v>
      </c>
      <c r="BZ606" s="1">
        <f>BW606*BX606*BY606</f>
        <v>0.25</v>
      </c>
      <c r="CA606">
        <f>2*(BW606*BX606)</f>
        <v>1</v>
      </c>
    </row>
    <row r="607" spans="1:79">
      <c r="A607">
        <v>1187002</v>
      </c>
      <c r="B607">
        <v>2024</v>
      </c>
      <c r="C607" t="s">
        <v>79</v>
      </c>
      <c r="D607" t="s">
        <v>80</v>
      </c>
      <c r="E607" t="s">
        <v>111</v>
      </c>
      <c r="F607" t="s">
        <v>112</v>
      </c>
      <c r="G607" t="s">
        <v>101</v>
      </c>
      <c r="H607">
        <v>100</v>
      </c>
      <c r="I607">
        <v>4</v>
      </c>
      <c r="J607">
        <v>4</v>
      </c>
      <c r="K607">
        <v>0</v>
      </c>
      <c r="L607">
        <v>24811</v>
      </c>
      <c r="M607" t="s">
        <v>1413</v>
      </c>
      <c r="N607" t="s">
        <v>1414</v>
      </c>
      <c r="O607" t="s">
        <v>303</v>
      </c>
      <c r="P607" t="s">
        <v>1438</v>
      </c>
      <c r="Q607" t="s">
        <v>1454</v>
      </c>
      <c r="R607" t="s">
        <v>1455</v>
      </c>
      <c r="S607">
        <v>20</v>
      </c>
      <c r="X607">
        <v>7320</v>
      </c>
      <c r="AE607" t="s">
        <v>1461</v>
      </c>
      <c r="AL607" t="s">
        <v>1413</v>
      </c>
      <c r="AM607" t="s">
        <v>91</v>
      </c>
      <c r="AP607" t="s">
        <v>578</v>
      </c>
      <c r="AQ607">
        <v>278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R607">
        <v>0</v>
      </c>
      <c r="BS607">
        <v>0</v>
      </c>
      <c r="BT607">
        <v>0</v>
      </c>
      <c r="BU607">
        <v>0</v>
      </c>
      <c r="BV607">
        <f>COUNTIF(A:A,A607)</f>
        <v>1</v>
      </c>
      <c r="BW607" s="1">
        <f>1/BV607</f>
        <v>1</v>
      </c>
      <c r="BX607">
        <v>0.5</v>
      </c>
      <c r="BY607">
        <v>0.5</v>
      </c>
      <c r="BZ607" s="1">
        <f>BW607*BX607*BY607</f>
        <v>0.25</v>
      </c>
      <c r="CA607">
        <f>2*(BW607*BX607)</f>
        <v>1</v>
      </c>
    </row>
    <row r="608" spans="1:79">
      <c r="A608">
        <v>1190334</v>
      </c>
      <c r="B608">
        <v>2023</v>
      </c>
      <c r="C608" t="s">
        <v>79</v>
      </c>
      <c r="D608" t="s">
        <v>80</v>
      </c>
      <c r="E608" t="s">
        <v>111</v>
      </c>
      <c r="F608" t="s">
        <v>112</v>
      </c>
      <c r="G608" t="s">
        <v>83</v>
      </c>
      <c r="H608">
        <v>25</v>
      </c>
      <c r="I608">
        <v>4</v>
      </c>
      <c r="J608">
        <v>1</v>
      </c>
      <c r="K608">
        <v>1</v>
      </c>
      <c r="L608">
        <v>24811</v>
      </c>
      <c r="M608" t="s">
        <v>1413</v>
      </c>
      <c r="N608" t="s">
        <v>1414</v>
      </c>
      <c r="O608" t="s">
        <v>303</v>
      </c>
      <c r="P608" t="s">
        <v>1438</v>
      </c>
      <c r="Q608" t="s">
        <v>1445</v>
      </c>
      <c r="R608" t="s">
        <v>1446</v>
      </c>
      <c r="S608">
        <v>10</v>
      </c>
      <c r="X608">
        <v>7605</v>
      </c>
      <c r="AE608" t="s">
        <v>1462</v>
      </c>
      <c r="AK608" t="s">
        <v>1463</v>
      </c>
      <c r="AL608" t="s">
        <v>1464</v>
      </c>
      <c r="AM608" t="s">
        <v>1412</v>
      </c>
      <c r="AN608" t="s">
        <v>146</v>
      </c>
      <c r="AO608" t="s">
        <v>122</v>
      </c>
      <c r="AP608" t="s">
        <v>100</v>
      </c>
      <c r="AQ608">
        <v>305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0</v>
      </c>
      <c r="AY608">
        <v>0</v>
      </c>
      <c r="AZ608">
        <v>0</v>
      </c>
      <c r="BA608">
        <v>0</v>
      </c>
      <c r="BB608">
        <v>0</v>
      </c>
      <c r="BC608">
        <v>0</v>
      </c>
      <c r="BR608">
        <v>0</v>
      </c>
      <c r="BS608">
        <v>0</v>
      </c>
      <c r="BT608">
        <v>0</v>
      </c>
      <c r="BU608">
        <v>0</v>
      </c>
      <c r="BV608">
        <f>COUNTIF(A:A,A608)</f>
        <v>1</v>
      </c>
      <c r="BW608" s="1">
        <f>1/BV608</f>
        <v>1</v>
      </c>
      <c r="BX608">
        <v>0.5</v>
      </c>
      <c r="BY608">
        <v>0.5</v>
      </c>
      <c r="BZ608" s="1">
        <f>BW608*BX608*BY608</f>
        <v>0.25</v>
      </c>
      <c r="CA608">
        <f>2*(BW608*BX608)</f>
        <v>1</v>
      </c>
    </row>
    <row r="609" spans="1:79">
      <c r="A609">
        <v>1193829</v>
      </c>
      <c r="B609">
        <v>2023</v>
      </c>
      <c r="C609" t="s">
        <v>79</v>
      </c>
      <c r="D609" t="s">
        <v>80</v>
      </c>
      <c r="E609" t="s">
        <v>111</v>
      </c>
      <c r="F609" t="s">
        <v>112</v>
      </c>
      <c r="G609" t="s">
        <v>83</v>
      </c>
      <c r="H609">
        <v>50</v>
      </c>
      <c r="I609">
        <v>2</v>
      </c>
      <c r="J609">
        <v>1</v>
      </c>
      <c r="K609">
        <v>0</v>
      </c>
      <c r="L609">
        <v>24811</v>
      </c>
      <c r="M609" t="s">
        <v>1413</v>
      </c>
      <c r="N609" t="s">
        <v>1414</v>
      </c>
      <c r="O609" t="s">
        <v>303</v>
      </c>
      <c r="P609" t="s">
        <v>1438</v>
      </c>
      <c r="Q609" t="s">
        <v>311</v>
      </c>
      <c r="R609" t="s">
        <v>1439</v>
      </c>
      <c r="S609">
        <v>10</v>
      </c>
      <c r="X609">
        <v>7605</v>
      </c>
      <c r="AE609" t="s">
        <v>1465</v>
      </c>
      <c r="AL609" t="s">
        <v>1448</v>
      </c>
      <c r="AM609" t="s">
        <v>146</v>
      </c>
      <c r="AP609" t="s">
        <v>578</v>
      </c>
      <c r="AQ609">
        <v>237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0</v>
      </c>
      <c r="AY609">
        <v>0</v>
      </c>
      <c r="AZ609">
        <v>0</v>
      </c>
      <c r="BA609">
        <v>0</v>
      </c>
      <c r="BB609">
        <v>0</v>
      </c>
      <c r="BC609">
        <v>0</v>
      </c>
      <c r="BR609">
        <v>0</v>
      </c>
      <c r="BS609">
        <v>0</v>
      </c>
      <c r="BT609">
        <v>0</v>
      </c>
      <c r="BU609">
        <v>0</v>
      </c>
      <c r="BV609">
        <f>COUNTIF(A:A,A609)</f>
        <v>1</v>
      </c>
      <c r="BW609" s="1">
        <f>1/BV609</f>
        <v>1</v>
      </c>
      <c r="BX609">
        <v>0.5</v>
      </c>
      <c r="BY609">
        <v>0.5</v>
      </c>
      <c r="BZ609" s="1">
        <f>BW609*BX609*BY609</f>
        <v>0.25</v>
      </c>
      <c r="CA609">
        <f>2*(BW609*BX609)</f>
        <v>1</v>
      </c>
    </row>
    <row r="610" spans="1:79">
      <c r="A610">
        <v>1204128</v>
      </c>
      <c r="B610">
        <v>2024</v>
      </c>
      <c r="C610" t="s">
        <v>79</v>
      </c>
      <c r="D610" t="s">
        <v>80</v>
      </c>
      <c r="E610" t="s">
        <v>111</v>
      </c>
      <c r="F610" t="s">
        <v>112</v>
      </c>
      <c r="G610" t="s">
        <v>101</v>
      </c>
      <c r="H610">
        <v>33</v>
      </c>
      <c r="I610">
        <v>3</v>
      </c>
      <c r="J610">
        <v>1</v>
      </c>
      <c r="K610">
        <v>1</v>
      </c>
      <c r="L610">
        <v>24811</v>
      </c>
      <c r="M610" t="s">
        <v>1413</v>
      </c>
      <c r="N610" t="s">
        <v>1414</v>
      </c>
      <c r="O610" t="s">
        <v>303</v>
      </c>
      <c r="P610" t="s">
        <v>1438</v>
      </c>
      <c r="Q610" t="s">
        <v>280</v>
      </c>
      <c r="R610" t="s">
        <v>1449</v>
      </c>
      <c r="S610">
        <v>20</v>
      </c>
      <c r="X610">
        <v>7320</v>
      </c>
      <c r="AE610" t="s">
        <v>1466</v>
      </c>
      <c r="AL610" t="s">
        <v>1413</v>
      </c>
      <c r="AM610" t="s">
        <v>91</v>
      </c>
      <c r="AN610" t="s">
        <v>91</v>
      </c>
      <c r="AO610" t="s">
        <v>122</v>
      </c>
      <c r="AP610" t="s">
        <v>100</v>
      </c>
      <c r="AQ610">
        <v>252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0</v>
      </c>
      <c r="AY610">
        <v>0</v>
      </c>
      <c r="AZ610">
        <v>0</v>
      </c>
      <c r="BA610">
        <v>0</v>
      </c>
      <c r="BB610">
        <v>0</v>
      </c>
      <c r="BC610">
        <v>0</v>
      </c>
      <c r="BR610">
        <v>0</v>
      </c>
      <c r="BS610">
        <v>0</v>
      </c>
      <c r="BT610">
        <v>0</v>
      </c>
      <c r="BU610">
        <v>0</v>
      </c>
      <c r="BV610">
        <f>COUNTIF(A:A,A610)</f>
        <v>2</v>
      </c>
      <c r="BW610" s="1">
        <f>1/BV610</f>
        <v>0.5</v>
      </c>
      <c r="BX610">
        <v>0.5</v>
      </c>
      <c r="BY610">
        <v>0.5</v>
      </c>
      <c r="BZ610" s="1">
        <f>BW610*BX610*BY610</f>
        <v>0.125</v>
      </c>
      <c r="CA610">
        <f>2*(BW610*BX610)</f>
        <v>0.5</v>
      </c>
    </row>
    <row r="611" spans="1:79">
      <c r="A611">
        <v>1204128</v>
      </c>
      <c r="B611">
        <v>2024</v>
      </c>
      <c r="C611" t="s">
        <v>79</v>
      </c>
      <c r="D611" t="s">
        <v>80</v>
      </c>
      <c r="E611" t="s">
        <v>111</v>
      </c>
      <c r="F611" t="s">
        <v>112</v>
      </c>
      <c r="G611" t="s">
        <v>101</v>
      </c>
      <c r="H611">
        <v>67</v>
      </c>
      <c r="I611">
        <v>3</v>
      </c>
      <c r="J611">
        <v>2</v>
      </c>
      <c r="K611">
        <v>1</v>
      </c>
      <c r="L611">
        <v>24811</v>
      </c>
      <c r="M611" t="s">
        <v>1413</v>
      </c>
      <c r="N611" t="s">
        <v>1414</v>
      </c>
      <c r="O611" t="s">
        <v>303</v>
      </c>
      <c r="P611" t="s">
        <v>1438</v>
      </c>
      <c r="Q611" t="s">
        <v>1454</v>
      </c>
      <c r="R611" t="s">
        <v>1455</v>
      </c>
      <c r="S611">
        <v>20</v>
      </c>
      <c r="X611">
        <v>7320</v>
      </c>
      <c r="AE611" t="s">
        <v>1466</v>
      </c>
      <c r="AL611" t="s">
        <v>1413</v>
      </c>
      <c r="AM611" t="s">
        <v>91</v>
      </c>
      <c r="AN611" t="s">
        <v>91</v>
      </c>
      <c r="AO611" t="s">
        <v>122</v>
      </c>
      <c r="AP611" t="s">
        <v>100</v>
      </c>
      <c r="AQ611">
        <v>252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0</v>
      </c>
      <c r="AY611">
        <v>0</v>
      </c>
      <c r="AZ611">
        <v>0</v>
      </c>
      <c r="BA611">
        <v>0</v>
      </c>
      <c r="BB611">
        <v>0</v>
      </c>
      <c r="BC611">
        <v>0</v>
      </c>
      <c r="BR611">
        <v>0</v>
      </c>
      <c r="BS611">
        <v>0</v>
      </c>
      <c r="BT611">
        <v>0</v>
      </c>
      <c r="BU611">
        <v>0</v>
      </c>
      <c r="BV611">
        <f>COUNTIF(A:A,A611)</f>
        <v>2</v>
      </c>
      <c r="BW611" s="1">
        <f>1/BV611</f>
        <v>0.5</v>
      </c>
      <c r="BX611">
        <v>0.5</v>
      </c>
      <c r="BY611">
        <v>0.5</v>
      </c>
      <c r="BZ611" s="1">
        <f>BW611*BX611*BY611</f>
        <v>0.125</v>
      </c>
      <c r="CA611">
        <f>2*(BW611*BX611)</f>
        <v>0.5</v>
      </c>
    </row>
    <row r="612" spans="1:79">
      <c r="A612">
        <v>1212827</v>
      </c>
      <c r="B612">
        <v>2024</v>
      </c>
      <c r="C612" t="s">
        <v>79</v>
      </c>
      <c r="D612" t="s">
        <v>80</v>
      </c>
      <c r="E612" t="s">
        <v>81</v>
      </c>
      <c r="F612" t="s">
        <v>82</v>
      </c>
      <c r="G612" t="s">
        <v>83</v>
      </c>
      <c r="H612">
        <v>100</v>
      </c>
      <c r="I612">
        <v>1</v>
      </c>
      <c r="J612">
        <v>1</v>
      </c>
      <c r="K612">
        <v>1</v>
      </c>
      <c r="L612">
        <v>24811</v>
      </c>
      <c r="M612" t="s">
        <v>1413</v>
      </c>
      <c r="N612" t="s">
        <v>1414</v>
      </c>
      <c r="O612" t="s">
        <v>303</v>
      </c>
      <c r="P612" t="s">
        <v>1438</v>
      </c>
      <c r="Q612" t="s">
        <v>280</v>
      </c>
      <c r="R612" t="s">
        <v>1449</v>
      </c>
      <c r="S612">
        <v>20</v>
      </c>
      <c r="X612">
        <v>7320</v>
      </c>
      <c r="AE612" t="s">
        <v>1467</v>
      </c>
      <c r="AL612" t="s">
        <v>1468</v>
      </c>
      <c r="AM612" t="s">
        <v>126</v>
      </c>
      <c r="AP612" t="s">
        <v>100</v>
      </c>
      <c r="AQ612">
        <v>165</v>
      </c>
      <c r="AS612">
        <v>0</v>
      </c>
      <c r="AT612">
        <v>0</v>
      </c>
      <c r="AU612">
        <v>1</v>
      </c>
      <c r="AV612">
        <v>0</v>
      </c>
      <c r="AW612">
        <v>0</v>
      </c>
      <c r="AX612">
        <v>0</v>
      </c>
      <c r="AY612">
        <v>0</v>
      </c>
      <c r="AZ612">
        <v>0</v>
      </c>
      <c r="BA612">
        <v>0</v>
      </c>
      <c r="BB612">
        <v>0</v>
      </c>
      <c r="BC612">
        <v>0</v>
      </c>
      <c r="BR612">
        <v>0</v>
      </c>
      <c r="BS612">
        <v>0</v>
      </c>
      <c r="BT612">
        <v>0</v>
      </c>
      <c r="BU612">
        <v>0</v>
      </c>
      <c r="BV612" s="2">
        <v>1</v>
      </c>
      <c r="BW612" s="3">
        <v>1</v>
      </c>
      <c r="BX612" s="2">
        <v>4</v>
      </c>
      <c r="BY612">
        <v>3</v>
      </c>
      <c r="BZ612" s="1">
        <f>BW612*BX612*BY612</f>
        <v>12</v>
      </c>
      <c r="CA612">
        <f>2*(BW612*BX612)</f>
        <v>8</v>
      </c>
    </row>
    <row r="613" spans="1:79">
      <c r="A613">
        <v>1247082</v>
      </c>
      <c r="B613">
        <v>2024</v>
      </c>
      <c r="C613" t="s">
        <v>79</v>
      </c>
      <c r="D613" t="s">
        <v>80</v>
      </c>
      <c r="E613" t="s">
        <v>81</v>
      </c>
      <c r="F613" t="s">
        <v>82</v>
      </c>
      <c r="G613" t="s">
        <v>101</v>
      </c>
      <c r="H613">
        <v>100</v>
      </c>
      <c r="I613">
        <v>1</v>
      </c>
      <c r="J613">
        <v>1</v>
      </c>
      <c r="K613">
        <v>0</v>
      </c>
      <c r="L613">
        <v>24811</v>
      </c>
      <c r="M613" t="s">
        <v>1413</v>
      </c>
      <c r="N613" t="s">
        <v>1414</v>
      </c>
      <c r="O613" t="s">
        <v>303</v>
      </c>
      <c r="P613" t="s">
        <v>1438</v>
      </c>
      <c r="Q613" t="s">
        <v>298</v>
      </c>
      <c r="R613" t="s">
        <v>1469</v>
      </c>
      <c r="S613">
        <v>20</v>
      </c>
      <c r="X613">
        <v>7320</v>
      </c>
      <c r="AE613" t="s">
        <v>1470</v>
      </c>
      <c r="AL613" t="s">
        <v>1471</v>
      </c>
      <c r="AM613" t="s">
        <v>135</v>
      </c>
      <c r="AP613" t="s">
        <v>131</v>
      </c>
      <c r="AQ613">
        <v>153</v>
      </c>
      <c r="AS613">
        <v>0</v>
      </c>
      <c r="AT613">
        <v>1</v>
      </c>
      <c r="AU613">
        <v>5</v>
      </c>
      <c r="AV613">
        <v>0</v>
      </c>
      <c r="AW613">
        <v>0</v>
      </c>
      <c r="AX613">
        <v>0</v>
      </c>
      <c r="AY613">
        <v>0</v>
      </c>
      <c r="AZ613">
        <v>0</v>
      </c>
      <c r="BA613">
        <v>0</v>
      </c>
      <c r="BB613">
        <v>0</v>
      </c>
      <c r="BC613">
        <v>0</v>
      </c>
      <c r="BR613">
        <v>0</v>
      </c>
      <c r="BS613">
        <v>0</v>
      </c>
      <c r="BT613">
        <v>0</v>
      </c>
      <c r="BU613">
        <v>0</v>
      </c>
      <c r="BV613" s="2">
        <v>1</v>
      </c>
      <c r="BW613" s="3">
        <v>1</v>
      </c>
      <c r="BX613" s="2">
        <v>0.5</v>
      </c>
      <c r="BY613">
        <v>3</v>
      </c>
      <c r="BZ613" s="1">
        <f>BW613*BX613*BY613</f>
        <v>1.5</v>
      </c>
      <c r="CA613">
        <f>2*(BW613*BX613)</f>
        <v>1</v>
      </c>
    </row>
    <row r="614" spans="1:79">
      <c r="A614">
        <v>1278917</v>
      </c>
      <c r="B614">
        <v>2024</v>
      </c>
      <c r="C614" t="s">
        <v>79</v>
      </c>
      <c r="D614" t="s">
        <v>80</v>
      </c>
      <c r="E614" t="s">
        <v>111</v>
      </c>
      <c r="F614" t="s">
        <v>112</v>
      </c>
      <c r="G614" t="s">
        <v>101</v>
      </c>
      <c r="H614">
        <v>50</v>
      </c>
      <c r="I614">
        <v>2</v>
      </c>
      <c r="J614">
        <v>1</v>
      </c>
      <c r="K614">
        <v>0</v>
      </c>
      <c r="L614">
        <v>24811</v>
      </c>
      <c r="M614" t="s">
        <v>1413</v>
      </c>
      <c r="N614" t="s">
        <v>1414</v>
      </c>
      <c r="O614" t="s">
        <v>303</v>
      </c>
      <c r="P614" t="s">
        <v>1438</v>
      </c>
      <c r="Q614" t="s">
        <v>280</v>
      </c>
      <c r="R614" t="s">
        <v>1449</v>
      </c>
      <c r="S614">
        <v>10</v>
      </c>
      <c r="X614">
        <v>7605</v>
      </c>
      <c r="AE614" t="s">
        <v>1472</v>
      </c>
      <c r="AL614" t="s">
        <v>1413</v>
      </c>
      <c r="AM614" t="s">
        <v>91</v>
      </c>
      <c r="AP614" t="s">
        <v>100</v>
      </c>
      <c r="AQ614">
        <v>279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0</v>
      </c>
      <c r="AY614">
        <v>0</v>
      </c>
      <c r="AZ614">
        <v>0</v>
      </c>
      <c r="BA614">
        <v>0</v>
      </c>
      <c r="BB614">
        <v>0</v>
      </c>
      <c r="BC614">
        <v>0</v>
      </c>
      <c r="BR614">
        <v>0</v>
      </c>
      <c r="BS614">
        <v>0</v>
      </c>
      <c r="BT614">
        <v>0</v>
      </c>
      <c r="BU614">
        <v>0</v>
      </c>
      <c r="BV614">
        <f>COUNTIF(A:A,A614)</f>
        <v>2</v>
      </c>
      <c r="BW614" s="1">
        <f>1/BV614</f>
        <v>0.5</v>
      </c>
      <c r="BX614">
        <v>0.5</v>
      </c>
      <c r="BY614">
        <v>0.5</v>
      </c>
      <c r="BZ614" s="1">
        <f>BW614*BX614*BY614</f>
        <v>0.125</v>
      </c>
      <c r="CA614">
        <f>2*(BW614*BX614)</f>
        <v>0.5</v>
      </c>
    </row>
    <row r="615" spans="1:79">
      <c r="A615">
        <v>1278917</v>
      </c>
      <c r="B615">
        <v>2024</v>
      </c>
      <c r="C615" t="s">
        <v>79</v>
      </c>
      <c r="D615" t="s">
        <v>80</v>
      </c>
      <c r="E615" t="s">
        <v>111</v>
      </c>
      <c r="F615" t="s">
        <v>112</v>
      </c>
      <c r="G615" t="s">
        <v>101</v>
      </c>
      <c r="H615">
        <v>50</v>
      </c>
      <c r="I615">
        <v>2</v>
      </c>
      <c r="J615">
        <v>1</v>
      </c>
      <c r="K615">
        <v>0</v>
      </c>
      <c r="L615">
        <v>24811</v>
      </c>
      <c r="M615" t="s">
        <v>1413</v>
      </c>
      <c r="N615" t="s">
        <v>1414</v>
      </c>
      <c r="O615" t="s">
        <v>303</v>
      </c>
      <c r="P615" t="s">
        <v>1438</v>
      </c>
      <c r="Q615" t="s">
        <v>412</v>
      </c>
      <c r="R615" t="s">
        <v>1473</v>
      </c>
      <c r="S615">
        <v>10</v>
      </c>
      <c r="X615">
        <v>7605</v>
      </c>
      <c r="AE615" t="s">
        <v>1472</v>
      </c>
      <c r="AL615" t="s">
        <v>1413</v>
      </c>
      <c r="AM615" t="s">
        <v>91</v>
      </c>
      <c r="AP615" t="s">
        <v>100</v>
      </c>
      <c r="AQ615">
        <v>279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0</v>
      </c>
      <c r="AY615">
        <v>0</v>
      </c>
      <c r="AZ615">
        <v>0</v>
      </c>
      <c r="BA615">
        <v>0</v>
      </c>
      <c r="BB615">
        <v>0</v>
      </c>
      <c r="BC615">
        <v>0</v>
      </c>
      <c r="BR615">
        <v>0</v>
      </c>
      <c r="BS615">
        <v>0</v>
      </c>
      <c r="BT615">
        <v>0</v>
      </c>
      <c r="BU615">
        <v>0</v>
      </c>
      <c r="BV615">
        <f>COUNTIF(A:A,A615)</f>
        <v>2</v>
      </c>
      <c r="BW615" s="1">
        <f>1/BV615</f>
        <v>0.5</v>
      </c>
      <c r="BX615">
        <v>0.5</v>
      </c>
      <c r="BY615">
        <v>0.5</v>
      </c>
      <c r="BZ615" s="1">
        <f>BW615*BX615*BY615</f>
        <v>0.125</v>
      </c>
      <c r="CA615">
        <f>2*(BW615*BX615)</f>
        <v>0.5</v>
      </c>
    </row>
    <row r="616" spans="1:79">
      <c r="A616">
        <v>1134642</v>
      </c>
      <c r="B616">
        <v>2023</v>
      </c>
      <c r="C616" t="s">
        <v>79</v>
      </c>
      <c r="D616" t="s">
        <v>80</v>
      </c>
      <c r="E616" t="s">
        <v>111</v>
      </c>
      <c r="F616" t="s">
        <v>112</v>
      </c>
      <c r="G616" t="s">
        <v>101</v>
      </c>
      <c r="H616">
        <v>100</v>
      </c>
      <c r="I616">
        <v>1</v>
      </c>
      <c r="J616">
        <v>1</v>
      </c>
      <c r="K616">
        <v>0</v>
      </c>
      <c r="L616">
        <v>24811</v>
      </c>
      <c r="M616" t="s">
        <v>1413</v>
      </c>
      <c r="N616" t="s">
        <v>1414</v>
      </c>
      <c r="O616" t="s">
        <v>1474</v>
      </c>
      <c r="P616" t="s">
        <v>1475</v>
      </c>
      <c r="Q616" t="s">
        <v>1476</v>
      </c>
      <c r="R616" t="s">
        <v>1477</v>
      </c>
      <c r="S616">
        <v>10</v>
      </c>
      <c r="X616">
        <v>7605</v>
      </c>
      <c r="AE616" t="s">
        <v>1478</v>
      </c>
      <c r="AL616" t="s">
        <v>1413</v>
      </c>
      <c r="AM616" t="s">
        <v>91</v>
      </c>
      <c r="AP616" t="s">
        <v>578</v>
      </c>
      <c r="AQ616">
        <v>154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0</v>
      </c>
      <c r="AY616">
        <v>0</v>
      </c>
      <c r="AZ616">
        <v>0</v>
      </c>
      <c r="BA616">
        <v>0</v>
      </c>
      <c r="BB616">
        <v>0</v>
      </c>
      <c r="BC616">
        <v>0</v>
      </c>
      <c r="BR616">
        <v>0</v>
      </c>
      <c r="BS616">
        <v>0</v>
      </c>
      <c r="BT616">
        <v>0</v>
      </c>
      <c r="BU616">
        <v>0</v>
      </c>
      <c r="BV616">
        <f>COUNTIF(A:A,A616)</f>
        <v>1</v>
      </c>
      <c r="BW616" s="1">
        <f>1/BV616</f>
        <v>1</v>
      </c>
      <c r="BX616">
        <v>0.5</v>
      </c>
      <c r="BY616">
        <v>0.5</v>
      </c>
      <c r="BZ616" s="1">
        <f>BW616*BX616*BY616</f>
        <v>0.25</v>
      </c>
      <c r="CA616">
        <f>2*(BW616*BX616)</f>
        <v>1</v>
      </c>
    </row>
    <row r="617" spans="1:79">
      <c r="A617">
        <v>1158408</v>
      </c>
      <c r="B617">
        <v>2023</v>
      </c>
      <c r="C617" t="s">
        <v>79</v>
      </c>
      <c r="D617" t="s">
        <v>80</v>
      </c>
      <c r="E617" t="s">
        <v>111</v>
      </c>
      <c r="F617" t="s">
        <v>112</v>
      </c>
      <c r="G617" t="s">
        <v>101</v>
      </c>
      <c r="H617">
        <v>25</v>
      </c>
      <c r="I617">
        <v>4</v>
      </c>
      <c r="J617">
        <v>1</v>
      </c>
      <c r="K617">
        <v>1</v>
      </c>
      <c r="L617">
        <v>24811</v>
      </c>
      <c r="M617" t="s">
        <v>1413</v>
      </c>
      <c r="N617" t="s">
        <v>1414</v>
      </c>
      <c r="O617" t="s">
        <v>1474</v>
      </c>
      <c r="P617" t="s">
        <v>1475</v>
      </c>
      <c r="Q617" t="s">
        <v>1476</v>
      </c>
      <c r="R617" t="s">
        <v>1477</v>
      </c>
      <c r="S617">
        <v>60</v>
      </c>
      <c r="X617">
        <v>6115</v>
      </c>
      <c r="AE617" t="s">
        <v>1479</v>
      </c>
      <c r="AL617" t="s">
        <v>1480</v>
      </c>
      <c r="AM617" t="s">
        <v>146</v>
      </c>
      <c r="AP617" t="s">
        <v>578</v>
      </c>
      <c r="AQ617">
        <v>162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0</v>
      </c>
      <c r="AY617">
        <v>0</v>
      </c>
      <c r="AZ617">
        <v>0</v>
      </c>
      <c r="BA617">
        <v>0</v>
      </c>
      <c r="BB617">
        <v>0</v>
      </c>
      <c r="BC617">
        <v>0</v>
      </c>
      <c r="BR617">
        <v>0</v>
      </c>
      <c r="BS617">
        <v>0</v>
      </c>
      <c r="BT617">
        <v>0</v>
      </c>
      <c r="BU617">
        <v>0</v>
      </c>
      <c r="BV617">
        <f>COUNTIF(A:A,A617)</f>
        <v>1</v>
      </c>
      <c r="BW617" s="1">
        <f>1/BV617</f>
        <v>1</v>
      </c>
      <c r="BX617">
        <v>0.5</v>
      </c>
      <c r="BY617">
        <v>0.5</v>
      </c>
      <c r="BZ617" s="1">
        <f>BW617*BX617*BY617</f>
        <v>0.25</v>
      </c>
      <c r="CA617">
        <f>2*(BW617*BX617)</f>
        <v>1</v>
      </c>
    </row>
    <row r="618" spans="1:79">
      <c r="A618">
        <v>1158512</v>
      </c>
      <c r="B618">
        <v>2023</v>
      </c>
      <c r="C618" t="s">
        <v>79</v>
      </c>
      <c r="D618" t="s">
        <v>80</v>
      </c>
      <c r="E618" t="s">
        <v>111</v>
      </c>
      <c r="F618" t="s">
        <v>112</v>
      </c>
      <c r="G618" t="s">
        <v>101</v>
      </c>
      <c r="H618">
        <v>25</v>
      </c>
      <c r="I618">
        <v>4</v>
      </c>
      <c r="J618">
        <v>1</v>
      </c>
      <c r="K618">
        <v>1</v>
      </c>
      <c r="L618">
        <v>24811</v>
      </c>
      <c r="M618" t="s">
        <v>1413</v>
      </c>
      <c r="N618" t="s">
        <v>1414</v>
      </c>
      <c r="O618" t="s">
        <v>1474</v>
      </c>
      <c r="P618" t="s">
        <v>1475</v>
      </c>
      <c r="Q618" t="s">
        <v>1476</v>
      </c>
      <c r="R618" t="s">
        <v>1477</v>
      </c>
      <c r="S618">
        <v>60</v>
      </c>
      <c r="X618">
        <v>6115</v>
      </c>
      <c r="AE618" t="s">
        <v>1481</v>
      </c>
      <c r="AL618" t="s">
        <v>1480</v>
      </c>
      <c r="AM618" t="s">
        <v>146</v>
      </c>
      <c r="AP618" t="s">
        <v>100</v>
      </c>
      <c r="AQ618">
        <v>139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0</v>
      </c>
      <c r="AY618">
        <v>0</v>
      </c>
      <c r="AZ618">
        <v>0</v>
      </c>
      <c r="BA618">
        <v>0</v>
      </c>
      <c r="BB618">
        <v>0</v>
      </c>
      <c r="BC618">
        <v>0</v>
      </c>
      <c r="BR618">
        <v>0</v>
      </c>
      <c r="BS618">
        <v>0</v>
      </c>
      <c r="BT618">
        <v>0</v>
      </c>
      <c r="BU618">
        <v>0</v>
      </c>
      <c r="BV618">
        <f>COUNTIF(A:A,A618)</f>
        <v>1</v>
      </c>
      <c r="BW618" s="1">
        <f>1/BV618</f>
        <v>1</v>
      </c>
      <c r="BX618">
        <v>0.5</v>
      </c>
      <c r="BY618">
        <v>0.5</v>
      </c>
      <c r="BZ618" s="1">
        <f>BW618*BX618*BY618</f>
        <v>0.25</v>
      </c>
      <c r="CA618">
        <f>2*(BW618*BX618)</f>
        <v>1</v>
      </c>
    </row>
    <row r="619" spans="1:79">
      <c r="A619">
        <v>1166061</v>
      </c>
      <c r="B619">
        <v>2023</v>
      </c>
      <c r="C619" t="s">
        <v>79</v>
      </c>
      <c r="D619" t="s">
        <v>80</v>
      </c>
      <c r="E619" t="s">
        <v>111</v>
      </c>
      <c r="F619" t="s">
        <v>112</v>
      </c>
      <c r="G619" t="s">
        <v>83</v>
      </c>
      <c r="H619">
        <v>100</v>
      </c>
      <c r="I619">
        <v>1</v>
      </c>
      <c r="J619">
        <v>1</v>
      </c>
      <c r="K619">
        <v>0</v>
      </c>
      <c r="L619">
        <v>24811</v>
      </c>
      <c r="M619" t="s">
        <v>1413</v>
      </c>
      <c r="N619" t="s">
        <v>1414</v>
      </c>
      <c r="O619" t="s">
        <v>1474</v>
      </c>
      <c r="P619" t="s">
        <v>1475</v>
      </c>
      <c r="Q619" t="s">
        <v>1482</v>
      </c>
      <c r="R619" t="s">
        <v>1483</v>
      </c>
      <c r="S619">
        <v>20</v>
      </c>
      <c r="X619">
        <v>6171</v>
      </c>
      <c r="AE619" t="s">
        <v>1484</v>
      </c>
      <c r="AL619" t="s">
        <v>1413</v>
      </c>
      <c r="AM619" t="s">
        <v>91</v>
      </c>
      <c r="AN619" t="s">
        <v>91</v>
      </c>
      <c r="AO619" t="s">
        <v>122</v>
      </c>
      <c r="AP619" t="s">
        <v>578</v>
      </c>
      <c r="AQ619">
        <v>83</v>
      </c>
      <c r="AS619">
        <v>0</v>
      </c>
      <c r="AT619">
        <v>1</v>
      </c>
      <c r="AU619">
        <v>0</v>
      </c>
      <c r="AV619">
        <v>0</v>
      </c>
      <c r="AW619">
        <v>0</v>
      </c>
      <c r="AX619">
        <v>0</v>
      </c>
      <c r="AY619">
        <v>0</v>
      </c>
      <c r="AZ619">
        <v>0</v>
      </c>
      <c r="BA619">
        <v>0</v>
      </c>
      <c r="BB619">
        <v>0</v>
      </c>
      <c r="BC619">
        <v>0</v>
      </c>
      <c r="BR619">
        <v>0</v>
      </c>
      <c r="BS619">
        <v>0</v>
      </c>
      <c r="BT619">
        <v>0</v>
      </c>
      <c r="BU619">
        <v>0</v>
      </c>
      <c r="BV619">
        <f>COUNTIF(A:A,A619)</f>
        <v>1</v>
      </c>
      <c r="BW619" s="1">
        <f>1/BV619</f>
        <v>1</v>
      </c>
      <c r="BX619">
        <v>0.5</v>
      </c>
      <c r="BY619">
        <v>0.5</v>
      </c>
      <c r="BZ619" s="1">
        <f>BW619*BX619*BY619</f>
        <v>0.25</v>
      </c>
      <c r="CA619">
        <f>2*(BW619*BX619)</f>
        <v>1</v>
      </c>
    </row>
    <row r="620" spans="1:79">
      <c r="A620">
        <v>1185589</v>
      </c>
      <c r="B620">
        <v>2024</v>
      </c>
      <c r="C620" t="s">
        <v>79</v>
      </c>
      <c r="D620" t="s">
        <v>80</v>
      </c>
      <c r="E620" t="s">
        <v>111</v>
      </c>
      <c r="F620" t="s">
        <v>112</v>
      </c>
      <c r="G620" t="s">
        <v>101</v>
      </c>
      <c r="H620">
        <v>100</v>
      </c>
      <c r="I620">
        <v>1</v>
      </c>
      <c r="J620">
        <v>1</v>
      </c>
      <c r="K620">
        <v>1</v>
      </c>
      <c r="L620">
        <v>24811</v>
      </c>
      <c r="M620" t="s">
        <v>1413</v>
      </c>
      <c r="N620" t="s">
        <v>1414</v>
      </c>
      <c r="O620" t="s">
        <v>1474</v>
      </c>
      <c r="P620" t="s">
        <v>1475</v>
      </c>
      <c r="Q620" t="s">
        <v>588</v>
      </c>
      <c r="R620" t="s">
        <v>1485</v>
      </c>
      <c r="S620">
        <v>20</v>
      </c>
      <c r="X620">
        <v>6171</v>
      </c>
      <c r="AE620" t="s">
        <v>1486</v>
      </c>
      <c r="AL620" t="s">
        <v>1413</v>
      </c>
      <c r="AM620" t="s">
        <v>91</v>
      </c>
      <c r="AN620" t="s">
        <v>91</v>
      </c>
      <c r="AO620" t="s">
        <v>122</v>
      </c>
      <c r="AP620" t="s">
        <v>578</v>
      </c>
      <c r="AQ620">
        <v>132</v>
      </c>
      <c r="AS620">
        <v>0</v>
      </c>
      <c r="AT620">
        <v>0</v>
      </c>
      <c r="AU620">
        <v>0</v>
      </c>
      <c r="AV620">
        <v>0</v>
      </c>
      <c r="AW620">
        <v>0</v>
      </c>
      <c r="AX620">
        <v>0</v>
      </c>
      <c r="AY620">
        <v>0</v>
      </c>
      <c r="AZ620">
        <v>0</v>
      </c>
      <c r="BA620">
        <v>0</v>
      </c>
      <c r="BB620">
        <v>0</v>
      </c>
      <c r="BC620">
        <v>0</v>
      </c>
      <c r="BR620">
        <v>0</v>
      </c>
      <c r="BS620">
        <v>0</v>
      </c>
      <c r="BT620">
        <v>0</v>
      </c>
      <c r="BU620">
        <v>0</v>
      </c>
      <c r="BV620">
        <f>COUNTIF(A:A,A620)</f>
        <v>1</v>
      </c>
      <c r="BW620" s="1">
        <f>1/BV620</f>
        <v>1</v>
      </c>
      <c r="BX620">
        <v>0.5</v>
      </c>
      <c r="BY620">
        <v>0.5</v>
      </c>
      <c r="BZ620" s="1">
        <f>BW620*BX620*BY620</f>
        <v>0.25</v>
      </c>
      <c r="CA620">
        <f>2*(BW620*BX620)</f>
        <v>1</v>
      </c>
    </row>
    <row r="621" spans="1:79">
      <c r="A621">
        <v>1219460</v>
      </c>
      <c r="B621">
        <v>2024</v>
      </c>
      <c r="C621" t="s">
        <v>79</v>
      </c>
      <c r="D621" t="s">
        <v>80</v>
      </c>
      <c r="E621" t="s">
        <v>111</v>
      </c>
      <c r="F621" t="s">
        <v>112</v>
      </c>
      <c r="G621" t="s">
        <v>101</v>
      </c>
      <c r="H621">
        <v>50</v>
      </c>
      <c r="I621">
        <v>2</v>
      </c>
      <c r="J621">
        <v>1</v>
      </c>
      <c r="K621">
        <v>0</v>
      </c>
      <c r="L621">
        <v>24811</v>
      </c>
      <c r="M621" t="s">
        <v>1413</v>
      </c>
      <c r="N621" t="s">
        <v>1414</v>
      </c>
      <c r="O621" t="s">
        <v>1474</v>
      </c>
      <c r="P621" t="s">
        <v>1475</v>
      </c>
      <c r="Q621" t="s">
        <v>588</v>
      </c>
      <c r="R621" t="s">
        <v>1485</v>
      </c>
      <c r="S621">
        <v>20</v>
      </c>
      <c r="X621">
        <v>6171</v>
      </c>
      <c r="AE621" t="s">
        <v>1487</v>
      </c>
      <c r="AL621" t="s">
        <v>1488</v>
      </c>
      <c r="AM621" t="s">
        <v>91</v>
      </c>
      <c r="AN621" t="s">
        <v>91</v>
      </c>
      <c r="AO621" t="s">
        <v>122</v>
      </c>
      <c r="AP621" t="s">
        <v>578</v>
      </c>
      <c r="AQ621">
        <v>382</v>
      </c>
      <c r="AS621">
        <v>0</v>
      </c>
      <c r="AT621">
        <v>0</v>
      </c>
      <c r="AU621">
        <v>0</v>
      </c>
      <c r="AV621">
        <v>0</v>
      </c>
      <c r="AW621">
        <v>0</v>
      </c>
      <c r="AX621">
        <v>0</v>
      </c>
      <c r="AY621">
        <v>0</v>
      </c>
      <c r="AZ621">
        <v>0</v>
      </c>
      <c r="BA621">
        <v>0</v>
      </c>
      <c r="BB621">
        <v>0</v>
      </c>
      <c r="BC621">
        <v>0</v>
      </c>
      <c r="BR621">
        <v>0</v>
      </c>
      <c r="BS621">
        <v>0</v>
      </c>
      <c r="BT621">
        <v>0</v>
      </c>
      <c r="BU621">
        <v>0</v>
      </c>
      <c r="BV621">
        <f>COUNTIF(A:A,A621)</f>
        <v>1</v>
      </c>
      <c r="BW621" s="1">
        <f>1/BV621</f>
        <v>1</v>
      </c>
      <c r="BX621">
        <v>0.5</v>
      </c>
      <c r="BY621">
        <v>0.5</v>
      </c>
      <c r="BZ621" s="1">
        <f>BW621*BX621*BY621</f>
        <v>0.25</v>
      </c>
      <c r="CA621">
        <f>2*(BW621*BX621)</f>
        <v>1</v>
      </c>
    </row>
    <row r="622" spans="1:79">
      <c r="A622">
        <v>1255975</v>
      </c>
      <c r="B622">
        <v>2024</v>
      </c>
      <c r="C622" t="s">
        <v>79</v>
      </c>
      <c r="D622" t="s">
        <v>80</v>
      </c>
      <c r="E622" t="s">
        <v>111</v>
      </c>
      <c r="F622" t="s">
        <v>112</v>
      </c>
      <c r="G622" t="s">
        <v>101</v>
      </c>
      <c r="H622">
        <v>100</v>
      </c>
      <c r="I622">
        <v>1</v>
      </c>
      <c r="J622">
        <v>1</v>
      </c>
      <c r="K622">
        <v>0</v>
      </c>
      <c r="L622">
        <v>24811</v>
      </c>
      <c r="M622" t="s">
        <v>1413</v>
      </c>
      <c r="N622" t="s">
        <v>1414</v>
      </c>
      <c r="O622" t="s">
        <v>1474</v>
      </c>
      <c r="P622" t="s">
        <v>1475</v>
      </c>
      <c r="Q622" t="s">
        <v>588</v>
      </c>
      <c r="R622" t="s">
        <v>1485</v>
      </c>
      <c r="S622">
        <v>20</v>
      </c>
      <c r="X622">
        <v>6171</v>
      </c>
      <c r="AE622" t="s">
        <v>1489</v>
      </c>
      <c r="AL622" t="s">
        <v>1413</v>
      </c>
      <c r="AM622" t="s">
        <v>91</v>
      </c>
      <c r="AN622" t="s">
        <v>91</v>
      </c>
      <c r="AO622" t="s">
        <v>122</v>
      </c>
      <c r="AP622" t="s">
        <v>578</v>
      </c>
      <c r="AQ622">
        <v>91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  <c r="AZ622">
        <v>0</v>
      </c>
      <c r="BA622">
        <v>0</v>
      </c>
      <c r="BB622">
        <v>0</v>
      </c>
      <c r="BC622">
        <v>0</v>
      </c>
      <c r="BR622">
        <v>0</v>
      </c>
      <c r="BS622">
        <v>0</v>
      </c>
      <c r="BT622">
        <v>0</v>
      </c>
      <c r="BU622">
        <v>0</v>
      </c>
      <c r="BV622">
        <f>COUNTIF(A:A,A622)</f>
        <v>1</v>
      </c>
      <c r="BW622" s="1">
        <f>1/BV622</f>
        <v>1</v>
      </c>
      <c r="BX622">
        <v>0.5</v>
      </c>
      <c r="BY622">
        <v>0.5</v>
      </c>
      <c r="BZ622" s="1">
        <f>BW622*BX622*BY622</f>
        <v>0.25</v>
      </c>
      <c r="CA622">
        <f>2*(BW622*BX622)</f>
        <v>1</v>
      </c>
    </row>
    <row r="623" spans="1:79">
      <c r="A623">
        <v>1280161</v>
      </c>
      <c r="B623">
        <v>2024</v>
      </c>
      <c r="C623" t="s">
        <v>79</v>
      </c>
      <c r="D623" t="s">
        <v>80</v>
      </c>
      <c r="E623" t="s">
        <v>111</v>
      </c>
      <c r="F623" t="s">
        <v>112</v>
      </c>
      <c r="G623" t="s">
        <v>101</v>
      </c>
      <c r="H623">
        <v>100</v>
      </c>
      <c r="I623">
        <v>2</v>
      </c>
      <c r="J623">
        <v>2</v>
      </c>
      <c r="K623">
        <v>0</v>
      </c>
      <c r="L623">
        <v>24811</v>
      </c>
      <c r="M623" t="s">
        <v>1413</v>
      </c>
      <c r="N623" t="s">
        <v>1414</v>
      </c>
      <c r="O623" t="s">
        <v>1474</v>
      </c>
      <c r="P623" t="s">
        <v>1475</v>
      </c>
      <c r="Q623" t="s">
        <v>588</v>
      </c>
      <c r="R623" t="s">
        <v>1485</v>
      </c>
      <c r="S623">
        <v>10</v>
      </c>
      <c r="T623">
        <v>20</v>
      </c>
      <c r="X623">
        <v>6171</v>
      </c>
      <c r="AE623" t="s">
        <v>1490</v>
      </c>
      <c r="AL623" t="s">
        <v>1413</v>
      </c>
      <c r="AM623" t="s">
        <v>91</v>
      </c>
      <c r="AP623" t="s">
        <v>578</v>
      </c>
      <c r="AQ623">
        <v>134</v>
      </c>
      <c r="AS623">
        <v>0</v>
      </c>
      <c r="AT623">
        <v>0</v>
      </c>
      <c r="AU623">
        <v>0</v>
      </c>
      <c r="AV623">
        <v>0</v>
      </c>
      <c r="AW623">
        <v>0</v>
      </c>
      <c r="AX623">
        <v>0</v>
      </c>
      <c r="AY623">
        <v>0</v>
      </c>
      <c r="AZ623">
        <v>0</v>
      </c>
      <c r="BA623">
        <v>0</v>
      </c>
      <c r="BB623">
        <v>0</v>
      </c>
      <c r="BC623">
        <v>0</v>
      </c>
      <c r="BR623">
        <v>0</v>
      </c>
      <c r="BS623">
        <v>0</v>
      </c>
      <c r="BT623">
        <v>0</v>
      </c>
      <c r="BU623">
        <v>0</v>
      </c>
      <c r="BV623">
        <f>COUNTIF(A:A,A623)</f>
        <v>1</v>
      </c>
      <c r="BW623" s="1">
        <f>1/BV623</f>
        <v>1</v>
      </c>
      <c r="BX623">
        <v>0.5</v>
      </c>
      <c r="BY623">
        <v>0.5</v>
      </c>
      <c r="BZ623" s="1">
        <f>BW623*BX623*BY623</f>
        <v>0.25</v>
      </c>
      <c r="CA623">
        <f>2*(BW623*BX623)</f>
        <v>1</v>
      </c>
    </row>
    <row r="624" spans="1:79">
      <c r="A624">
        <v>1159657</v>
      </c>
      <c r="B624">
        <v>2024</v>
      </c>
      <c r="C624" t="s">
        <v>79</v>
      </c>
      <c r="D624" t="s">
        <v>80</v>
      </c>
      <c r="E624" t="s">
        <v>111</v>
      </c>
      <c r="F624" t="s">
        <v>112</v>
      </c>
      <c r="G624" t="s">
        <v>83</v>
      </c>
      <c r="H624">
        <v>100</v>
      </c>
      <c r="I624">
        <v>1</v>
      </c>
      <c r="J624">
        <v>1</v>
      </c>
      <c r="K624">
        <v>0</v>
      </c>
      <c r="L624">
        <v>24712</v>
      </c>
      <c r="M624" t="s">
        <v>231</v>
      </c>
      <c r="N624" t="s">
        <v>1491</v>
      </c>
      <c r="O624" t="s">
        <v>1492</v>
      </c>
      <c r="P624" t="s">
        <v>1493</v>
      </c>
      <c r="Q624" t="s">
        <v>1494</v>
      </c>
      <c r="R624" t="s">
        <v>1495</v>
      </c>
      <c r="S624">
        <v>20</v>
      </c>
      <c r="X624">
        <v>6171</v>
      </c>
      <c r="AE624" t="s">
        <v>1496</v>
      </c>
      <c r="AL624" t="s">
        <v>1497</v>
      </c>
      <c r="AM624" t="s">
        <v>91</v>
      </c>
      <c r="AP624" t="s">
        <v>131</v>
      </c>
      <c r="AQ624">
        <v>179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0</v>
      </c>
      <c r="AY624">
        <v>0</v>
      </c>
      <c r="AZ624">
        <v>0</v>
      </c>
      <c r="BA624">
        <v>0</v>
      </c>
      <c r="BB624">
        <v>0</v>
      </c>
      <c r="BC624">
        <v>0</v>
      </c>
      <c r="BR624">
        <v>0</v>
      </c>
      <c r="BS624">
        <v>0</v>
      </c>
      <c r="BT624">
        <v>0</v>
      </c>
      <c r="BU624">
        <v>0</v>
      </c>
      <c r="BV624">
        <f>COUNTIF(A:A,A624)</f>
        <v>1</v>
      </c>
      <c r="BW624" s="1">
        <f>1/BV624</f>
        <v>1</v>
      </c>
      <c r="BX624">
        <v>0.5</v>
      </c>
      <c r="BY624">
        <v>0.5</v>
      </c>
      <c r="BZ624" s="1">
        <f>BW624*BX624*BY624</f>
        <v>0.25</v>
      </c>
      <c r="CA624">
        <f>2*(BW624*BX624)</f>
        <v>1</v>
      </c>
    </row>
    <row r="625" spans="1:79">
      <c r="A625">
        <v>1177220</v>
      </c>
      <c r="B625">
        <v>2023</v>
      </c>
      <c r="C625" t="s">
        <v>79</v>
      </c>
      <c r="D625" t="s">
        <v>80</v>
      </c>
      <c r="E625" t="s">
        <v>111</v>
      </c>
      <c r="F625" t="s">
        <v>112</v>
      </c>
      <c r="G625" t="s">
        <v>101</v>
      </c>
      <c r="H625">
        <v>50</v>
      </c>
      <c r="I625">
        <v>2</v>
      </c>
      <c r="J625">
        <v>1</v>
      </c>
      <c r="K625">
        <v>0</v>
      </c>
      <c r="L625">
        <v>24712</v>
      </c>
      <c r="M625" t="s">
        <v>231</v>
      </c>
      <c r="N625" t="s">
        <v>1491</v>
      </c>
      <c r="O625" t="s">
        <v>1492</v>
      </c>
      <c r="P625" t="s">
        <v>1493</v>
      </c>
      <c r="Q625" t="s">
        <v>1494</v>
      </c>
      <c r="R625" t="s">
        <v>1495</v>
      </c>
      <c r="S625">
        <v>20</v>
      </c>
      <c r="X625">
        <v>6171</v>
      </c>
      <c r="AE625" t="s">
        <v>1498</v>
      </c>
      <c r="AL625" t="s">
        <v>1499</v>
      </c>
      <c r="AM625" t="s">
        <v>99</v>
      </c>
      <c r="AN625" t="s">
        <v>91</v>
      </c>
      <c r="AO625" t="s">
        <v>122</v>
      </c>
      <c r="AP625" t="s">
        <v>131</v>
      </c>
      <c r="AQ625">
        <v>442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0</v>
      </c>
      <c r="AY625">
        <v>0</v>
      </c>
      <c r="AZ625">
        <v>0</v>
      </c>
      <c r="BA625">
        <v>0</v>
      </c>
      <c r="BB625">
        <v>0</v>
      </c>
      <c r="BC625">
        <v>0</v>
      </c>
      <c r="BR625">
        <v>0</v>
      </c>
      <c r="BS625">
        <v>0</v>
      </c>
      <c r="BT625">
        <v>0</v>
      </c>
      <c r="BU625">
        <v>0</v>
      </c>
      <c r="BV625">
        <f>COUNTIF(A:A,A625)</f>
        <v>1</v>
      </c>
      <c r="BW625" s="1">
        <f>1/BV625</f>
        <v>1</v>
      </c>
      <c r="BX625">
        <v>0.5</v>
      </c>
      <c r="BY625">
        <v>0.5</v>
      </c>
      <c r="BZ625" s="1">
        <f>BW625*BX625*BY625</f>
        <v>0.25</v>
      </c>
      <c r="CA625">
        <f>2*(BW625*BX625)</f>
        <v>1</v>
      </c>
    </row>
    <row r="626" spans="1:79">
      <c r="A626">
        <v>1187895</v>
      </c>
      <c r="B626">
        <v>2024</v>
      </c>
      <c r="C626" t="s">
        <v>79</v>
      </c>
      <c r="D626" t="s">
        <v>80</v>
      </c>
      <c r="E626" t="s">
        <v>111</v>
      </c>
      <c r="F626" t="s">
        <v>112</v>
      </c>
      <c r="G626" t="s">
        <v>101</v>
      </c>
      <c r="H626">
        <v>50</v>
      </c>
      <c r="I626">
        <v>2</v>
      </c>
      <c r="J626">
        <v>1</v>
      </c>
      <c r="K626">
        <v>1</v>
      </c>
      <c r="L626">
        <v>24712</v>
      </c>
      <c r="M626" t="s">
        <v>231</v>
      </c>
      <c r="N626" t="s">
        <v>1491</v>
      </c>
      <c r="O626" t="s">
        <v>1492</v>
      </c>
      <c r="P626" t="s">
        <v>1493</v>
      </c>
      <c r="Q626" t="s">
        <v>1500</v>
      </c>
      <c r="R626" t="s">
        <v>1501</v>
      </c>
      <c r="S626">
        <v>20</v>
      </c>
      <c r="X626">
        <v>6107</v>
      </c>
      <c r="Y626">
        <v>6171</v>
      </c>
      <c r="AE626" t="s">
        <v>1502</v>
      </c>
      <c r="AF626" t="s">
        <v>1503</v>
      </c>
      <c r="AL626" t="s">
        <v>231</v>
      </c>
      <c r="AM626" t="s">
        <v>91</v>
      </c>
      <c r="AN626" t="s">
        <v>91</v>
      </c>
      <c r="AO626" t="s">
        <v>122</v>
      </c>
      <c r="AP626" t="s">
        <v>151</v>
      </c>
      <c r="AQ626">
        <v>257</v>
      </c>
      <c r="AR626">
        <v>21.06</v>
      </c>
      <c r="AS626">
        <v>0</v>
      </c>
      <c r="AT626">
        <v>0</v>
      </c>
      <c r="AU626">
        <v>0</v>
      </c>
      <c r="AV626">
        <v>0</v>
      </c>
      <c r="AW626">
        <v>0</v>
      </c>
      <c r="AX626">
        <v>0</v>
      </c>
      <c r="AY626">
        <v>0</v>
      </c>
      <c r="AZ626">
        <v>0</v>
      </c>
      <c r="BA626">
        <v>0</v>
      </c>
      <c r="BB626">
        <v>0</v>
      </c>
      <c r="BC626">
        <v>0</v>
      </c>
      <c r="BR626">
        <v>0</v>
      </c>
      <c r="BS626">
        <v>0</v>
      </c>
      <c r="BT626">
        <v>0</v>
      </c>
      <c r="BU626">
        <v>0</v>
      </c>
      <c r="BV626">
        <f>COUNTIF(A:A,A626)</f>
        <v>2</v>
      </c>
      <c r="BW626" s="1">
        <f>1/BV626</f>
        <v>0.5</v>
      </c>
      <c r="BX626">
        <v>0.5</v>
      </c>
      <c r="BY626">
        <v>0.5</v>
      </c>
      <c r="BZ626" s="1">
        <f>BW626*BX626*BY626</f>
        <v>0.125</v>
      </c>
      <c r="CA626">
        <f>2*(BW626*BX626)</f>
        <v>0.5</v>
      </c>
    </row>
    <row r="627" spans="1:79">
      <c r="A627">
        <v>1187895</v>
      </c>
      <c r="B627">
        <v>2024</v>
      </c>
      <c r="C627" t="s">
        <v>79</v>
      </c>
      <c r="D627" t="s">
        <v>80</v>
      </c>
      <c r="E627" t="s">
        <v>111</v>
      </c>
      <c r="F627" t="s">
        <v>112</v>
      </c>
      <c r="G627" t="s">
        <v>101</v>
      </c>
      <c r="H627">
        <v>50</v>
      </c>
      <c r="I627">
        <v>2</v>
      </c>
      <c r="J627">
        <v>1</v>
      </c>
      <c r="K627">
        <v>1</v>
      </c>
      <c r="L627">
        <v>24712</v>
      </c>
      <c r="M627" t="s">
        <v>231</v>
      </c>
      <c r="N627" t="s">
        <v>1491</v>
      </c>
      <c r="O627" t="s">
        <v>1492</v>
      </c>
      <c r="P627" t="s">
        <v>1493</v>
      </c>
      <c r="Q627" t="s">
        <v>1504</v>
      </c>
      <c r="R627" t="s">
        <v>1505</v>
      </c>
      <c r="S627">
        <v>20</v>
      </c>
      <c r="X627">
        <v>6107</v>
      </c>
      <c r="Y627">
        <v>6171</v>
      </c>
      <c r="AE627" t="s">
        <v>1502</v>
      </c>
      <c r="AF627" t="s">
        <v>1503</v>
      </c>
      <c r="AL627" t="s">
        <v>231</v>
      </c>
      <c r="AM627" t="s">
        <v>91</v>
      </c>
      <c r="AN627" t="s">
        <v>91</v>
      </c>
      <c r="AO627" t="s">
        <v>122</v>
      </c>
      <c r="AP627" t="s">
        <v>151</v>
      </c>
      <c r="AQ627">
        <v>257</v>
      </c>
      <c r="AR627">
        <v>21.06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0</v>
      </c>
      <c r="AY627">
        <v>0</v>
      </c>
      <c r="AZ627">
        <v>0</v>
      </c>
      <c r="BA627">
        <v>0</v>
      </c>
      <c r="BB627">
        <v>0</v>
      </c>
      <c r="BC627">
        <v>0</v>
      </c>
      <c r="BR627">
        <v>0</v>
      </c>
      <c r="BS627">
        <v>0</v>
      </c>
      <c r="BT627">
        <v>0</v>
      </c>
      <c r="BU627">
        <v>0</v>
      </c>
      <c r="BV627">
        <f>COUNTIF(A:A,A627)</f>
        <v>2</v>
      </c>
      <c r="BW627" s="1">
        <f>1/BV627</f>
        <v>0.5</v>
      </c>
      <c r="BX627">
        <v>0.5</v>
      </c>
      <c r="BY627">
        <v>0.5</v>
      </c>
      <c r="BZ627" s="1">
        <f>BW627*BX627*BY627</f>
        <v>0.125</v>
      </c>
      <c r="CA627">
        <f>2*(BW627*BX627)</f>
        <v>0.5</v>
      </c>
    </row>
    <row r="628" spans="1:79">
      <c r="A628">
        <v>1255601</v>
      </c>
      <c r="B628">
        <v>2024</v>
      </c>
      <c r="C628" t="s">
        <v>79</v>
      </c>
      <c r="D628" t="s">
        <v>80</v>
      </c>
      <c r="E628" t="s">
        <v>111</v>
      </c>
      <c r="F628" t="s">
        <v>112</v>
      </c>
      <c r="G628" t="s">
        <v>101</v>
      </c>
      <c r="H628">
        <v>50</v>
      </c>
      <c r="I628">
        <v>2</v>
      </c>
      <c r="J628">
        <v>1</v>
      </c>
      <c r="K628">
        <v>1</v>
      </c>
      <c r="L628">
        <v>24712</v>
      </c>
      <c r="M628" t="s">
        <v>231</v>
      </c>
      <c r="N628" t="s">
        <v>1491</v>
      </c>
      <c r="O628" t="s">
        <v>1492</v>
      </c>
      <c r="P628" t="s">
        <v>1493</v>
      </c>
      <c r="Q628" t="s">
        <v>1506</v>
      </c>
      <c r="R628" t="s">
        <v>1507</v>
      </c>
      <c r="S628">
        <v>20</v>
      </c>
      <c r="X628">
        <v>6171</v>
      </c>
      <c r="AE628" t="s">
        <v>1508</v>
      </c>
      <c r="AL628" t="s">
        <v>1509</v>
      </c>
      <c r="AM628" t="s">
        <v>110</v>
      </c>
      <c r="AP628" t="s">
        <v>100</v>
      </c>
      <c r="AQ628">
        <v>412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0</v>
      </c>
      <c r="AY628">
        <v>0</v>
      </c>
      <c r="AZ628">
        <v>0</v>
      </c>
      <c r="BA628">
        <v>0</v>
      </c>
      <c r="BB628">
        <v>0</v>
      </c>
      <c r="BC628">
        <v>0</v>
      </c>
      <c r="BR628">
        <v>0</v>
      </c>
      <c r="BS628">
        <v>0</v>
      </c>
      <c r="BT628">
        <v>0</v>
      </c>
      <c r="BU628">
        <v>0</v>
      </c>
      <c r="BV628">
        <f>COUNTIF(A:A,A628)</f>
        <v>2</v>
      </c>
      <c r="BW628" s="1">
        <f>1/BV628</f>
        <v>0.5</v>
      </c>
      <c r="BX628">
        <v>0.5</v>
      </c>
      <c r="BY628">
        <v>0.5</v>
      </c>
      <c r="BZ628" s="1">
        <f>BW628*BX628*BY628</f>
        <v>0.125</v>
      </c>
      <c r="CA628">
        <f>2*(BW628*BX628)</f>
        <v>0.5</v>
      </c>
    </row>
    <row r="629" spans="1:79">
      <c r="A629">
        <v>1255601</v>
      </c>
      <c r="B629">
        <v>2024</v>
      </c>
      <c r="C629" t="s">
        <v>79</v>
      </c>
      <c r="D629" t="s">
        <v>80</v>
      </c>
      <c r="E629" t="s">
        <v>111</v>
      </c>
      <c r="F629" t="s">
        <v>112</v>
      </c>
      <c r="G629" t="s">
        <v>101</v>
      </c>
      <c r="H629">
        <v>50</v>
      </c>
      <c r="I629">
        <v>2</v>
      </c>
      <c r="J629">
        <v>1</v>
      </c>
      <c r="K629">
        <v>1</v>
      </c>
      <c r="L629">
        <v>24712</v>
      </c>
      <c r="M629" t="s">
        <v>231</v>
      </c>
      <c r="N629" t="s">
        <v>1491</v>
      </c>
      <c r="O629" t="s">
        <v>1492</v>
      </c>
      <c r="P629" t="s">
        <v>1493</v>
      </c>
      <c r="Q629" t="s">
        <v>356</v>
      </c>
      <c r="R629" t="s">
        <v>1510</v>
      </c>
      <c r="S629">
        <v>20</v>
      </c>
      <c r="X629">
        <v>6171</v>
      </c>
      <c r="AE629" t="s">
        <v>1508</v>
      </c>
      <c r="AL629" t="s">
        <v>1509</v>
      </c>
      <c r="AM629" t="s">
        <v>110</v>
      </c>
      <c r="AP629" t="s">
        <v>100</v>
      </c>
      <c r="AQ629">
        <v>412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0</v>
      </c>
      <c r="AY629">
        <v>0</v>
      </c>
      <c r="AZ629">
        <v>0</v>
      </c>
      <c r="BA629">
        <v>0</v>
      </c>
      <c r="BB629">
        <v>0</v>
      </c>
      <c r="BC629">
        <v>0</v>
      </c>
      <c r="BR629">
        <v>0</v>
      </c>
      <c r="BS629">
        <v>0</v>
      </c>
      <c r="BT629">
        <v>0</v>
      </c>
      <c r="BU629">
        <v>0</v>
      </c>
      <c r="BV629">
        <f>COUNTIF(A:A,A629)</f>
        <v>2</v>
      </c>
      <c r="BW629" s="1">
        <f>1/BV629</f>
        <v>0.5</v>
      </c>
      <c r="BX629">
        <v>0.5</v>
      </c>
      <c r="BY629">
        <v>0.5</v>
      </c>
      <c r="BZ629" s="1">
        <f>BW629*BX629*BY629</f>
        <v>0.125</v>
      </c>
      <c r="CA629">
        <f>2*(BW629*BX629)</f>
        <v>0.5</v>
      </c>
    </row>
    <row r="630" spans="1:79">
      <c r="A630">
        <v>1285837</v>
      </c>
      <c r="B630">
        <v>2024</v>
      </c>
      <c r="C630" t="s">
        <v>79</v>
      </c>
      <c r="D630" t="s">
        <v>80</v>
      </c>
      <c r="E630" t="s">
        <v>111</v>
      </c>
      <c r="F630" t="s">
        <v>112</v>
      </c>
      <c r="G630" t="s">
        <v>101</v>
      </c>
      <c r="H630">
        <v>50</v>
      </c>
      <c r="I630">
        <v>2</v>
      </c>
      <c r="J630">
        <v>1</v>
      </c>
      <c r="K630">
        <v>0</v>
      </c>
      <c r="L630">
        <v>24712</v>
      </c>
      <c r="M630" t="s">
        <v>231</v>
      </c>
      <c r="N630" t="s">
        <v>1491</v>
      </c>
      <c r="O630" t="s">
        <v>1492</v>
      </c>
      <c r="P630" t="s">
        <v>1493</v>
      </c>
      <c r="Q630" t="s">
        <v>1511</v>
      </c>
      <c r="R630" t="s">
        <v>1512</v>
      </c>
      <c r="S630">
        <v>20</v>
      </c>
      <c r="X630">
        <v>6171</v>
      </c>
      <c r="AE630" t="s">
        <v>1513</v>
      </c>
      <c r="AF630" t="s">
        <v>1514</v>
      </c>
      <c r="AL630" t="s">
        <v>231</v>
      </c>
      <c r="AM630" t="s">
        <v>91</v>
      </c>
      <c r="AP630" t="s">
        <v>131</v>
      </c>
      <c r="AQ630">
        <v>156</v>
      </c>
      <c r="AS630">
        <v>0</v>
      </c>
      <c r="AT630">
        <v>0</v>
      </c>
      <c r="AU630">
        <v>0</v>
      </c>
      <c r="AV630">
        <v>0</v>
      </c>
      <c r="AW630">
        <v>0</v>
      </c>
      <c r="AX630">
        <v>0</v>
      </c>
      <c r="AY630">
        <v>0</v>
      </c>
      <c r="AZ630">
        <v>0</v>
      </c>
      <c r="BA630">
        <v>0</v>
      </c>
      <c r="BB630">
        <v>0</v>
      </c>
      <c r="BC630">
        <v>0</v>
      </c>
      <c r="BR630">
        <v>0</v>
      </c>
      <c r="BS630">
        <v>0</v>
      </c>
      <c r="BT630">
        <v>0</v>
      </c>
      <c r="BU630">
        <v>0</v>
      </c>
      <c r="BV630">
        <f>COUNTIF(A:A,A630)</f>
        <v>2</v>
      </c>
      <c r="BW630" s="1">
        <f>1/BV630</f>
        <v>0.5</v>
      </c>
      <c r="BX630">
        <v>0.5</v>
      </c>
      <c r="BY630">
        <v>0.5</v>
      </c>
      <c r="BZ630" s="1">
        <f>BW630*BX630*BY630</f>
        <v>0.125</v>
      </c>
      <c r="CA630">
        <f>2*(BW630*BX630)</f>
        <v>0.5</v>
      </c>
    </row>
    <row r="631" spans="1:79">
      <c r="A631">
        <v>1285837</v>
      </c>
      <c r="B631">
        <v>2024</v>
      </c>
      <c r="C631" t="s">
        <v>79</v>
      </c>
      <c r="D631" t="s">
        <v>80</v>
      </c>
      <c r="E631" t="s">
        <v>111</v>
      </c>
      <c r="F631" t="s">
        <v>112</v>
      </c>
      <c r="G631" t="s">
        <v>101</v>
      </c>
      <c r="H631">
        <v>50</v>
      </c>
      <c r="I631">
        <v>2</v>
      </c>
      <c r="J631">
        <v>1</v>
      </c>
      <c r="K631">
        <v>0</v>
      </c>
      <c r="L631">
        <v>24712</v>
      </c>
      <c r="M631" t="s">
        <v>231</v>
      </c>
      <c r="N631" t="s">
        <v>1491</v>
      </c>
      <c r="O631" t="s">
        <v>1492</v>
      </c>
      <c r="P631" t="s">
        <v>1493</v>
      </c>
      <c r="Q631" t="s">
        <v>356</v>
      </c>
      <c r="R631" t="s">
        <v>1510</v>
      </c>
      <c r="S631">
        <v>20</v>
      </c>
      <c r="X631">
        <v>6171</v>
      </c>
      <c r="AE631" t="s">
        <v>1513</v>
      </c>
      <c r="AF631" t="s">
        <v>1514</v>
      </c>
      <c r="AL631" t="s">
        <v>231</v>
      </c>
      <c r="AM631" t="s">
        <v>91</v>
      </c>
      <c r="AP631" t="s">
        <v>131</v>
      </c>
      <c r="AQ631">
        <v>156</v>
      </c>
      <c r="AS631">
        <v>0</v>
      </c>
      <c r="AT631">
        <v>0</v>
      </c>
      <c r="AU631">
        <v>0</v>
      </c>
      <c r="AV631">
        <v>0</v>
      </c>
      <c r="AW631">
        <v>0</v>
      </c>
      <c r="AX631">
        <v>0</v>
      </c>
      <c r="AY631">
        <v>0</v>
      </c>
      <c r="AZ631">
        <v>0</v>
      </c>
      <c r="BA631">
        <v>0</v>
      </c>
      <c r="BB631">
        <v>0</v>
      </c>
      <c r="BC631">
        <v>0</v>
      </c>
      <c r="BR631">
        <v>0</v>
      </c>
      <c r="BS631">
        <v>0</v>
      </c>
      <c r="BT631">
        <v>0</v>
      </c>
      <c r="BU631">
        <v>0</v>
      </c>
      <c r="BV631">
        <f>COUNTIF(A:A,A631)</f>
        <v>2</v>
      </c>
      <c r="BW631" s="1">
        <f>1/BV631</f>
        <v>0.5</v>
      </c>
      <c r="BX631">
        <v>0.5</v>
      </c>
      <c r="BY631">
        <v>0.5</v>
      </c>
      <c r="BZ631" s="1">
        <f>BW631*BX631*BY631</f>
        <v>0.125</v>
      </c>
      <c r="CA631">
        <f>2*(BW631*BX631)</f>
        <v>0.5</v>
      </c>
    </row>
    <row r="632" spans="1:79">
      <c r="A632">
        <v>1288347</v>
      </c>
      <c r="B632">
        <v>2024</v>
      </c>
      <c r="C632" t="s">
        <v>79</v>
      </c>
      <c r="D632" t="s">
        <v>80</v>
      </c>
      <c r="E632" t="s">
        <v>111</v>
      </c>
      <c r="F632" t="s">
        <v>112</v>
      </c>
      <c r="G632" t="s">
        <v>101</v>
      </c>
      <c r="H632">
        <v>90</v>
      </c>
      <c r="I632">
        <v>2</v>
      </c>
      <c r="J632">
        <v>1</v>
      </c>
      <c r="K632">
        <v>1</v>
      </c>
      <c r="L632">
        <v>24712</v>
      </c>
      <c r="M632" t="s">
        <v>231</v>
      </c>
      <c r="N632" t="s">
        <v>1491</v>
      </c>
      <c r="O632" t="s">
        <v>1492</v>
      </c>
      <c r="P632" t="s">
        <v>1493</v>
      </c>
      <c r="Q632" t="s">
        <v>1504</v>
      </c>
      <c r="R632" t="s">
        <v>1505</v>
      </c>
      <c r="S632">
        <v>20</v>
      </c>
      <c r="X632">
        <v>6171</v>
      </c>
      <c r="AE632" t="s">
        <v>1515</v>
      </c>
      <c r="AF632" t="s">
        <v>1516</v>
      </c>
      <c r="AL632" t="s">
        <v>1509</v>
      </c>
      <c r="AM632" t="s">
        <v>110</v>
      </c>
      <c r="AP632" t="s">
        <v>92</v>
      </c>
      <c r="AQ632">
        <v>204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0</v>
      </c>
      <c r="AY632">
        <v>0</v>
      </c>
      <c r="AZ632">
        <v>0</v>
      </c>
      <c r="BA632">
        <v>0</v>
      </c>
      <c r="BB632">
        <v>0</v>
      </c>
      <c r="BC632">
        <v>0</v>
      </c>
      <c r="BR632">
        <v>0</v>
      </c>
      <c r="BS632">
        <v>0</v>
      </c>
      <c r="BT632">
        <v>0</v>
      </c>
      <c r="BU632">
        <v>0</v>
      </c>
      <c r="BV632">
        <f>COUNTIF(A:A,A632)</f>
        <v>1</v>
      </c>
      <c r="BW632" s="1">
        <f>1/BV632</f>
        <v>1</v>
      </c>
      <c r="BX632">
        <v>0.5</v>
      </c>
      <c r="BY632">
        <v>0.5</v>
      </c>
      <c r="BZ632" s="1">
        <f>BW632*BX632*BY632</f>
        <v>0.25</v>
      </c>
      <c r="CA632">
        <f>2*(BW632*BX632)</f>
        <v>1</v>
      </c>
    </row>
    <row r="633" spans="1:79">
      <c r="A633">
        <v>1094043</v>
      </c>
      <c r="B633">
        <v>2024</v>
      </c>
      <c r="C633" t="s">
        <v>79</v>
      </c>
      <c r="D633" t="s">
        <v>80</v>
      </c>
      <c r="E633" t="s">
        <v>111</v>
      </c>
      <c r="F633" t="s">
        <v>112</v>
      </c>
      <c r="G633" t="s">
        <v>101</v>
      </c>
      <c r="H633">
        <v>33.332999999999998</v>
      </c>
      <c r="I633">
        <v>3</v>
      </c>
      <c r="J633">
        <v>1</v>
      </c>
      <c r="K633">
        <v>1</v>
      </c>
      <c r="L633">
        <v>24712</v>
      </c>
      <c r="M633" t="s">
        <v>231</v>
      </c>
      <c r="N633" t="s">
        <v>1491</v>
      </c>
      <c r="O633" t="s">
        <v>1517</v>
      </c>
      <c r="P633" t="s">
        <v>1518</v>
      </c>
      <c r="Q633" t="s">
        <v>1519</v>
      </c>
      <c r="R633" t="s">
        <v>1520</v>
      </c>
      <c r="S633">
        <v>80</v>
      </c>
      <c r="X633">
        <v>6213</v>
      </c>
      <c r="AE633" t="s">
        <v>1521</v>
      </c>
      <c r="AF633" t="s">
        <v>1522</v>
      </c>
      <c r="AK633" t="s">
        <v>1523</v>
      </c>
      <c r="AL633" t="s">
        <v>202</v>
      </c>
      <c r="AM633" t="s">
        <v>203</v>
      </c>
      <c r="AP633" t="s">
        <v>100</v>
      </c>
      <c r="AQ633">
        <v>374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0</v>
      </c>
      <c r="AY633">
        <v>0</v>
      </c>
      <c r="AZ633">
        <v>0</v>
      </c>
      <c r="BA633">
        <v>0</v>
      </c>
      <c r="BB633">
        <v>0</v>
      </c>
      <c r="BC633">
        <v>0</v>
      </c>
      <c r="BE633">
        <v>0.11600000000000001</v>
      </c>
      <c r="BF633">
        <v>0</v>
      </c>
      <c r="BG633">
        <v>1.5</v>
      </c>
      <c r="BP633" t="s">
        <v>1005</v>
      </c>
      <c r="BQ633" t="s">
        <v>1524</v>
      </c>
      <c r="BR633">
        <v>0</v>
      </c>
      <c r="BS633">
        <v>0</v>
      </c>
      <c r="BT633">
        <v>0</v>
      </c>
      <c r="BU633">
        <v>0</v>
      </c>
      <c r="BV633">
        <f>COUNTIF(A:A,A633)</f>
        <v>1</v>
      </c>
      <c r="BW633" s="1">
        <f>1/BV633</f>
        <v>1</v>
      </c>
      <c r="BX633">
        <v>0.5</v>
      </c>
      <c r="BY633">
        <v>0.5</v>
      </c>
      <c r="BZ633" s="1">
        <f>BW633*BX633*BY633</f>
        <v>0.25</v>
      </c>
      <c r="CA633">
        <f>2*(BW633*BX633)</f>
        <v>1</v>
      </c>
    </row>
    <row r="634" spans="1:79">
      <c r="A634">
        <v>1139823</v>
      </c>
      <c r="B634">
        <v>2023</v>
      </c>
      <c r="C634" t="s">
        <v>79</v>
      </c>
      <c r="D634" t="s">
        <v>80</v>
      </c>
      <c r="E634" t="s">
        <v>111</v>
      </c>
      <c r="F634" t="s">
        <v>112</v>
      </c>
      <c r="G634" t="s">
        <v>101</v>
      </c>
      <c r="H634">
        <v>50</v>
      </c>
      <c r="I634">
        <v>2</v>
      </c>
      <c r="J634">
        <v>1</v>
      </c>
      <c r="K634">
        <v>1</v>
      </c>
      <c r="L634">
        <v>24712</v>
      </c>
      <c r="M634" t="s">
        <v>231</v>
      </c>
      <c r="N634" t="s">
        <v>1491</v>
      </c>
      <c r="O634" t="s">
        <v>1517</v>
      </c>
      <c r="P634" t="s">
        <v>1518</v>
      </c>
      <c r="Q634" t="s">
        <v>1519</v>
      </c>
      <c r="R634" t="s">
        <v>1520</v>
      </c>
      <c r="S634">
        <v>80</v>
      </c>
      <c r="X634">
        <v>6213</v>
      </c>
      <c r="AE634" t="s">
        <v>1525</v>
      </c>
      <c r="AL634" t="s">
        <v>1526</v>
      </c>
      <c r="AM634" t="s">
        <v>135</v>
      </c>
      <c r="AN634" t="s">
        <v>135</v>
      </c>
      <c r="AO634" t="s">
        <v>122</v>
      </c>
      <c r="AP634" t="s">
        <v>100</v>
      </c>
      <c r="AQ634">
        <v>227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0</v>
      </c>
      <c r="AY634">
        <v>0</v>
      </c>
      <c r="AZ634">
        <v>0</v>
      </c>
      <c r="BA634">
        <v>0</v>
      </c>
      <c r="BB634">
        <v>0</v>
      </c>
      <c r="BC634">
        <v>0</v>
      </c>
      <c r="BR634">
        <v>0</v>
      </c>
      <c r="BS634">
        <v>0</v>
      </c>
      <c r="BT634">
        <v>0</v>
      </c>
      <c r="BU634">
        <v>0</v>
      </c>
      <c r="BV634">
        <f>COUNTIF(A:A,A634)</f>
        <v>1</v>
      </c>
      <c r="BW634" s="1">
        <f>1/BV634</f>
        <v>1</v>
      </c>
      <c r="BX634">
        <v>0.5</v>
      </c>
      <c r="BY634">
        <v>0.5</v>
      </c>
      <c r="BZ634" s="1">
        <f>BW634*BX634*BY634</f>
        <v>0.25</v>
      </c>
      <c r="CA634">
        <f>2*(BW634*BX634)</f>
        <v>1</v>
      </c>
    </row>
    <row r="635" spans="1:79">
      <c r="A635">
        <v>1146196</v>
      </c>
      <c r="B635">
        <v>2023</v>
      </c>
      <c r="C635" t="s">
        <v>79</v>
      </c>
      <c r="D635" t="s">
        <v>80</v>
      </c>
      <c r="E635" t="s">
        <v>111</v>
      </c>
      <c r="F635" t="s">
        <v>112</v>
      </c>
      <c r="G635" t="s">
        <v>101</v>
      </c>
      <c r="H635">
        <v>100</v>
      </c>
      <c r="I635">
        <v>1</v>
      </c>
      <c r="J635">
        <v>1</v>
      </c>
      <c r="K635">
        <v>1</v>
      </c>
      <c r="L635">
        <v>24712</v>
      </c>
      <c r="M635" t="s">
        <v>231</v>
      </c>
      <c r="N635" t="s">
        <v>1491</v>
      </c>
      <c r="O635" t="s">
        <v>1517</v>
      </c>
      <c r="P635" t="s">
        <v>1518</v>
      </c>
      <c r="Q635" t="s">
        <v>1527</v>
      </c>
      <c r="R635" t="s">
        <v>1528</v>
      </c>
      <c r="S635">
        <v>80</v>
      </c>
      <c r="X635">
        <v>6213</v>
      </c>
      <c r="AE635" t="s">
        <v>1529</v>
      </c>
      <c r="AL635" t="s">
        <v>1530</v>
      </c>
      <c r="AM635" t="s">
        <v>1531</v>
      </c>
      <c r="AN635" t="s">
        <v>1532</v>
      </c>
      <c r="AO635" t="s">
        <v>122</v>
      </c>
      <c r="AP635" t="s">
        <v>100</v>
      </c>
      <c r="AQ635">
        <v>11</v>
      </c>
      <c r="AR635">
        <v>3.72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0</v>
      </c>
      <c r="AY635">
        <v>0</v>
      </c>
      <c r="AZ635">
        <v>0</v>
      </c>
      <c r="BA635">
        <v>0</v>
      </c>
      <c r="BB635">
        <v>0</v>
      </c>
      <c r="BC635">
        <v>0</v>
      </c>
      <c r="BR635">
        <v>0</v>
      </c>
      <c r="BS635">
        <v>0</v>
      </c>
      <c r="BT635">
        <v>0</v>
      </c>
      <c r="BU635">
        <v>0</v>
      </c>
      <c r="BV635">
        <f>COUNTIF(A:A,A635)</f>
        <v>1</v>
      </c>
      <c r="BW635" s="1">
        <f>1/BV635</f>
        <v>1</v>
      </c>
      <c r="BX635">
        <v>0.5</v>
      </c>
      <c r="BY635">
        <v>0.5</v>
      </c>
      <c r="BZ635" s="1">
        <f>BW635*BX635*BY635</f>
        <v>0.25</v>
      </c>
      <c r="CA635">
        <f>2*(BW635*BX635)</f>
        <v>1</v>
      </c>
    </row>
    <row r="636" spans="1:79">
      <c r="A636">
        <v>1162519</v>
      </c>
      <c r="B636">
        <v>2024</v>
      </c>
      <c r="C636" t="s">
        <v>79</v>
      </c>
      <c r="D636" t="s">
        <v>80</v>
      </c>
      <c r="E636" t="s">
        <v>111</v>
      </c>
      <c r="F636" t="s">
        <v>112</v>
      </c>
      <c r="G636" t="s">
        <v>101</v>
      </c>
      <c r="H636">
        <v>33</v>
      </c>
      <c r="I636">
        <v>3</v>
      </c>
      <c r="J636">
        <v>1</v>
      </c>
      <c r="K636">
        <v>1</v>
      </c>
      <c r="L636">
        <v>24712</v>
      </c>
      <c r="M636" t="s">
        <v>231</v>
      </c>
      <c r="N636" t="s">
        <v>1491</v>
      </c>
      <c r="O636" t="s">
        <v>1517</v>
      </c>
      <c r="P636" t="s">
        <v>1518</v>
      </c>
      <c r="Q636" t="s">
        <v>1527</v>
      </c>
      <c r="R636" t="s">
        <v>1528</v>
      </c>
      <c r="S636">
        <v>80</v>
      </c>
      <c r="X636">
        <v>6213</v>
      </c>
      <c r="AE636" t="s">
        <v>1533</v>
      </c>
      <c r="AF636" t="s">
        <v>1534</v>
      </c>
      <c r="AK636" t="s">
        <v>1535</v>
      </c>
      <c r="AL636" t="s">
        <v>202</v>
      </c>
      <c r="AM636" t="s">
        <v>203</v>
      </c>
      <c r="AP636" t="s">
        <v>100</v>
      </c>
      <c r="AQ636">
        <v>405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0</v>
      </c>
      <c r="AY636">
        <v>0</v>
      </c>
      <c r="AZ636">
        <v>0</v>
      </c>
      <c r="BA636">
        <v>0</v>
      </c>
      <c r="BB636">
        <v>0</v>
      </c>
      <c r="BC636">
        <v>0</v>
      </c>
      <c r="BE636">
        <v>0.123</v>
      </c>
      <c r="BF636">
        <v>9.5000000000000001E-2</v>
      </c>
      <c r="BG636">
        <v>1.2</v>
      </c>
      <c r="BP636" t="s">
        <v>1005</v>
      </c>
      <c r="BQ636" t="s">
        <v>1006</v>
      </c>
      <c r="BR636">
        <v>0</v>
      </c>
      <c r="BS636">
        <v>0</v>
      </c>
      <c r="BT636">
        <v>0</v>
      </c>
      <c r="BU636">
        <v>0</v>
      </c>
      <c r="BV636">
        <f>COUNTIF(A:A,A636)</f>
        <v>1</v>
      </c>
      <c r="BW636" s="1">
        <f>1/BV636</f>
        <v>1</v>
      </c>
      <c r="BX636">
        <v>0.5</v>
      </c>
      <c r="BY636">
        <v>0.5</v>
      </c>
      <c r="BZ636" s="1">
        <f>BW636*BX636*BY636</f>
        <v>0.25</v>
      </c>
      <c r="CA636">
        <f>2*(BW636*BX636)</f>
        <v>1</v>
      </c>
    </row>
    <row r="637" spans="1:79">
      <c r="A637">
        <v>1163099</v>
      </c>
      <c r="B637">
        <v>2024</v>
      </c>
      <c r="C637" t="s">
        <v>79</v>
      </c>
      <c r="D637" t="s">
        <v>80</v>
      </c>
      <c r="E637" t="s">
        <v>81</v>
      </c>
      <c r="F637" t="s">
        <v>82</v>
      </c>
      <c r="G637" t="s">
        <v>101</v>
      </c>
      <c r="H637">
        <v>33</v>
      </c>
      <c r="I637">
        <v>3</v>
      </c>
      <c r="J637">
        <v>1</v>
      </c>
      <c r="K637">
        <v>1</v>
      </c>
      <c r="L637">
        <v>24712</v>
      </c>
      <c r="M637" t="s">
        <v>231</v>
      </c>
      <c r="N637" t="s">
        <v>1491</v>
      </c>
      <c r="O637" t="s">
        <v>1517</v>
      </c>
      <c r="P637" t="s">
        <v>1518</v>
      </c>
      <c r="Q637" t="s">
        <v>1536</v>
      </c>
      <c r="R637" t="s">
        <v>1537</v>
      </c>
      <c r="S637">
        <v>80</v>
      </c>
      <c r="X637">
        <v>6213</v>
      </c>
      <c r="AE637" t="s">
        <v>251</v>
      </c>
      <c r="AL637" t="s">
        <v>223</v>
      </c>
      <c r="AM637" t="s">
        <v>110</v>
      </c>
      <c r="AP637" t="s">
        <v>100</v>
      </c>
      <c r="AQ637">
        <v>232</v>
      </c>
      <c r="AR637">
        <v>12.37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0</v>
      </c>
      <c r="AY637">
        <v>0</v>
      </c>
      <c r="AZ637">
        <v>0</v>
      </c>
      <c r="BA637">
        <v>0</v>
      </c>
      <c r="BB637">
        <v>0</v>
      </c>
      <c r="BC637">
        <v>0</v>
      </c>
      <c r="BR637">
        <v>0</v>
      </c>
      <c r="BS637">
        <v>0</v>
      </c>
      <c r="BT637">
        <v>1</v>
      </c>
      <c r="BU637">
        <v>0</v>
      </c>
      <c r="BV637" s="2">
        <v>2</v>
      </c>
      <c r="BW637" s="3">
        <v>0.5</v>
      </c>
      <c r="BX637" s="2">
        <v>0.5</v>
      </c>
      <c r="BY637">
        <v>3</v>
      </c>
      <c r="BZ637" s="1">
        <f>BW637*BX637*BY637</f>
        <v>0.75</v>
      </c>
      <c r="CA637">
        <f>2*(BW637*BX637)</f>
        <v>0.5</v>
      </c>
    </row>
    <row r="638" spans="1:79">
      <c r="A638">
        <v>1188715</v>
      </c>
      <c r="B638">
        <v>2024</v>
      </c>
      <c r="C638" t="s">
        <v>79</v>
      </c>
      <c r="D638" t="s">
        <v>80</v>
      </c>
      <c r="E638" t="s">
        <v>111</v>
      </c>
      <c r="F638" t="s">
        <v>112</v>
      </c>
      <c r="G638" t="s">
        <v>83</v>
      </c>
      <c r="H638">
        <v>33</v>
      </c>
      <c r="I638">
        <v>3</v>
      </c>
      <c r="J638">
        <v>1</v>
      </c>
      <c r="K638">
        <v>1</v>
      </c>
      <c r="L638">
        <v>24712</v>
      </c>
      <c r="M638" t="s">
        <v>231</v>
      </c>
      <c r="N638" t="s">
        <v>1491</v>
      </c>
      <c r="O638" t="s">
        <v>1517</v>
      </c>
      <c r="P638" t="s">
        <v>1518</v>
      </c>
      <c r="Q638" t="s">
        <v>1536</v>
      </c>
      <c r="R638" t="s">
        <v>1537</v>
      </c>
      <c r="S638">
        <v>80</v>
      </c>
      <c r="X638">
        <v>6213</v>
      </c>
      <c r="AE638" t="s">
        <v>1538</v>
      </c>
      <c r="AF638" t="s">
        <v>1539</v>
      </c>
      <c r="AK638" t="s">
        <v>1540</v>
      </c>
      <c r="AL638" t="s">
        <v>202</v>
      </c>
      <c r="AM638" t="s">
        <v>203</v>
      </c>
      <c r="AP638" t="s">
        <v>100</v>
      </c>
      <c r="AQ638">
        <v>441</v>
      </c>
      <c r="AS638">
        <v>0</v>
      </c>
      <c r="AT638">
        <v>0</v>
      </c>
      <c r="AU638">
        <v>0</v>
      </c>
      <c r="AV638">
        <v>0</v>
      </c>
      <c r="AW638">
        <v>0</v>
      </c>
      <c r="AX638">
        <v>0</v>
      </c>
      <c r="AY638">
        <v>0</v>
      </c>
      <c r="AZ638">
        <v>0</v>
      </c>
      <c r="BA638">
        <v>0</v>
      </c>
      <c r="BB638">
        <v>0</v>
      </c>
      <c r="BC638">
        <v>0</v>
      </c>
      <c r="BE638">
        <v>0.123</v>
      </c>
      <c r="BF638">
        <v>9.5000000000000001E-2</v>
      </c>
      <c r="BG638">
        <v>1.2</v>
      </c>
      <c r="BP638" t="s">
        <v>1005</v>
      </c>
      <c r="BQ638" t="s">
        <v>1006</v>
      </c>
      <c r="BR638">
        <v>0</v>
      </c>
      <c r="BS638">
        <v>0</v>
      </c>
      <c r="BT638">
        <v>0</v>
      </c>
      <c r="BU638">
        <v>0</v>
      </c>
      <c r="BV638">
        <f>COUNTIF(A:A,A638)</f>
        <v>2</v>
      </c>
      <c r="BW638" s="1">
        <f>1/BV638</f>
        <v>0.5</v>
      </c>
      <c r="BX638">
        <v>0.5</v>
      </c>
      <c r="BY638">
        <v>0.5</v>
      </c>
      <c r="BZ638" s="1">
        <f>BW638*BX638*BY638</f>
        <v>0.125</v>
      </c>
      <c r="CA638">
        <f>2*(BW638*BX638)</f>
        <v>0.5</v>
      </c>
    </row>
    <row r="639" spans="1:79">
      <c r="A639">
        <v>1188715</v>
      </c>
      <c r="B639">
        <v>2024</v>
      </c>
      <c r="C639" t="s">
        <v>79</v>
      </c>
      <c r="D639" t="s">
        <v>80</v>
      </c>
      <c r="E639" t="s">
        <v>111</v>
      </c>
      <c r="F639" t="s">
        <v>112</v>
      </c>
      <c r="G639" t="s">
        <v>101</v>
      </c>
      <c r="H639">
        <v>67</v>
      </c>
      <c r="I639">
        <v>3</v>
      </c>
      <c r="J639">
        <v>2</v>
      </c>
      <c r="K639">
        <v>1</v>
      </c>
      <c r="L639">
        <v>24712</v>
      </c>
      <c r="M639" t="s">
        <v>231</v>
      </c>
      <c r="N639" t="s">
        <v>1491</v>
      </c>
      <c r="O639" t="s">
        <v>1517</v>
      </c>
      <c r="P639" t="s">
        <v>1518</v>
      </c>
      <c r="Q639" t="s">
        <v>1541</v>
      </c>
      <c r="R639" t="s">
        <v>1542</v>
      </c>
      <c r="S639">
        <v>80</v>
      </c>
      <c r="X639">
        <v>6213</v>
      </c>
      <c r="AE639" t="s">
        <v>1538</v>
      </c>
      <c r="AF639" t="s">
        <v>1539</v>
      </c>
      <c r="AK639" t="s">
        <v>1540</v>
      </c>
      <c r="AL639" t="s">
        <v>202</v>
      </c>
      <c r="AM639" t="s">
        <v>203</v>
      </c>
      <c r="AP639" t="s">
        <v>100</v>
      </c>
      <c r="AQ639">
        <v>441</v>
      </c>
      <c r="AS639">
        <v>0</v>
      </c>
      <c r="AT639">
        <v>0</v>
      </c>
      <c r="AU639">
        <v>0</v>
      </c>
      <c r="AV639">
        <v>0</v>
      </c>
      <c r="AW639">
        <v>0</v>
      </c>
      <c r="AX639">
        <v>0</v>
      </c>
      <c r="AY639">
        <v>0</v>
      </c>
      <c r="AZ639">
        <v>0</v>
      </c>
      <c r="BA639">
        <v>0</v>
      </c>
      <c r="BB639">
        <v>0</v>
      </c>
      <c r="BC639">
        <v>0</v>
      </c>
      <c r="BE639">
        <v>0.123</v>
      </c>
      <c r="BF639">
        <v>9.5000000000000001E-2</v>
      </c>
      <c r="BG639">
        <v>1.2</v>
      </c>
      <c r="BP639" t="s">
        <v>1005</v>
      </c>
      <c r="BQ639" t="s">
        <v>1006</v>
      </c>
      <c r="BR639">
        <v>0</v>
      </c>
      <c r="BS639">
        <v>0</v>
      </c>
      <c r="BT639">
        <v>0</v>
      </c>
      <c r="BU639">
        <v>0</v>
      </c>
      <c r="BV639">
        <f>COUNTIF(A:A,A639)</f>
        <v>2</v>
      </c>
      <c r="BW639" s="1">
        <f>1/BV639</f>
        <v>0.5</v>
      </c>
      <c r="BX639">
        <v>0.5</v>
      </c>
      <c r="BY639">
        <v>0.5</v>
      </c>
      <c r="BZ639" s="1">
        <f>BW639*BX639*BY639</f>
        <v>0.125</v>
      </c>
      <c r="CA639">
        <f>2*(BW639*BX639)</f>
        <v>0.5</v>
      </c>
    </row>
    <row r="640" spans="1:79">
      <c r="A640">
        <v>1189135</v>
      </c>
      <c r="B640">
        <v>2024</v>
      </c>
      <c r="C640" t="s">
        <v>79</v>
      </c>
      <c r="D640" t="s">
        <v>80</v>
      </c>
      <c r="E640" t="s">
        <v>111</v>
      </c>
      <c r="F640" t="s">
        <v>112</v>
      </c>
      <c r="G640" t="s">
        <v>83</v>
      </c>
      <c r="H640">
        <v>50</v>
      </c>
      <c r="I640">
        <v>2</v>
      </c>
      <c r="J640">
        <v>1</v>
      </c>
      <c r="K640">
        <v>1</v>
      </c>
      <c r="L640">
        <v>24712</v>
      </c>
      <c r="M640" t="s">
        <v>231</v>
      </c>
      <c r="N640" t="s">
        <v>1491</v>
      </c>
      <c r="O640" t="s">
        <v>1517</v>
      </c>
      <c r="P640" t="s">
        <v>1518</v>
      </c>
      <c r="Q640" t="s">
        <v>1519</v>
      </c>
      <c r="R640" t="s">
        <v>1520</v>
      </c>
      <c r="S640">
        <v>80</v>
      </c>
      <c r="X640">
        <v>6213</v>
      </c>
      <c r="AE640" t="s">
        <v>1543</v>
      </c>
      <c r="AL640" t="s">
        <v>1544</v>
      </c>
      <c r="AM640" t="s">
        <v>933</v>
      </c>
      <c r="AN640" t="s">
        <v>933</v>
      </c>
      <c r="AO640" t="s">
        <v>122</v>
      </c>
      <c r="AP640" t="s">
        <v>100</v>
      </c>
      <c r="AQ640">
        <v>635</v>
      </c>
      <c r="AS640">
        <v>0</v>
      </c>
      <c r="AT640">
        <v>0</v>
      </c>
      <c r="AU640">
        <v>0</v>
      </c>
      <c r="AV640">
        <v>0</v>
      </c>
      <c r="AW640">
        <v>0</v>
      </c>
      <c r="AX640">
        <v>0</v>
      </c>
      <c r="AY640">
        <v>0</v>
      </c>
      <c r="AZ640">
        <v>0</v>
      </c>
      <c r="BA640">
        <v>0</v>
      </c>
      <c r="BB640">
        <v>0</v>
      </c>
      <c r="BC640">
        <v>0</v>
      </c>
      <c r="BR640">
        <v>0</v>
      </c>
      <c r="BS640">
        <v>0</v>
      </c>
      <c r="BT640">
        <v>0</v>
      </c>
      <c r="BU640">
        <v>0</v>
      </c>
      <c r="BV640">
        <f>COUNTIF(A:A,A640)</f>
        <v>1</v>
      </c>
      <c r="BW640" s="1">
        <f>1/BV640</f>
        <v>1</v>
      </c>
      <c r="BX640">
        <v>0.5</v>
      </c>
      <c r="BY640">
        <v>0.5</v>
      </c>
      <c r="BZ640" s="1">
        <f>BW640*BX640*BY640</f>
        <v>0.25</v>
      </c>
      <c r="CA640">
        <f>2*(BW640*BX640)</f>
        <v>1</v>
      </c>
    </row>
    <row r="641" spans="1:79">
      <c r="A641">
        <v>1200499</v>
      </c>
      <c r="B641">
        <v>2024</v>
      </c>
      <c r="C641" t="s">
        <v>79</v>
      </c>
      <c r="D641" t="s">
        <v>80</v>
      </c>
      <c r="E641" t="s">
        <v>111</v>
      </c>
      <c r="F641" t="s">
        <v>112</v>
      </c>
      <c r="G641" t="s">
        <v>101</v>
      </c>
      <c r="H641">
        <v>33</v>
      </c>
      <c r="I641">
        <v>3</v>
      </c>
      <c r="J641">
        <v>1</v>
      </c>
      <c r="K641">
        <v>1</v>
      </c>
      <c r="L641">
        <v>24712</v>
      </c>
      <c r="M641" t="s">
        <v>231</v>
      </c>
      <c r="N641" t="s">
        <v>1491</v>
      </c>
      <c r="O641" t="s">
        <v>1517</v>
      </c>
      <c r="P641" t="s">
        <v>1518</v>
      </c>
      <c r="Q641" t="s">
        <v>1536</v>
      </c>
      <c r="R641" t="s">
        <v>1537</v>
      </c>
      <c r="S641">
        <v>80</v>
      </c>
      <c r="X641">
        <v>6213</v>
      </c>
      <c r="AE641" t="s">
        <v>1545</v>
      </c>
      <c r="AF641" t="s">
        <v>1546</v>
      </c>
      <c r="AK641" t="s">
        <v>1547</v>
      </c>
      <c r="AL641" t="s">
        <v>849</v>
      </c>
      <c r="AM641" t="s">
        <v>203</v>
      </c>
      <c r="AP641" t="s">
        <v>100</v>
      </c>
      <c r="AQ641">
        <v>417</v>
      </c>
      <c r="AS641">
        <v>0</v>
      </c>
      <c r="AT641">
        <v>1</v>
      </c>
      <c r="AU641">
        <v>0</v>
      </c>
      <c r="AV641">
        <v>0</v>
      </c>
      <c r="AW641">
        <v>0</v>
      </c>
      <c r="AX641">
        <v>0</v>
      </c>
      <c r="AY641">
        <v>0</v>
      </c>
      <c r="AZ641">
        <v>0</v>
      </c>
      <c r="BA641">
        <v>0</v>
      </c>
      <c r="BB641">
        <v>0</v>
      </c>
      <c r="BC641">
        <v>0</v>
      </c>
      <c r="BE641">
        <v>0.123</v>
      </c>
      <c r="BF641">
        <v>9.5000000000000001E-2</v>
      </c>
      <c r="BG641">
        <v>1.2</v>
      </c>
      <c r="BP641" t="s">
        <v>1005</v>
      </c>
      <c r="BQ641" t="s">
        <v>1006</v>
      </c>
      <c r="BR641">
        <v>0</v>
      </c>
      <c r="BS641">
        <v>0</v>
      </c>
      <c r="BT641">
        <v>0</v>
      </c>
      <c r="BU641">
        <v>0</v>
      </c>
      <c r="BV641">
        <f>COUNTIF(A:A,A641)</f>
        <v>2</v>
      </c>
      <c r="BW641" s="1">
        <f>1/BV641</f>
        <v>0.5</v>
      </c>
      <c r="BX641">
        <v>0.5</v>
      </c>
      <c r="BY641">
        <v>0.5</v>
      </c>
      <c r="BZ641" s="1">
        <f>BW641*BX641*BY641</f>
        <v>0.125</v>
      </c>
      <c r="CA641">
        <f>2*(BW641*BX641)</f>
        <v>0.5</v>
      </c>
    </row>
    <row r="642" spans="1:79">
      <c r="A642">
        <v>1200499</v>
      </c>
      <c r="B642">
        <v>2024</v>
      </c>
      <c r="C642" t="s">
        <v>79</v>
      </c>
      <c r="D642" t="s">
        <v>80</v>
      </c>
      <c r="E642" t="s">
        <v>111</v>
      </c>
      <c r="F642" t="s">
        <v>112</v>
      </c>
      <c r="G642" t="s">
        <v>101</v>
      </c>
      <c r="H642">
        <v>67</v>
      </c>
      <c r="I642">
        <v>3</v>
      </c>
      <c r="J642">
        <v>2</v>
      </c>
      <c r="K642">
        <v>1</v>
      </c>
      <c r="L642">
        <v>24712</v>
      </c>
      <c r="M642" t="s">
        <v>231</v>
      </c>
      <c r="N642" t="s">
        <v>1491</v>
      </c>
      <c r="O642" t="s">
        <v>1517</v>
      </c>
      <c r="P642" t="s">
        <v>1518</v>
      </c>
      <c r="Q642" t="s">
        <v>1541</v>
      </c>
      <c r="R642" t="s">
        <v>1542</v>
      </c>
      <c r="S642">
        <v>80</v>
      </c>
      <c r="X642">
        <v>6213</v>
      </c>
      <c r="AE642" t="s">
        <v>1545</v>
      </c>
      <c r="AF642" t="s">
        <v>1546</v>
      </c>
      <c r="AK642" t="s">
        <v>1547</v>
      </c>
      <c r="AL642" t="s">
        <v>849</v>
      </c>
      <c r="AM642" t="s">
        <v>203</v>
      </c>
      <c r="AP642" t="s">
        <v>100</v>
      </c>
      <c r="AQ642">
        <v>417</v>
      </c>
      <c r="AS642">
        <v>0</v>
      </c>
      <c r="AT642">
        <v>1</v>
      </c>
      <c r="AU642">
        <v>0</v>
      </c>
      <c r="AV642">
        <v>0</v>
      </c>
      <c r="AW642">
        <v>0</v>
      </c>
      <c r="AX642">
        <v>0</v>
      </c>
      <c r="AY642">
        <v>0</v>
      </c>
      <c r="AZ642">
        <v>0</v>
      </c>
      <c r="BA642">
        <v>0</v>
      </c>
      <c r="BB642">
        <v>0</v>
      </c>
      <c r="BC642">
        <v>0</v>
      </c>
      <c r="BE642">
        <v>0.123</v>
      </c>
      <c r="BF642">
        <v>9.5000000000000001E-2</v>
      </c>
      <c r="BG642">
        <v>1.2</v>
      </c>
      <c r="BP642" t="s">
        <v>1005</v>
      </c>
      <c r="BQ642" t="s">
        <v>1006</v>
      </c>
      <c r="BR642">
        <v>0</v>
      </c>
      <c r="BS642">
        <v>0</v>
      </c>
      <c r="BT642">
        <v>0</v>
      </c>
      <c r="BU642">
        <v>0</v>
      </c>
      <c r="BV642">
        <f>COUNTIF(A:A,A642)</f>
        <v>2</v>
      </c>
      <c r="BW642" s="1">
        <f>1/BV642</f>
        <v>0.5</v>
      </c>
      <c r="BX642">
        <v>0.5</v>
      </c>
      <c r="BY642">
        <v>0.5</v>
      </c>
      <c r="BZ642" s="1">
        <f>BW642*BX642*BY642</f>
        <v>0.125</v>
      </c>
      <c r="CA642">
        <f>2*(BW642*BX642)</f>
        <v>0.5</v>
      </c>
    </row>
    <row r="643" spans="1:79">
      <c r="A643">
        <v>1207994</v>
      </c>
      <c r="B643">
        <v>2024</v>
      </c>
      <c r="C643" t="s">
        <v>79</v>
      </c>
      <c r="D643" t="s">
        <v>80</v>
      </c>
      <c r="E643" t="s">
        <v>81</v>
      </c>
      <c r="F643" t="s">
        <v>82</v>
      </c>
      <c r="G643" t="s">
        <v>101</v>
      </c>
      <c r="H643">
        <v>100</v>
      </c>
      <c r="I643">
        <v>1</v>
      </c>
      <c r="J643">
        <v>1</v>
      </c>
      <c r="K643">
        <v>0</v>
      </c>
      <c r="L643">
        <v>24712</v>
      </c>
      <c r="M643" t="s">
        <v>231</v>
      </c>
      <c r="N643" t="s">
        <v>1491</v>
      </c>
      <c r="O643" t="s">
        <v>1517</v>
      </c>
      <c r="P643" t="s">
        <v>1518</v>
      </c>
      <c r="Q643" t="s">
        <v>1548</v>
      </c>
      <c r="R643" t="s">
        <v>1549</v>
      </c>
      <c r="S643">
        <v>80</v>
      </c>
      <c r="X643">
        <v>6213</v>
      </c>
      <c r="AE643" t="s">
        <v>1550</v>
      </c>
      <c r="AL643" t="s">
        <v>231</v>
      </c>
      <c r="AM643" t="s">
        <v>91</v>
      </c>
      <c r="AP643" t="s">
        <v>131</v>
      </c>
      <c r="AQ643">
        <v>125</v>
      </c>
      <c r="AR643">
        <v>9.73</v>
      </c>
      <c r="AS643">
        <v>0</v>
      </c>
      <c r="AT643">
        <v>0</v>
      </c>
      <c r="AU643">
        <v>0</v>
      </c>
      <c r="AV643">
        <v>0</v>
      </c>
      <c r="AW643">
        <v>0</v>
      </c>
      <c r="AX643">
        <v>0</v>
      </c>
      <c r="AY643">
        <v>0</v>
      </c>
      <c r="AZ643">
        <v>0</v>
      </c>
      <c r="BA643">
        <v>0</v>
      </c>
      <c r="BB643">
        <v>0</v>
      </c>
      <c r="BC643">
        <v>0</v>
      </c>
      <c r="BR643">
        <v>0</v>
      </c>
      <c r="BS643">
        <v>0</v>
      </c>
      <c r="BT643">
        <v>0</v>
      </c>
      <c r="BU643">
        <v>0</v>
      </c>
      <c r="BV643" s="2">
        <v>1</v>
      </c>
      <c r="BW643" s="3">
        <v>1</v>
      </c>
      <c r="BX643" s="2">
        <v>0.5</v>
      </c>
      <c r="BY643">
        <v>3</v>
      </c>
      <c r="BZ643" s="1">
        <f>BW643*BX643*BY643</f>
        <v>1.5</v>
      </c>
      <c r="CA643">
        <f>2*(BW643*BX643)</f>
        <v>1</v>
      </c>
    </row>
    <row r="644" spans="1:79">
      <c r="A644">
        <v>1214598</v>
      </c>
      <c r="B644">
        <v>2024</v>
      </c>
      <c r="C644" t="s">
        <v>79</v>
      </c>
      <c r="D644" t="s">
        <v>80</v>
      </c>
      <c r="E644" t="s">
        <v>111</v>
      </c>
      <c r="F644" t="s">
        <v>112</v>
      </c>
      <c r="G644" t="s">
        <v>101</v>
      </c>
      <c r="H644">
        <v>12.5</v>
      </c>
      <c r="I644">
        <v>8</v>
      </c>
      <c r="J644">
        <v>1</v>
      </c>
      <c r="K644">
        <v>1</v>
      </c>
      <c r="L644">
        <v>24712</v>
      </c>
      <c r="M644" t="s">
        <v>231</v>
      </c>
      <c r="N644" t="s">
        <v>1491</v>
      </c>
      <c r="O644" t="s">
        <v>1517</v>
      </c>
      <c r="P644" t="s">
        <v>1518</v>
      </c>
      <c r="Q644" t="s">
        <v>1541</v>
      </c>
      <c r="R644" t="s">
        <v>1542</v>
      </c>
      <c r="S644">
        <v>80</v>
      </c>
      <c r="X644">
        <v>6213</v>
      </c>
      <c r="AE644" t="s">
        <v>1551</v>
      </c>
      <c r="AF644" t="s">
        <v>1552</v>
      </c>
      <c r="AK644" t="s">
        <v>1553</v>
      </c>
      <c r="AL644" t="s">
        <v>202</v>
      </c>
      <c r="AM644" t="s">
        <v>203</v>
      </c>
      <c r="AN644" t="s">
        <v>1554</v>
      </c>
      <c r="AO644" t="s">
        <v>122</v>
      </c>
      <c r="AP644" t="s">
        <v>100</v>
      </c>
      <c r="AQ644">
        <v>444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0</v>
      </c>
      <c r="AY644">
        <v>0</v>
      </c>
      <c r="AZ644">
        <v>0</v>
      </c>
      <c r="BA644">
        <v>0</v>
      </c>
      <c r="BB644">
        <v>0</v>
      </c>
      <c r="BC644">
        <v>0</v>
      </c>
      <c r="BE644">
        <v>0.16800000000000001</v>
      </c>
      <c r="BF644">
        <v>0.219</v>
      </c>
      <c r="BG644">
        <v>0.9</v>
      </c>
      <c r="BP644" t="s">
        <v>1005</v>
      </c>
      <c r="BQ644" t="s">
        <v>1034</v>
      </c>
      <c r="BR644">
        <v>0</v>
      </c>
      <c r="BS644">
        <v>0</v>
      </c>
      <c r="BT644">
        <v>0</v>
      </c>
      <c r="BU644">
        <v>0</v>
      </c>
      <c r="BV644">
        <f>COUNTIF(A:A,A644)</f>
        <v>1</v>
      </c>
      <c r="BW644" s="1">
        <f>1/BV644</f>
        <v>1</v>
      </c>
      <c r="BX644">
        <v>0.5</v>
      </c>
      <c r="BY644">
        <v>0.5</v>
      </c>
      <c r="BZ644" s="1">
        <f>BW644*BX644*BY644</f>
        <v>0.25</v>
      </c>
      <c r="CA644">
        <f>2*(BW644*BX644)</f>
        <v>1</v>
      </c>
    </row>
    <row r="645" spans="1:79">
      <c r="A645">
        <v>1223548</v>
      </c>
      <c r="B645">
        <v>2024</v>
      </c>
      <c r="C645" t="s">
        <v>79</v>
      </c>
      <c r="D645" t="s">
        <v>80</v>
      </c>
      <c r="E645" t="s">
        <v>111</v>
      </c>
      <c r="F645" t="s">
        <v>112</v>
      </c>
      <c r="G645" t="s">
        <v>83</v>
      </c>
      <c r="H645">
        <v>33</v>
      </c>
      <c r="I645">
        <v>3</v>
      </c>
      <c r="J645">
        <v>1</v>
      </c>
      <c r="K645">
        <v>1</v>
      </c>
      <c r="L645">
        <v>24712</v>
      </c>
      <c r="M645" t="s">
        <v>231</v>
      </c>
      <c r="N645" t="s">
        <v>1491</v>
      </c>
      <c r="O645" t="s">
        <v>1517</v>
      </c>
      <c r="P645" t="s">
        <v>1518</v>
      </c>
      <c r="Q645" t="s">
        <v>1536</v>
      </c>
      <c r="R645" t="s">
        <v>1537</v>
      </c>
      <c r="S645">
        <v>80</v>
      </c>
      <c r="X645">
        <v>6213</v>
      </c>
      <c r="AE645" t="s">
        <v>1555</v>
      </c>
      <c r="AF645" t="s">
        <v>1556</v>
      </c>
      <c r="AK645" t="s">
        <v>1557</v>
      </c>
      <c r="AL645" t="s">
        <v>202</v>
      </c>
      <c r="AM645" t="s">
        <v>203</v>
      </c>
      <c r="AP645" t="s">
        <v>100</v>
      </c>
      <c r="AQ645">
        <v>383</v>
      </c>
      <c r="AS645">
        <v>0</v>
      </c>
      <c r="AT645">
        <v>0</v>
      </c>
      <c r="AU645">
        <v>0</v>
      </c>
      <c r="AV645">
        <v>0</v>
      </c>
      <c r="AW645">
        <v>0</v>
      </c>
      <c r="AX645">
        <v>0</v>
      </c>
      <c r="AY645">
        <v>0</v>
      </c>
      <c r="AZ645">
        <v>0</v>
      </c>
      <c r="BA645">
        <v>0</v>
      </c>
      <c r="BB645">
        <v>0</v>
      </c>
      <c r="BC645">
        <v>0</v>
      </c>
      <c r="BE645">
        <v>0.123</v>
      </c>
      <c r="BF645">
        <v>9.5000000000000001E-2</v>
      </c>
      <c r="BG645">
        <v>1.2</v>
      </c>
      <c r="BP645" t="s">
        <v>1005</v>
      </c>
      <c r="BQ645" t="s">
        <v>1006</v>
      </c>
      <c r="BR645">
        <v>0</v>
      </c>
      <c r="BS645">
        <v>0</v>
      </c>
      <c r="BT645">
        <v>0</v>
      </c>
      <c r="BU645">
        <v>0</v>
      </c>
      <c r="BV645">
        <f>COUNTIF(A:A,A645)</f>
        <v>2</v>
      </c>
      <c r="BW645" s="1">
        <f>1/BV645</f>
        <v>0.5</v>
      </c>
      <c r="BX645">
        <v>0.5</v>
      </c>
      <c r="BY645">
        <v>0.5</v>
      </c>
      <c r="BZ645" s="1">
        <f>BW645*BX645*BY645</f>
        <v>0.125</v>
      </c>
      <c r="CA645">
        <f>2*(BW645*BX645)</f>
        <v>0.5</v>
      </c>
    </row>
    <row r="646" spans="1:79">
      <c r="A646">
        <v>1223548</v>
      </c>
      <c r="B646">
        <v>2024</v>
      </c>
      <c r="C646" t="s">
        <v>79</v>
      </c>
      <c r="D646" t="s">
        <v>80</v>
      </c>
      <c r="E646" t="s">
        <v>111</v>
      </c>
      <c r="F646" t="s">
        <v>112</v>
      </c>
      <c r="G646" t="s">
        <v>101</v>
      </c>
      <c r="H646">
        <v>67</v>
      </c>
      <c r="I646">
        <v>3</v>
      </c>
      <c r="J646">
        <v>2</v>
      </c>
      <c r="K646">
        <v>1</v>
      </c>
      <c r="L646">
        <v>24712</v>
      </c>
      <c r="M646" t="s">
        <v>231</v>
      </c>
      <c r="N646" t="s">
        <v>1491</v>
      </c>
      <c r="O646" t="s">
        <v>1517</v>
      </c>
      <c r="P646" t="s">
        <v>1518</v>
      </c>
      <c r="Q646" t="s">
        <v>1541</v>
      </c>
      <c r="R646" t="s">
        <v>1542</v>
      </c>
      <c r="S646">
        <v>80</v>
      </c>
      <c r="X646">
        <v>6213</v>
      </c>
      <c r="AE646" t="s">
        <v>1555</v>
      </c>
      <c r="AF646" t="s">
        <v>1556</v>
      </c>
      <c r="AK646" t="s">
        <v>1557</v>
      </c>
      <c r="AL646" t="s">
        <v>202</v>
      </c>
      <c r="AM646" t="s">
        <v>203</v>
      </c>
      <c r="AP646" t="s">
        <v>100</v>
      </c>
      <c r="AQ646">
        <v>383</v>
      </c>
      <c r="AS646">
        <v>0</v>
      </c>
      <c r="AT646">
        <v>0</v>
      </c>
      <c r="AU646">
        <v>0</v>
      </c>
      <c r="AV646">
        <v>0</v>
      </c>
      <c r="AW646">
        <v>0</v>
      </c>
      <c r="AX646">
        <v>0</v>
      </c>
      <c r="AY646">
        <v>0</v>
      </c>
      <c r="AZ646">
        <v>0</v>
      </c>
      <c r="BA646">
        <v>0</v>
      </c>
      <c r="BB646">
        <v>0</v>
      </c>
      <c r="BC646">
        <v>0</v>
      </c>
      <c r="BE646">
        <v>0.123</v>
      </c>
      <c r="BF646">
        <v>9.5000000000000001E-2</v>
      </c>
      <c r="BG646">
        <v>1.2</v>
      </c>
      <c r="BP646" t="s">
        <v>1005</v>
      </c>
      <c r="BQ646" t="s">
        <v>1006</v>
      </c>
      <c r="BR646">
        <v>0</v>
      </c>
      <c r="BS646">
        <v>0</v>
      </c>
      <c r="BT646">
        <v>0</v>
      </c>
      <c r="BU646">
        <v>0</v>
      </c>
      <c r="BV646">
        <f>COUNTIF(A:A,A646)</f>
        <v>2</v>
      </c>
      <c r="BW646" s="1">
        <f>1/BV646</f>
        <v>0.5</v>
      </c>
      <c r="BX646">
        <v>0.5</v>
      </c>
      <c r="BY646">
        <v>0.5</v>
      </c>
      <c r="BZ646" s="1">
        <f>BW646*BX646*BY646</f>
        <v>0.125</v>
      </c>
      <c r="CA646">
        <f>2*(BW646*BX646)</f>
        <v>0.5</v>
      </c>
    </row>
    <row r="647" spans="1:79">
      <c r="A647">
        <v>1253553</v>
      </c>
      <c r="B647">
        <v>2024</v>
      </c>
      <c r="C647" t="s">
        <v>79</v>
      </c>
      <c r="D647" t="s">
        <v>80</v>
      </c>
      <c r="E647" t="s">
        <v>111</v>
      </c>
      <c r="F647" t="s">
        <v>112</v>
      </c>
      <c r="G647" t="s">
        <v>101</v>
      </c>
      <c r="H647">
        <v>20</v>
      </c>
      <c r="I647">
        <v>5</v>
      </c>
      <c r="J647">
        <v>1</v>
      </c>
      <c r="K647">
        <v>1</v>
      </c>
      <c r="L647">
        <v>24712</v>
      </c>
      <c r="M647" t="s">
        <v>231</v>
      </c>
      <c r="N647" t="s">
        <v>1491</v>
      </c>
      <c r="O647" t="s">
        <v>1517</v>
      </c>
      <c r="P647" t="s">
        <v>1518</v>
      </c>
      <c r="Q647" t="s">
        <v>1536</v>
      </c>
      <c r="R647" t="s">
        <v>1537</v>
      </c>
      <c r="S647">
        <v>80</v>
      </c>
      <c r="X647">
        <v>6213</v>
      </c>
      <c r="AE647" t="s">
        <v>1558</v>
      </c>
      <c r="AF647" t="s">
        <v>1559</v>
      </c>
      <c r="AK647" t="s">
        <v>1560</v>
      </c>
      <c r="AL647" t="s">
        <v>849</v>
      </c>
      <c r="AM647" t="s">
        <v>203</v>
      </c>
      <c r="AN647" t="s">
        <v>376</v>
      </c>
      <c r="AO647" t="s">
        <v>122</v>
      </c>
      <c r="AP647" t="s">
        <v>100</v>
      </c>
      <c r="AQ647">
        <v>128</v>
      </c>
      <c r="AS647">
        <v>0</v>
      </c>
      <c r="AT647">
        <v>0</v>
      </c>
      <c r="AU647">
        <v>0</v>
      </c>
      <c r="AV647">
        <v>0</v>
      </c>
      <c r="AW647">
        <v>0</v>
      </c>
      <c r="AX647">
        <v>0</v>
      </c>
      <c r="AY647">
        <v>0</v>
      </c>
      <c r="AZ647">
        <v>0</v>
      </c>
      <c r="BA647">
        <v>0</v>
      </c>
      <c r="BB647">
        <v>0</v>
      </c>
      <c r="BC647">
        <v>0</v>
      </c>
      <c r="BE647">
        <v>0.16600000000000001</v>
      </c>
      <c r="BF647">
        <v>0.23300000000000001</v>
      </c>
      <c r="BG647">
        <v>1</v>
      </c>
      <c r="BH647">
        <v>1</v>
      </c>
      <c r="BP647" t="s">
        <v>1005</v>
      </c>
      <c r="BQ647" t="s">
        <v>1006</v>
      </c>
      <c r="BR647">
        <v>0</v>
      </c>
      <c r="BS647">
        <v>0</v>
      </c>
      <c r="BT647">
        <v>0</v>
      </c>
      <c r="BU647">
        <v>0</v>
      </c>
      <c r="BV647">
        <f>COUNTIF(A:A,A647)</f>
        <v>1</v>
      </c>
      <c r="BW647" s="1">
        <f>1/BV647</f>
        <v>1</v>
      </c>
      <c r="BX647">
        <v>0.5</v>
      </c>
      <c r="BY647">
        <v>0.5</v>
      </c>
      <c r="BZ647" s="1">
        <f>BW647*BX647*BY647</f>
        <v>0.25</v>
      </c>
      <c r="CA647">
        <f>2*(BW647*BX647)</f>
        <v>1</v>
      </c>
    </row>
    <row r="648" spans="1:79">
      <c r="A648">
        <v>1261262</v>
      </c>
      <c r="B648">
        <v>2024</v>
      </c>
      <c r="C648" t="s">
        <v>79</v>
      </c>
      <c r="D648" t="s">
        <v>80</v>
      </c>
      <c r="E648" t="s">
        <v>111</v>
      </c>
      <c r="F648" t="s">
        <v>112</v>
      </c>
      <c r="G648" t="s">
        <v>101</v>
      </c>
      <c r="H648">
        <v>33</v>
      </c>
      <c r="I648">
        <v>3</v>
      </c>
      <c r="J648">
        <v>1</v>
      </c>
      <c r="K648">
        <v>1</v>
      </c>
      <c r="L648">
        <v>24712</v>
      </c>
      <c r="M648" t="s">
        <v>231</v>
      </c>
      <c r="N648" t="s">
        <v>1491</v>
      </c>
      <c r="O648" t="s">
        <v>1517</v>
      </c>
      <c r="P648" t="s">
        <v>1518</v>
      </c>
      <c r="Q648" t="s">
        <v>1527</v>
      </c>
      <c r="R648" t="s">
        <v>1528</v>
      </c>
      <c r="S648">
        <v>80</v>
      </c>
      <c r="X648">
        <v>6213</v>
      </c>
      <c r="AE648" t="s">
        <v>1561</v>
      </c>
      <c r="AF648" t="s">
        <v>1562</v>
      </c>
      <c r="AK648" t="s">
        <v>1563</v>
      </c>
      <c r="AL648" t="s">
        <v>202</v>
      </c>
      <c r="AM648" t="s">
        <v>203</v>
      </c>
      <c r="AP648" t="s">
        <v>100</v>
      </c>
      <c r="AQ648">
        <v>426</v>
      </c>
      <c r="AS648">
        <v>0</v>
      </c>
      <c r="AT648">
        <v>0</v>
      </c>
      <c r="AU648">
        <v>0</v>
      </c>
      <c r="AV648">
        <v>0</v>
      </c>
      <c r="AW648">
        <v>0</v>
      </c>
      <c r="AX648">
        <v>0</v>
      </c>
      <c r="AY648">
        <v>0</v>
      </c>
      <c r="AZ648">
        <v>0</v>
      </c>
      <c r="BA648">
        <v>0</v>
      </c>
      <c r="BB648">
        <v>0</v>
      </c>
      <c r="BC648">
        <v>0</v>
      </c>
      <c r="BE648">
        <v>0.123</v>
      </c>
      <c r="BF648">
        <v>9.5000000000000001E-2</v>
      </c>
      <c r="BG648">
        <v>1.2</v>
      </c>
      <c r="BP648" t="s">
        <v>1005</v>
      </c>
      <c r="BQ648" t="s">
        <v>1006</v>
      </c>
      <c r="BR648">
        <v>0</v>
      </c>
      <c r="BS648">
        <v>0</v>
      </c>
      <c r="BT648">
        <v>0</v>
      </c>
      <c r="BU648">
        <v>0</v>
      </c>
      <c r="BV648">
        <f>COUNTIF(A:A,A648)</f>
        <v>1</v>
      </c>
      <c r="BW648" s="1">
        <f>1/BV648</f>
        <v>1</v>
      </c>
      <c r="BX648">
        <v>0.5</v>
      </c>
      <c r="BY648">
        <v>0.5</v>
      </c>
      <c r="BZ648" s="1">
        <f>BW648*BX648*BY648</f>
        <v>0.25</v>
      </c>
      <c r="CA648">
        <f>2*(BW648*BX648)</f>
        <v>1</v>
      </c>
    </row>
    <row r="649" spans="1:79">
      <c r="A649">
        <v>1272708</v>
      </c>
      <c r="B649">
        <v>2024</v>
      </c>
      <c r="C649" t="s">
        <v>79</v>
      </c>
      <c r="D649" t="s">
        <v>80</v>
      </c>
      <c r="E649" t="s">
        <v>166</v>
      </c>
      <c r="F649" t="s">
        <v>82</v>
      </c>
      <c r="G649" t="s">
        <v>101</v>
      </c>
      <c r="H649">
        <v>33</v>
      </c>
      <c r="I649">
        <v>3</v>
      </c>
      <c r="J649">
        <v>1</v>
      </c>
      <c r="K649">
        <v>0</v>
      </c>
      <c r="L649">
        <v>24712</v>
      </c>
      <c r="M649" t="s">
        <v>231</v>
      </c>
      <c r="N649" t="s">
        <v>1491</v>
      </c>
      <c r="O649" t="s">
        <v>1517</v>
      </c>
      <c r="P649" t="s">
        <v>1518</v>
      </c>
      <c r="Q649" t="s">
        <v>1527</v>
      </c>
      <c r="R649" t="s">
        <v>1528</v>
      </c>
      <c r="S649">
        <v>80</v>
      </c>
      <c r="X649">
        <v>6213</v>
      </c>
      <c r="AE649" t="s">
        <v>1564</v>
      </c>
      <c r="AL649" t="s">
        <v>807</v>
      </c>
      <c r="AM649" t="s">
        <v>99</v>
      </c>
      <c r="AP649" t="s">
        <v>100</v>
      </c>
      <c r="AQ649">
        <v>384</v>
      </c>
      <c r="AR649">
        <v>30.15</v>
      </c>
      <c r="AS649">
        <v>0</v>
      </c>
      <c r="AT649">
        <v>0</v>
      </c>
      <c r="AU649">
        <v>0</v>
      </c>
      <c r="AV649">
        <v>0</v>
      </c>
      <c r="AW649">
        <v>0</v>
      </c>
      <c r="AX649">
        <v>0</v>
      </c>
      <c r="AY649">
        <v>0</v>
      </c>
      <c r="AZ649">
        <v>0</v>
      </c>
      <c r="BA649">
        <v>0</v>
      </c>
      <c r="BB649">
        <v>0</v>
      </c>
      <c r="BC649">
        <v>0</v>
      </c>
      <c r="BR649">
        <v>0</v>
      </c>
      <c r="BS649">
        <v>0</v>
      </c>
      <c r="BT649">
        <v>0</v>
      </c>
      <c r="BU649">
        <v>0</v>
      </c>
      <c r="BV649" s="2">
        <v>2</v>
      </c>
      <c r="BW649" s="3">
        <v>0.5</v>
      </c>
      <c r="BX649" s="2">
        <v>1</v>
      </c>
      <c r="BY649">
        <f>(IF(A649="monografia",3,IF(A649="zborník - vedecký",0.5,1)))</f>
        <v>1</v>
      </c>
      <c r="BZ649" s="1">
        <f>BW649*BX649*BY649</f>
        <v>0.5</v>
      </c>
      <c r="CA649">
        <f>2*(BW649*BX649)</f>
        <v>1</v>
      </c>
    </row>
    <row r="650" spans="1:79">
      <c r="A650">
        <v>1272708</v>
      </c>
      <c r="B650">
        <v>2024</v>
      </c>
      <c r="C650" t="s">
        <v>79</v>
      </c>
      <c r="D650" t="s">
        <v>80</v>
      </c>
      <c r="E650" t="s">
        <v>166</v>
      </c>
      <c r="F650" t="s">
        <v>82</v>
      </c>
      <c r="G650" t="s">
        <v>101</v>
      </c>
      <c r="H650">
        <v>34</v>
      </c>
      <c r="I650">
        <v>3</v>
      </c>
      <c r="J650">
        <v>1</v>
      </c>
      <c r="K650">
        <v>0</v>
      </c>
      <c r="L650">
        <v>24712</v>
      </c>
      <c r="M650" t="s">
        <v>231</v>
      </c>
      <c r="N650" t="s">
        <v>1491</v>
      </c>
      <c r="O650" t="s">
        <v>1517</v>
      </c>
      <c r="P650" t="s">
        <v>1518</v>
      </c>
      <c r="Q650" t="s">
        <v>221</v>
      </c>
      <c r="R650" t="s">
        <v>1565</v>
      </c>
      <c r="S650">
        <v>80</v>
      </c>
      <c r="X650">
        <v>6213</v>
      </c>
      <c r="AE650" t="s">
        <v>1564</v>
      </c>
      <c r="AL650" t="s">
        <v>807</v>
      </c>
      <c r="AM650" t="s">
        <v>99</v>
      </c>
      <c r="AP650" t="s">
        <v>100</v>
      </c>
      <c r="AQ650">
        <v>384</v>
      </c>
      <c r="AR650">
        <v>30.15</v>
      </c>
      <c r="AS650">
        <v>0</v>
      </c>
      <c r="AT650">
        <v>0</v>
      </c>
      <c r="AU650">
        <v>0</v>
      </c>
      <c r="AV650">
        <v>0</v>
      </c>
      <c r="AW650">
        <v>0</v>
      </c>
      <c r="AX650">
        <v>0</v>
      </c>
      <c r="AY650">
        <v>0</v>
      </c>
      <c r="AZ650">
        <v>0</v>
      </c>
      <c r="BA650">
        <v>0</v>
      </c>
      <c r="BB650">
        <v>0</v>
      </c>
      <c r="BC650">
        <v>0</v>
      </c>
      <c r="BR650">
        <v>0</v>
      </c>
      <c r="BS650">
        <v>0</v>
      </c>
      <c r="BT650">
        <v>0</v>
      </c>
      <c r="BU650">
        <v>0</v>
      </c>
      <c r="BV650" s="2">
        <v>2</v>
      </c>
      <c r="BW650" s="3">
        <v>0.5</v>
      </c>
      <c r="BX650" s="2">
        <v>1</v>
      </c>
      <c r="BY650">
        <f>(IF(A650="monografia",3,IF(A650="zborník - vedecký",0.5,1)))</f>
        <v>1</v>
      </c>
      <c r="BZ650" s="1">
        <f>BW650*BX650*BY650</f>
        <v>0.5</v>
      </c>
      <c r="CA650">
        <f>2*(BW650*BX650)</f>
        <v>1</v>
      </c>
    </row>
    <row r="651" spans="1:79">
      <c r="A651">
        <v>1273661</v>
      </c>
      <c r="B651">
        <v>2024</v>
      </c>
      <c r="C651" t="s">
        <v>79</v>
      </c>
      <c r="D651" t="s">
        <v>80</v>
      </c>
      <c r="E651" t="s">
        <v>111</v>
      </c>
      <c r="F651" t="s">
        <v>112</v>
      </c>
      <c r="G651" t="s">
        <v>101</v>
      </c>
      <c r="H651">
        <v>50</v>
      </c>
      <c r="I651">
        <v>2</v>
      </c>
      <c r="J651">
        <v>1</v>
      </c>
      <c r="K651">
        <v>1</v>
      </c>
      <c r="L651">
        <v>24712</v>
      </c>
      <c r="M651" t="s">
        <v>231</v>
      </c>
      <c r="N651" t="s">
        <v>1491</v>
      </c>
      <c r="O651" t="s">
        <v>1517</v>
      </c>
      <c r="P651" t="s">
        <v>1518</v>
      </c>
      <c r="Q651" t="s">
        <v>1519</v>
      </c>
      <c r="R651" t="s">
        <v>1520</v>
      </c>
      <c r="S651">
        <v>80</v>
      </c>
      <c r="X651">
        <v>6213</v>
      </c>
      <c r="AE651" t="s">
        <v>1566</v>
      </c>
      <c r="AL651" t="s">
        <v>1544</v>
      </c>
      <c r="AM651" t="s">
        <v>933</v>
      </c>
      <c r="AN651" t="s">
        <v>933</v>
      </c>
      <c r="AO651" t="s">
        <v>122</v>
      </c>
      <c r="AP651" t="s">
        <v>100</v>
      </c>
      <c r="AQ651">
        <v>460</v>
      </c>
      <c r="AS651">
        <v>0</v>
      </c>
      <c r="AT651">
        <v>0</v>
      </c>
      <c r="AU651">
        <v>0</v>
      </c>
      <c r="AV651">
        <v>0</v>
      </c>
      <c r="AW651">
        <v>0</v>
      </c>
      <c r="AX651">
        <v>0</v>
      </c>
      <c r="AY651">
        <v>0</v>
      </c>
      <c r="AZ651">
        <v>0</v>
      </c>
      <c r="BA651">
        <v>0</v>
      </c>
      <c r="BB651">
        <v>0</v>
      </c>
      <c r="BC651">
        <v>0</v>
      </c>
      <c r="BR651">
        <v>0</v>
      </c>
      <c r="BS651">
        <v>0</v>
      </c>
      <c r="BT651">
        <v>0</v>
      </c>
      <c r="BU651">
        <v>0</v>
      </c>
      <c r="BV651">
        <f>COUNTIF(A:A,A651)</f>
        <v>1</v>
      </c>
      <c r="BW651" s="1">
        <f>1/BV651</f>
        <v>1</v>
      </c>
      <c r="BX651">
        <v>0.5</v>
      </c>
      <c r="BY651">
        <v>0.5</v>
      </c>
      <c r="BZ651" s="1">
        <f>BW651*BX651*BY651</f>
        <v>0.25</v>
      </c>
      <c r="CA651">
        <f>2*(BW651*BX651)</f>
        <v>1</v>
      </c>
    </row>
    <row r="652" spans="1:79">
      <c r="A652">
        <v>1275784</v>
      </c>
      <c r="B652">
        <v>2024</v>
      </c>
      <c r="C652" t="s">
        <v>79</v>
      </c>
      <c r="D652" t="s">
        <v>80</v>
      </c>
      <c r="E652" t="s">
        <v>111</v>
      </c>
      <c r="F652" t="s">
        <v>112</v>
      </c>
      <c r="G652" t="s">
        <v>101</v>
      </c>
      <c r="H652">
        <v>100</v>
      </c>
      <c r="I652">
        <v>1</v>
      </c>
      <c r="J652">
        <v>1</v>
      </c>
      <c r="K652">
        <v>1</v>
      </c>
      <c r="L652">
        <v>24712</v>
      </c>
      <c r="M652" t="s">
        <v>231</v>
      </c>
      <c r="N652" t="s">
        <v>1491</v>
      </c>
      <c r="O652" t="s">
        <v>1517</v>
      </c>
      <c r="P652" t="s">
        <v>1518</v>
      </c>
      <c r="Q652" t="s">
        <v>1519</v>
      </c>
      <c r="R652" t="s">
        <v>1520</v>
      </c>
      <c r="S652">
        <v>80</v>
      </c>
      <c r="X652">
        <v>6213</v>
      </c>
      <c r="AE652" t="s">
        <v>1567</v>
      </c>
      <c r="AL652" t="s">
        <v>1317</v>
      </c>
      <c r="AM652" t="s">
        <v>91</v>
      </c>
      <c r="AP652" t="s">
        <v>131</v>
      </c>
      <c r="AQ652">
        <v>108</v>
      </c>
      <c r="AS652">
        <v>0</v>
      </c>
      <c r="AT652">
        <v>0</v>
      </c>
      <c r="AU652">
        <v>0</v>
      </c>
      <c r="AV652">
        <v>0</v>
      </c>
      <c r="AW652">
        <v>0</v>
      </c>
      <c r="AX652">
        <v>0</v>
      </c>
      <c r="AY652">
        <v>0</v>
      </c>
      <c r="AZ652">
        <v>0</v>
      </c>
      <c r="BA652">
        <v>0</v>
      </c>
      <c r="BB652">
        <v>0</v>
      </c>
      <c r="BC652">
        <v>0</v>
      </c>
      <c r="BR652">
        <v>0</v>
      </c>
      <c r="BS652">
        <v>0</v>
      </c>
      <c r="BT652">
        <v>0</v>
      </c>
      <c r="BU652">
        <v>0</v>
      </c>
      <c r="BV652">
        <f>COUNTIF(A:A,A652)</f>
        <v>1</v>
      </c>
      <c r="BW652" s="1">
        <f>1/BV652</f>
        <v>1</v>
      </c>
      <c r="BX652">
        <v>0.5</v>
      </c>
      <c r="BY652">
        <v>0.5</v>
      </c>
      <c r="BZ652" s="1">
        <f>BW652*BX652*BY652</f>
        <v>0.25</v>
      </c>
      <c r="CA652">
        <f>2*(BW652*BX652)</f>
        <v>1</v>
      </c>
    </row>
    <row r="653" spans="1:79">
      <c r="A653">
        <v>1276985</v>
      </c>
      <c r="B653">
        <v>2024</v>
      </c>
      <c r="C653" t="s">
        <v>79</v>
      </c>
      <c r="D653" t="s">
        <v>80</v>
      </c>
      <c r="E653" t="s">
        <v>81</v>
      </c>
      <c r="F653" t="s">
        <v>82</v>
      </c>
      <c r="G653" t="s">
        <v>101</v>
      </c>
      <c r="H653">
        <v>100</v>
      </c>
      <c r="I653">
        <v>3</v>
      </c>
      <c r="J653">
        <v>3</v>
      </c>
      <c r="K653">
        <v>0</v>
      </c>
      <c r="L653">
        <v>24712</v>
      </c>
      <c r="M653" t="s">
        <v>231</v>
      </c>
      <c r="N653" t="s">
        <v>1491</v>
      </c>
      <c r="O653" t="s">
        <v>1517</v>
      </c>
      <c r="P653" t="s">
        <v>1518</v>
      </c>
      <c r="Q653" t="s">
        <v>175</v>
      </c>
      <c r="R653" t="s">
        <v>1568</v>
      </c>
      <c r="S653">
        <v>80</v>
      </c>
      <c r="X653">
        <v>6213</v>
      </c>
      <c r="AE653" t="s">
        <v>1569</v>
      </c>
      <c r="AL653" t="s">
        <v>231</v>
      </c>
      <c r="AM653" t="s">
        <v>91</v>
      </c>
      <c r="AP653" t="s">
        <v>131</v>
      </c>
      <c r="AQ653">
        <v>274</v>
      </c>
      <c r="AR653">
        <v>18</v>
      </c>
      <c r="AS653">
        <v>0</v>
      </c>
      <c r="AT653">
        <v>0</v>
      </c>
      <c r="AU653">
        <v>0</v>
      </c>
      <c r="AV653">
        <v>0</v>
      </c>
      <c r="AW653">
        <v>0</v>
      </c>
      <c r="AX653">
        <v>0</v>
      </c>
      <c r="AY653">
        <v>0</v>
      </c>
      <c r="AZ653">
        <v>0</v>
      </c>
      <c r="BA653">
        <v>0</v>
      </c>
      <c r="BB653">
        <v>0</v>
      </c>
      <c r="BC653">
        <v>0</v>
      </c>
      <c r="BR653">
        <v>1</v>
      </c>
      <c r="BS653">
        <v>0</v>
      </c>
      <c r="BT653">
        <v>1</v>
      </c>
      <c r="BU653">
        <v>0</v>
      </c>
      <c r="BV653" s="2">
        <v>1</v>
      </c>
      <c r="BW653" s="3">
        <v>1</v>
      </c>
      <c r="BX653" s="2">
        <v>0.5</v>
      </c>
      <c r="BY653">
        <v>3</v>
      </c>
      <c r="BZ653" s="1">
        <f>BW653*BX653*BY653</f>
        <v>1.5</v>
      </c>
      <c r="CA653">
        <f>2*(BW653*BX653)</f>
        <v>1</v>
      </c>
    </row>
    <row r="654" spans="1:79">
      <c r="A654">
        <v>1277040</v>
      </c>
      <c r="B654">
        <v>2024</v>
      </c>
      <c r="C654" t="s">
        <v>79</v>
      </c>
      <c r="D654" t="s">
        <v>80</v>
      </c>
      <c r="E654" t="s">
        <v>81</v>
      </c>
      <c r="F654" t="s">
        <v>82</v>
      </c>
      <c r="G654" t="s">
        <v>101</v>
      </c>
      <c r="H654">
        <v>27</v>
      </c>
      <c r="I654">
        <v>3</v>
      </c>
      <c r="J654">
        <v>1</v>
      </c>
      <c r="K654">
        <v>0</v>
      </c>
      <c r="L654">
        <v>24712</v>
      </c>
      <c r="M654" t="s">
        <v>231</v>
      </c>
      <c r="N654" t="s">
        <v>1491</v>
      </c>
      <c r="O654" t="s">
        <v>1517</v>
      </c>
      <c r="P654" t="s">
        <v>1518</v>
      </c>
      <c r="Q654" t="s">
        <v>1527</v>
      </c>
      <c r="R654" t="s">
        <v>1528</v>
      </c>
      <c r="S654">
        <v>80</v>
      </c>
      <c r="X654">
        <v>6213</v>
      </c>
      <c r="AE654" t="s">
        <v>1570</v>
      </c>
      <c r="AL654" t="s">
        <v>231</v>
      </c>
      <c r="AM654" t="s">
        <v>91</v>
      </c>
      <c r="AP654" t="s">
        <v>131</v>
      </c>
      <c r="AQ654">
        <v>270</v>
      </c>
      <c r="AR654">
        <v>17.5</v>
      </c>
      <c r="AS654">
        <v>0</v>
      </c>
      <c r="AT654">
        <v>0</v>
      </c>
      <c r="AU654">
        <v>0</v>
      </c>
      <c r="AV654">
        <v>0</v>
      </c>
      <c r="AW654">
        <v>0</v>
      </c>
      <c r="AX654">
        <v>0</v>
      </c>
      <c r="AY654">
        <v>0</v>
      </c>
      <c r="AZ654">
        <v>0</v>
      </c>
      <c r="BA654">
        <v>0</v>
      </c>
      <c r="BB654">
        <v>0</v>
      </c>
      <c r="BC654">
        <v>0</v>
      </c>
      <c r="BR654">
        <v>0</v>
      </c>
      <c r="BS654">
        <v>0</v>
      </c>
      <c r="BT654">
        <v>0</v>
      </c>
      <c r="BU654">
        <v>0</v>
      </c>
      <c r="BV654" s="2">
        <v>3</v>
      </c>
      <c r="BW654" s="3">
        <v>0.33333333333333331</v>
      </c>
      <c r="BX654" s="2">
        <v>0.5</v>
      </c>
      <c r="BY654">
        <v>3</v>
      </c>
      <c r="BZ654" s="1">
        <f>BW654*BX654*BY654</f>
        <v>0.5</v>
      </c>
      <c r="CA654">
        <f>2*(BW654*BX654)</f>
        <v>0.33333333333333331</v>
      </c>
    </row>
    <row r="655" spans="1:79">
      <c r="A655">
        <v>1277040</v>
      </c>
      <c r="B655">
        <v>2024</v>
      </c>
      <c r="C655" t="s">
        <v>79</v>
      </c>
      <c r="D655" t="s">
        <v>80</v>
      </c>
      <c r="E655" t="s">
        <v>81</v>
      </c>
      <c r="F655" t="s">
        <v>82</v>
      </c>
      <c r="G655" t="s">
        <v>101</v>
      </c>
      <c r="H655">
        <v>35</v>
      </c>
      <c r="I655">
        <v>3</v>
      </c>
      <c r="J655">
        <v>1</v>
      </c>
      <c r="K655">
        <v>0</v>
      </c>
      <c r="L655">
        <v>24712</v>
      </c>
      <c r="M655" t="s">
        <v>231</v>
      </c>
      <c r="N655" t="s">
        <v>1491</v>
      </c>
      <c r="O655" t="s">
        <v>1517</v>
      </c>
      <c r="P655" t="s">
        <v>1518</v>
      </c>
      <c r="Q655" t="s">
        <v>1536</v>
      </c>
      <c r="R655" t="s">
        <v>1537</v>
      </c>
      <c r="S655">
        <v>80</v>
      </c>
      <c r="X655">
        <v>6213</v>
      </c>
      <c r="AE655" t="s">
        <v>1570</v>
      </c>
      <c r="AL655" t="s">
        <v>231</v>
      </c>
      <c r="AM655" t="s">
        <v>91</v>
      </c>
      <c r="AP655" t="s">
        <v>131</v>
      </c>
      <c r="AQ655">
        <v>270</v>
      </c>
      <c r="AR655">
        <v>17.5</v>
      </c>
      <c r="AS655">
        <v>0</v>
      </c>
      <c r="AT655">
        <v>0</v>
      </c>
      <c r="AU655">
        <v>0</v>
      </c>
      <c r="AV655">
        <v>0</v>
      </c>
      <c r="AW655">
        <v>0</v>
      </c>
      <c r="AX655">
        <v>0</v>
      </c>
      <c r="AY655">
        <v>0</v>
      </c>
      <c r="AZ655">
        <v>0</v>
      </c>
      <c r="BA655">
        <v>0</v>
      </c>
      <c r="BB655">
        <v>0</v>
      </c>
      <c r="BC655">
        <v>0</v>
      </c>
      <c r="BR655">
        <v>0</v>
      </c>
      <c r="BS655">
        <v>0</v>
      </c>
      <c r="BT655">
        <v>0</v>
      </c>
      <c r="BU655">
        <v>0</v>
      </c>
      <c r="BV655" s="2">
        <v>3</v>
      </c>
      <c r="BW655" s="3">
        <v>0.33333333333333331</v>
      </c>
      <c r="BX655" s="2">
        <v>0.5</v>
      </c>
      <c r="BY655">
        <v>3</v>
      </c>
      <c r="BZ655" s="1">
        <f>BW655*BX655*BY655</f>
        <v>0.5</v>
      </c>
      <c r="CA655">
        <f>2*(BW655*BX655)</f>
        <v>0.33333333333333331</v>
      </c>
    </row>
    <row r="656" spans="1:79">
      <c r="A656">
        <v>1277040</v>
      </c>
      <c r="B656">
        <v>2024</v>
      </c>
      <c r="C656" t="s">
        <v>79</v>
      </c>
      <c r="D656" t="s">
        <v>80</v>
      </c>
      <c r="E656" t="s">
        <v>81</v>
      </c>
      <c r="F656" t="s">
        <v>82</v>
      </c>
      <c r="G656" t="s">
        <v>101</v>
      </c>
      <c r="H656">
        <v>38</v>
      </c>
      <c r="I656">
        <v>3</v>
      </c>
      <c r="J656">
        <v>1</v>
      </c>
      <c r="K656">
        <v>0</v>
      </c>
      <c r="L656">
        <v>24712</v>
      </c>
      <c r="M656" t="s">
        <v>231</v>
      </c>
      <c r="N656" t="s">
        <v>1491</v>
      </c>
      <c r="O656" t="s">
        <v>1517</v>
      </c>
      <c r="P656" t="s">
        <v>1518</v>
      </c>
      <c r="Q656" t="s">
        <v>175</v>
      </c>
      <c r="R656" t="s">
        <v>1568</v>
      </c>
      <c r="S656">
        <v>80</v>
      </c>
      <c r="X656">
        <v>6213</v>
      </c>
      <c r="AE656" t="s">
        <v>1570</v>
      </c>
      <c r="AL656" t="s">
        <v>231</v>
      </c>
      <c r="AM656" t="s">
        <v>91</v>
      </c>
      <c r="AP656" t="s">
        <v>131</v>
      </c>
      <c r="AQ656">
        <v>270</v>
      </c>
      <c r="AR656">
        <v>17.5</v>
      </c>
      <c r="AS656">
        <v>0</v>
      </c>
      <c r="AT656">
        <v>0</v>
      </c>
      <c r="AU656">
        <v>0</v>
      </c>
      <c r="AV656">
        <v>0</v>
      </c>
      <c r="AW656">
        <v>0</v>
      </c>
      <c r="AX656">
        <v>0</v>
      </c>
      <c r="AY656">
        <v>0</v>
      </c>
      <c r="AZ656">
        <v>0</v>
      </c>
      <c r="BA656">
        <v>0</v>
      </c>
      <c r="BB656">
        <v>0</v>
      </c>
      <c r="BC656">
        <v>0</v>
      </c>
      <c r="BR656">
        <v>0</v>
      </c>
      <c r="BS656">
        <v>0</v>
      </c>
      <c r="BT656">
        <v>0</v>
      </c>
      <c r="BU656">
        <v>0</v>
      </c>
      <c r="BV656" s="2">
        <v>3</v>
      </c>
      <c r="BW656" s="3">
        <v>0.33333333333333331</v>
      </c>
      <c r="BX656" s="2">
        <v>0.5</v>
      </c>
      <c r="BY656">
        <v>3</v>
      </c>
      <c r="BZ656" s="1">
        <f>BW656*BX656*BY656</f>
        <v>0.5</v>
      </c>
      <c r="CA656">
        <f>2*(BW656*BX656)</f>
        <v>0.33333333333333331</v>
      </c>
    </row>
    <row r="657" spans="1:79">
      <c r="A657">
        <v>1145555</v>
      </c>
      <c r="B657">
        <v>2024</v>
      </c>
      <c r="C657" t="s">
        <v>79</v>
      </c>
      <c r="D657" t="s">
        <v>80</v>
      </c>
      <c r="E657" t="s">
        <v>166</v>
      </c>
      <c r="F657" t="s">
        <v>82</v>
      </c>
      <c r="G657" t="s">
        <v>101</v>
      </c>
      <c r="H657">
        <v>15</v>
      </c>
      <c r="I657">
        <v>4</v>
      </c>
      <c r="J657">
        <v>1</v>
      </c>
      <c r="K657">
        <v>0</v>
      </c>
      <c r="L657">
        <v>24712</v>
      </c>
      <c r="M657" t="s">
        <v>231</v>
      </c>
      <c r="N657" t="s">
        <v>1491</v>
      </c>
      <c r="O657" t="s">
        <v>1571</v>
      </c>
      <c r="P657" t="s">
        <v>1572</v>
      </c>
      <c r="Q657" t="s">
        <v>1573</v>
      </c>
      <c r="R657" t="s">
        <v>1574</v>
      </c>
      <c r="S657">
        <v>180</v>
      </c>
      <c r="T657">
        <v>91</v>
      </c>
      <c r="X657">
        <v>5141</v>
      </c>
      <c r="Y657">
        <v>1160</v>
      </c>
      <c r="AE657" t="s">
        <v>1575</v>
      </c>
      <c r="AL657" t="s">
        <v>1576</v>
      </c>
      <c r="AM657" t="s">
        <v>91</v>
      </c>
      <c r="AP657" t="s">
        <v>131</v>
      </c>
      <c r="AQ657">
        <v>76</v>
      </c>
      <c r="AR657">
        <v>4.3499999999999996</v>
      </c>
      <c r="AS657">
        <v>0</v>
      </c>
      <c r="AT657">
        <v>0</v>
      </c>
      <c r="AU657">
        <v>0</v>
      </c>
      <c r="AV657">
        <v>0</v>
      </c>
      <c r="AW657">
        <v>0</v>
      </c>
      <c r="AX657">
        <v>0</v>
      </c>
      <c r="AY657">
        <v>0</v>
      </c>
      <c r="AZ657">
        <v>0</v>
      </c>
      <c r="BA657">
        <v>0</v>
      </c>
      <c r="BB657">
        <v>0</v>
      </c>
      <c r="BC657">
        <v>0</v>
      </c>
      <c r="BR657">
        <v>0</v>
      </c>
      <c r="BS657">
        <v>0</v>
      </c>
      <c r="BT657">
        <v>0</v>
      </c>
      <c r="BU657">
        <v>0</v>
      </c>
      <c r="BV657" s="2">
        <v>1</v>
      </c>
      <c r="BW657" s="3">
        <v>1</v>
      </c>
      <c r="BX657" s="2">
        <v>0.5</v>
      </c>
      <c r="BY657">
        <f>(IF(A657="monografia",3,IF(A657="zborník - vedecký",0.5,1)))</f>
        <v>1</v>
      </c>
      <c r="BZ657" s="1">
        <f>BW657*BX657*BY657</f>
        <v>0.5</v>
      </c>
      <c r="CA657">
        <f>2*(BW657*BX657)</f>
        <v>1</v>
      </c>
    </row>
    <row r="658" spans="1:79">
      <c r="A658">
        <v>1181818</v>
      </c>
      <c r="B658">
        <v>2024</v>
      </c>
      <c r="C658" t="s">
        <v>79</v>
      </c>
      <c r="D658" t="s">
        <v>80</v>
      </c>
      <c r="E658" t="s">
        <v>111</v>
      </c>
      <c r="F658" t="s">
        <v>112</v>
      </c>
      <c r="G658" t="s">
        <v>101</v>
      </c>
      <c r="H658">
        <v>33.332999999999998</v>
      </c>
      <c r="I658">
        <v>3</v>
      </c>
      <c r="J658">
        <v>1</v>
      </c>
      <c r="K658">
        <v>0</v>
      </c>
      <c r="L658">
        <v>24712</v>
      </c>
      <c r="M658" t="s">
        <v>231</v>
      </c>
      <c r="N658" t="s">
        <v>1491</v>
      </c>
      <c r="O658" t="s">
        <v>1571</v>
      </c>
      <c r="P658" t="s">
        <v>1572</v>
      </c>
      <c r="Q658" t="s">
        <v>138</v>
      </c>
      <c r="R658" t="s">
        <v>1577</v>
      </c>
      <c r="S658">
        <v>160</v>
      </c>
      <c r="X658">
        <v>2508</v>
      </c>
      <c r="AE658" t="s">
        <v>1578</v>
      </c>
      <c r="AF658" t="s">
        <v>1579</v>
      </c>
      <c r="AL658" t="s">
        <v>231</v>
      </c>
      <c r="AM658" t="s">
        <v>91</v>
      </c>
      <c r="AN658" t="s">
        <v>91</v>
      </c>
      <c r="AO658" t="s">
        <v>122</v>
      </c>
      <c r="AP658" t="s">
        <v>131</v>
      </c>
      <c r="AQ658">
        <v>163</v>
      </c>
      <c r="AS658">
        <v>0</v>
      </c>
      <c r="AT658">
        <v>0</v>
      </c>
      <c r="AU658">
        <v>0</v>
      </c>
      <c r="AV658">
        <v>0</v>
      </c>
      <c r="AW658">
        <v>0</v>
      </c>
      <c r="AX658">
        <v>0</v>
      </c>
      <c r="AY658">
        <v>0</v>
      </c>
      <c r="AZ658">
        <v>0</v>
      </c>
      <c r="BA658">
        <v>0</v>
      </c>
      <c r="BB658">
        <v>0</v>
      </c>
      <c r="BC658">
        <v>1</v>
      </c>
      <c r="BR658">
        <v>0</v>
      </c>
      <c r="BS658">
        <v>0</v>
      </c>
      <c r="BT658">
        <v>0</v>
      </c>
      <c r="BU658">
        <v>0</v>
      </c>
      <c r="BV658">
        <f>COUNTIF(A:A,A658)</f>
        <v>1</v>
      </c>
      <c r="BW658" s="1">
        <f>1/BV658</f>
        <v>1</v>
      </c>
      <c r="BX658">
        <v>0.5</v>
      </c>
      <c r="BY658">
        <v>0.5</v>
      </c>
      <c r="BZ658" s="1">
        <f>BW658*BX658*BY658</f>
        <v>0.25</v>
      </c>
      <c r="CA658">
        <f>2*(BW658*BX658)</f>
        <v>1</v>
      </c>
    </row>
    <row r="659" spans="1:79">
      <c r="A659">
        <v>1224508</v>
      </c>
      <c r="B659">
        <v>2024</v>
      </c>
      <c r="C659" t="s">
        <v>79</v>
      </c>
      <c r="D659" t="s">
        <v>80</v>
      </c>
      <c r="E659" t="s">
        <v>81</v>
      </c>
      <c r="F659" t="s">
        <v>82</v>
      </c>
      <c r="G659" t="s">
        <v>101</v>
      </c>
      <c r="H659">
        <v>50</v>
      </c>
      <c r="I659">
        <v>2</v>
      </c>
      <c r="J659">
        <v>1</v>
      </c>
      <c r="K659">
        <v>1</v>
      </c>
      <c r="L659">
        <v>24712</v>
      </c>
      <c r="M659" t="s">
        <v>231</v>
      </c>
      <c r="N659" t="s">
        <v>1491</v>
      </c>
      <c r="O659" t="s">
        <v>1571</v>
      </c>
      <c r="P659" t="s">
        <v>1572</v>
      </c>
      <c r="Q659" t="s">
        <v>1580</v>
      </c>
      <c r="R659" t="s">
        <v>1581</v>
      </c>
      <c r="S659">
        <v>240</v>
      </c>
      <c r="X659">
        <v>1113</v>
      </c>
      <c r="AE659" t="s">
        <v>1582</v>
      </c>
      <c r="AF659" t="s">
        <v>1583</v>
      </c>
      <c r="AK659" t="s">
        <v>1584</v>
      </c>
      <c r="AL659" t="s">
        <v>202</v>
      </c>
      <c r="AM659" t="s">
        <v>203</v>
      </c>
      <c r="AP659" t="s">
        <v>100</v>
      </c>
      <c r="AQ659">
        <v>956</v>
      </c>
      <c r="AS659">
        <v>0</v>
      </c>
      <c r="AT659">
        <v>0</v>
      </c>
      <c r="AU659">
        <v>0</v>
      </c>
      <c r="AV659">
        <v>0</v>
      </c>
      <c r="AW659">
        <v>0</v>
      </c>
      <c r="AX659">
        <v>0</v>
      </c>
      <c r="AY659">
        <v>0</v>
      </c>
      <c r="AZ659">
        <v>0</v>
      </c>
      <c r="BA659">
        <v>0</v>
      </c>
      <c r="BB659">
        <v>0</v>
      </c>
      <c r="BC659">
        <v>0</v>
      </c>
      <c r="BR659">
        <v>0</v>
      </c>
      <c r="BS659">
        <v>0</v>
      </c>
      <c r="BT659">
        <v>0</v>
      </c>
      <c r="BU659">
        <v>0</v>
      </c>
      <c r="BV659" s="2">
        <v>1</v>
      </c>
      <c r="BW659" s="3">
        <v>1</v>
      </c>
      <c r="BX659" s="2">
        <v>4</v>
      </c>
      <c r="BY659">
        <v>3</v>
      </c>
      <c r="BZ659" s="1">
        <f>BW659*BX659*BY659</f>
        <v>12</v>
      </c>
      <c r="CA659">
        <f>2*(BW659*BX659)</f>
        <v>8</v>
      </c>
    </row>
    <row r="660" spans="1:79">
      <c r="A660">
        <v>1227187</v>
      </c>
      <c r="B660">
        <v>2024</v>
      </c>
      <c r="C660" t="s">
        <v>79</v>
      </c>
      <c r="D660" t="s">
        <v>80</v>
      </c>
      <c r="E660" t="s">
        <v>111</v>
      </c>
      <c r="F660" t="s">
        <v>112</v>
      </c>
      <c r="G660" t="s">
        <v>101</v>
      </c>
      <c r="H660">
        <v>33</v>
      </c>
      <c r="I660">
        <v>3</v>
      </c>
      <c r="J660">
        <v>1</v>
      </c>
      <c r="K660">
        <v>1</v>
      </c>
      <c r="L660">
        <v>24712</v>
      </c>
      <c r="M660" t="s">
        <v>231</v>
      </c>
      <c r="N660" t="s">
        <v>1491</v>
      </c>
      <c r="O660" t="s">
        <v>1571</v>
      </c>
      <c r="P660" t="s">
        <v>1572</v>
      </c>
      <c r="Q660" t="s">
        <v>1585</v>
      </c>
      <c r="R660" t="s">
        <v>1586</v>
      </c>
      <c r="S660">
        <v>240</v>
      </c>
      <c r="X660">
        <v>1113</v>
      </c>
      <c r="AE660" t="s">
        <v>885</v>
      </c>
      <c r="AL660" t="s">
        <v>886</v>
      </c>
      <c r="AM660" t="s">
        <v>91</v>
      </c>
      <c r="AN660" t="s">
        <v>91</v>
      </c>
      <c r="AO660" t="s">
        <v>122</v>
      </c>
      <c r="AP660" t="s">
        <v>100</v>
      </c>
      <c r="AQ660">
        <v>273</v>
      </c>
      <c r="AS660">
        <v>0</v>
      </c>
      <c r="AT660">
        <v>0</v>
      </c>
      <c r="AU660">
        <v>0</v>
      </c>
      <c r="AV660">
        <v>0</v>
      </c>
      <c r="AW660">
        <v>0</v>
      </c>
      <c r="AX660">
        <v>0</v>
      </c>
      <c r="AY660">
        <v>0</v>
      </c>
      <c r="AZ660">
        <v>0</v>
      </c>
      <c r="BA660">
        <v>0</v>
      </c>
      <c r="BB660">
        <v>0</v>
      </c>
      <c r="BC660">
        <v>0</v>
      </c>
      <c r="BR660">
        <v>0</v>
      </c>
      <c r="BS660">
        <v>0</v>
      </c>
      <c r="BT660">
        <v>0</v>
      </c>
      <c r="BU660">
        <v>0</v>
      </c>
      <c r="BV660">
        <f>COUNTIF(A:A,A660)</f>
        <v>2</v>
      </c>
      <c r="BW660" s="1">
        <f>1/BV660</f>
        <v>0.5</v>
      </c>
      <c r="BX660">
        <v>0.5</v>
      </c>
      <c r="BY660">
        <v>0.5</v>
      </c>
      <c r="BZ660" s="1">
        <f>BW660*BX660*BY660</f>
        <v>0.125</v>
      </c>
      <c r="CA660">
        <f>2*(BW660*BX660)</f>
        <v>0.5</v>
      </c>
    </row>
    <row r="661" spans="1:79">
      <c r="A661">
        <v>1231662</v>
      </c>
      <c r="B661">
        <v>2024</v>
      </c>
      <c r="C661" t="s">
        <v>79</v>
      </c>
      <c r="D661" t="s">
        <v>80</v>
      </c>
      <c r="E661" t="s">
        <v>111</v>
      </c>
      <c r="F661" t="s">
        <v>112</v>
      </c>
      <c r="G661" t="s">
        <v>101</v>
      </c>
      <c r="H661">
        <v>50</v>
      </c>
      <c r="I661">
        <v>2</v>
      </c>
      <c r="J661">
        <v>1</v>
      </c>
      <c r="K661">
        <v>1</v>
      </c>
      <c r="L661">
        <v>24712</v>
      </c>
      <c r="M661" t="s">
        <v>231</v>
      </c>
      <c r="N661" t="s">
        <v>1491</v>
      </c>
      <c r="O661" t="s">
        <v>1571</v>
      </c>
      <c r="P661" t="s">
        <v>1572</v>
      </c>
      <c r="Q661" t="s">
        <v>1424</v>
      </c>
      <c r="R661" t="s">
        <v>1587</v>
      </c>
      <c r="S661">
        <v>160</v>
      </c>
      <c r="X661">
        <v>2508</v>
      </c>
      <c r="AE661" t="s">
        <v>1588</v>
      </c>
      <c r="AG661" t="s">
        <v>1589</v>
      </c>
      <c r="AK661" t="s">
        <v>1590</v>
      </c>
      <c r="AL661" t="s">
        <v>1591</v>
      </c>
      <c r="AM661" t="s">
        <v>110</v>
      </c>
      <c r="AN661" t="s">
        <v>91</v>
      </c>
      <c r="AO661" t="s">
        <v>122</v>
      </c>
      <c r="AP661" t="s">
        <v>100</v>
      </c>
      <c r="AQ661">
        <v>362</v>
      </c>
      <c r="AS661">
        <v>0</v>
      </c>
      <c r="AT661">
        <v>0</v>
      </c>
      <c r="AU661">
        <v>0</v>
      </c>
      <c r="AV661">
        <v>0</v>
      </c>
      <c r="AW661">
        <v>0</v>
      </c>
      <c r="AX661">
        <v>0</v>
      </c>
      <c r="AY661">
        <v>0</v>
      </c>
      <c r="AZ661">
        <v>0</v>
      </c>
      <c r="BA661">
        <v>0</v>
      </c>
      <c r="BB661">
        <v>0</v>
      </c>
      <c r="BC661">
        <v>0</v>
      </c>
      <c r="BE661">
        <v>0.61599999999999999</v>
      </c>
      <c r="BF661">
        <v>0.73099999999999998</v>
      </c>
      <c r="BG661">
        <v>1.8</v>
      </c>
      <c r="BR661">
        <v>0</v>
      </c>
      <c r="BS661">
        <v>0</v>
      </c>
      <c r="BT661">
        <v>0</v>
      </c>
      <c r="BU661">
        <v>0</v>
      </c>
      <c r="BV661">
        <f>COUNTIF(A:A,A661)</f>
        <v>1</v>
      </c>
      <c r="BW661" s="1">
        <f>1/BV661</f>
        <v>1</v>
      </c>
      <c r="BX661">
        <v>0.5</v>
      </c>
      <c r="BY661">
        <v>0.5</v>
      </c>
      <c r="BZ661" s="1">
        <f>BW661*BX661*BY661</f>
        <v>0.25</v>
      </c>
      <c r="CA661">
        <f>2*(BW661*BX661)</f>
        <v>1</v>
      </c>
    </row>
    <row r="662" spans="1:79">
      <c r="A662">
        <v>1250765</v>
      </c>
      <c r="B662">
        <v>2024</v>
      </c>
      <c r="C662" t="s">
        <v>79</v>
      </c>
      <c r="D662" t="s">
        <v>80</v>
      </c>
      <c r="E662" t="s">
        <v>111</v>
      </c>
      <c r="F662" t="s">
        <v>112</v>
      </c>
      <c r="G662" t="s">
        <v>101</v>
      </c>
      <c r="H662">
        <v>10</v>
      </c>
      <c r="I662">
        <v>10</v>
      </c>
      <c r="J662">
        <v>1</v>
      </c>
      <c r="K662">
        <v>1</v>
      </c>
      <c r="L662">
        <v>24712</v>
      </c>
      <c r="M662" t="s">
        <v>231</v>
      </c>
      <c r="N662" t="s">
        <v>1491</v>
      </c>
      <c r="O662" t="s">
        <v>1571</v>
      </c>
      <c r="P662" t="s">
        <v>1572</v>
      </c>
      <c r="Q662" t="s">
        <v>138</v>
      </c>
      <c r="R662" t="s">
        <v>1577</v>
      </c>
      <c r="S662">
        <v>160</v>
      </c>
      <c r="X662">
        <v>2508</v>
      </c>
      <c r="AG662" t="s">
        <v>1592</v>
      </c>
      <c r="AL662" t="s">
        <v>1593</v>
      </c>
      <c r="AM662" t="s">
        <v>110</v>
      </c>
      <c r="AN662" t="s">
        <v>91</v>
      </c>
      <c r="AO662" t="s">
        <v>122</v>
      </c>
      <c r="AP662" t="s">
        <v>100</v>
      </c>
      <c r="AQ662">
        <v>228</v>
      </c>
      <c r="AS662">
        <v>0</v>
      </c>
      <c r="AT662">
        <v>0</v>
      </c>
      <c r="AU662">
        <v>0</v>
      </c>
      <c r="AV662">
        <v>0</v>
      </c>
      <c r="AW662">
        <v>0</v>
      </c>
      <c r="AX662">
        <v>0</v>
      </c>
      <c r="AY662">
        <v>0</v>
      </c>
      <c r="AZ662">
        <v>0</v>
      </c>
      <c r="BA662">
        <v>0</v>
      </c>
      <c r="BB662">
        <v>0</v>
      </c>
      <c r="BC662">
        <v>0</v>
      </c>
      <c r="BE662">
        <v>0.16600000000000001</v>
      </c>
      <c r="BF662">
        <v>0.23100000000000001</v>
      </c>
      <c r="BG662">
        <v>0.9</v>
      </c>
      <c r="BR662">
        <v>0</v>
      </c>
      <c r="BS662">
        <v>0</v>
      </c>
      <c r="BT662">
        <v>0</v>
      </c>
      <c r="BU662">
        <v>0</v>
      </c>
      <c r="BV662">
        <f>COUNTIF(A:A,A662)</f>
        <v>3</v>
      </c>
      <c r="BW662" s="1">
        <f>1/BV662</f>
        <v>0.33333333333333331</v>
      </c>
      <c r="BX662">
        <v>0.5</v>
      </c>
      <c r="BY662">
        <v>0.5</v>
      </c>
      <c r="BZ662" s="1">
        <f>BW662*BX662*BY662</f>
        <v>8.3333333333333329E-2</v>
      </c>
      <c r="CA662">
        <f>2*(BW662*BX662)</f>
        <v>0.33333333333333331</v>
      </c>
    </row>
    <row r="663" spans="1:79">
      <c r="A663">
        <v>1250765</v>
      </c>
      <c r="B663">
        <v>2024</v>
      </c>
      <c r="C663" t="s">
        <v>79</v>
      </c>
      <c r="D663" t="s">
        <v>80</v>
      </c>
      <c r="E663" t="s">
        <v>111</v>
      </c>
      <c r="F663" t="s">
        <v>112</v>
      </c>
      <c r="G663" t="s">
        <v>101</v>
      </c>
      <c r="H663">
        <v>20</v>
      </c>
      <c r="I663">
        <v>10</v>
      </c>
      <c r="J663">
        <v>2</v>
      </c>
      <c r="K663">
        <v>1</v>
      </c>
      <c r="L663">
        <v>24712</v>
      </c>
      <c r="M663" t="s">
        <v>231</v>
      </c>
      <c r="N663" t="s">
        <v>1491</v>
      </c>
      <c r="O663" t="s">
        <v>1571</v>
      </c>
      <c r="P663" t="s">
        <v>1572</v>
      </c>
      <c r="Q663" t="s">
        <v>1580</v>
      </c>
      <c r="R663" t="s">
        <v>1581</v>
      </c>
      <c r="S663">
        <v>160</v>
      </c>
      <c r="X663">
        <v>2508</v>
      </c>
      <c r="AG663" t="s">
        <v>1592</v>
      </c>
      <c r="AL663" t="s">
        <v>1593</v>
      </c>
      <c r="AM663" t="s">
        <v>110</v>
      </c>
      <c r="AN663" t="s">
        <v>91</v>
      </c>
      <c r="AO663" t="s">
        <v>122</v>
      </c>
      <c r="AP663" t="s">
        <v>100</v>
      </c>
      <c r="AQ663">
        <v>228</v>
      </c>
      <c r="AS663">
        <v>0</v>
      </c>
      <c r="AT663">
        <v>0</v>
      </c>
      <c r="AU663">
        <v>0</v>
      </c>
      <c r="AV663">
        <v>0</v>
      </c>
      <c r="AW663">
        <v>0</v>
      </c>
      <c r="AX663">
        <v>0</v>
      </c>
      <c r="AY663">
        <v>0</v>
      </c>
      <c r="AZ663">
        <v>0</v>
      </c>
      <c r="BA663">
        <v>0</v>
      </c>
      <c r="BB663">
        <v>0</v>
      </c>
      <c r="BC663">
        <v>0</v>
      </c>
      <c r="BE663">
        <v>0.16600000000000001</v>
      </c>
      <c r="BF663">
        <v>0.23100000000000001</v>
      </c>
      <c r="BG663">
        <v>0.9</v>
      </c>
      <c r="BR663">
        <v>0</v>
      </c>
      <c r="BS663">
        <v>0</v>
      </c>
      <c r="BT663">
        <v>0</v>
      </c>
      <c r="BU663">
        <v>0</v>
      </c>
      <c r="BV663">
        <f>COUNTIF(A:A,A663)</f>
        <v>3</v>
      </c>
      <c r="BW663" s="1">
        <f>1/BV663</f>
        <v>0.33333333333333331</v>
      </c>
      <c r="BX663">
        <v>0.5</v>
      </c>
      <c r="BY663">
        <v>0.5</v>
      </c>
      <c r="BZ663" s="1">
        <f>BW663*BX663*BY663</f>
        <v>8.3333333333333329E-2</v>
      </c>
      <c r="CA663">
        <f>2*(BW663*BX663)</f>
        <v>0.33333333333333331</v>
      </c>
    </row>
    <row r="664" spans="1:79">
      <c r="A664">
        <v>1250765</v>
      </c>
      <c r="B664">
        <v>2024</v>
      </c>
      <c r="C664" t="s">
        <v>79</v>
      </c>
      <c r="D664" t="s">
        <v>80</v>
      </c>
      <c r="E664" t="s">
        <v>111</v>
      </c>
      <c r="F664" t="s">
        <v>112</v>
      </c>
      <c r="G664" t="s">
        <v>101</v>
      </c>
      <c r="H664">
        <v>30</v>
      </c>
      <c r="I664">
        <v>10</v>
      </c>
      <c r="J664">
        <v>3</v>
      </c>
      <c r="K664">
        <v>1</v>
      </c>
      <c r="L664">
        <v>24712</v>
      </c>
      <c r="M664" t="s">
        <v>231</v>
      </c>
      <c r="N664" t="s">
        <v>1491</v>
      </c>
      <c r="O664" t="s">
        <v>1571</v>
      </c>
      <c r="P664" t="s">
        <v>1572</v>
      </c>
      <c r="Q664" t="s">
        <v>1424</v>
      </c>
      <c r="R664" t="s">
        <v>1587</v>
      </c>
      <c r="S664">
        <v>160</v>
      </c>
      <c r="X664">
        <v>2508</v>
      </c>
      <c r="AG664" t="s">
        <v>1592</v>
      </c>
      <c r="AL664" t="s">
        <v>1593</v>
      </c>
      <c r="AM664" t="s">
        <v>110</v>
      </c>
      <c r="AN664" t="s">
        <v>91</v>
      </c>
      <c r="AO664" t="s">
        <v>122</v>
      </c>
      <c r="AP664" t="s">
        <v>100</v>
      </c>
      <c r="AQ664">
        <v>228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0</v>
      </c>
      <c r="AY664">
        <v>0</v>
      </c>
      <c r="AZ664">
        <v>0</v>
      </c>
      <c r="BA664">
        <v>0</v>
      </c>
      <c r="BB664">
        <v>0</v>
      </c>
      <c r="BC664">
        <v>0</v>
      </c>
      <c r="BE664">
        <v>0.16600000000000001</v>
      </c>
      <c r="BF664">
        <v>0.23100000000000001</v>
      </c>
      <c r="BG664">
        <v>0.9</v>
      </c>
      <c r="BR664">
        <v>0</v>
      </c>
      <c r="BS664">
        <v>0</v>
      </c>
      <c r="BT664">
        <v>0</v>
      </c>
      <c r="BU664">
        <v>0</v>
      </c>
      <c r="BV664">
        <f>COUNTIF(A:A,A664)</f>
        <v>3</v>
      </c>
      <c r="BW664" s="1">
        <f>1/BV664</f>
        <v>0.33333333333333331</v>
      </c>
      <c r="BX664">
        <v>0.5</v>
      </c>
      <c r="BY664">
        <v>0.5</v>
      </c>
      <c r="BZ664" s="1">
        <f>BW664*BX664*BY664</f>
        <v>8.3333333333333329E-2</v>
      </c>
      <c r="CA664">
        <f>2*(BW664*BX664)</f>
        <v>0.33333333333333331</v>
      </c>
    </row>
    <row r="665" spans="1:79">
      <c r="A665">
        <v>1255822</v>
      </c>
      <c r="B665">
        <v>2024</v>
      </c>
      <c r="C665" t="s">
        <v>79</v>
      </c>
      <c r="D665" t="s">
        <v>80</v>
      </c>
      <c r="E665" t="s">
        <v>111</v>
      </c>
      <c r="F665" t="s">
        <v>112</v>
      </c>
      <c r="G665" t="s">
        <v>101</v>
      </c>
      <c r="H665">
        <v>25</v>
      </c>
      <c r="I665">
        <v>4</v>
      </c>
      <c r="J665">
        <v>1</v>
      </c>
      <c r="K665">
        <v>1</v>
      </c>
      <c r="L665">
        <v>24712</v>
      </c>
      <c r="M665" t="s">
        <v>231</v>
      </c>
      <c r="N665" t="s">
        <v>1491</v>
      </c>
      <c r="O665" t="s">
        <v>1571</v>
      </c>
      <c r="P665" t="s">
        <v>1572</v>
      </c>
      <c r="Q665" t="s">
        <v>138</v>
      </c>
      <c r="R665" t="s">
        <v>1577</v>
      </c>
      <c r="S665">
        <v>160</v>
      </c>
      <c r="X665">
        <v>2508</v>
      </c>
      <c r="AE665" t="s">
        <v>1594</v>
      </c>
      <c r="AF665" t="s">
        <v>1595</v>
      </c>
      <c r="AK665" t="s">
        <v>1596</v>
      </c>
      <c r="AL665" t="s">
        <v>849</v>
      </c>
      <c r="AM665" t="s">
        <v>203</v>
      </c>
      <c r="AN665" t="s">
        <v>203</v>
      </c>
      <c r="AO665" t="s">
        <v>122</v>
      </c>
      <c r="AP665" t="s">
        <v>100</v>
      </c>
      <c r="AQ665">
        <v>438</v>
      </c>
      <c r="AS665">
        <v>0</v>
      </c>
      <c r="AT665">
        <v>0</v>
      </c>
      <c r="AU665">
        <v>0</v>
      </c>
      <c r="AV665">
        <v>0</v>
      </c>
      <c r="AW665">
        <v>0</v>
      </c>
      <c r="AX665">
        <v>0</v>
      </c>
      <c r="AY665">
        <v>0</v>
      </c>
      <c r="AZ665">
        <v>0</v>
      </c>
      <c r="BA665">
        <v>0</v>
      </c>
      <c r="BB665">
        <v>0</v>
      </c>
      <c r="BC665">
        <v>0</v>
      </c>
      <c r="BP665" t="s">
        <v>1044</v>
      </c>
      <c r="BQ665" t="s">
        <v>1524</v>
      </c>
      <c r="BR665">
        <v>0</v>
      </c>
      <c r="BS665">
        <v>0</v>
      </c>
      <c r="BT665">
        <v>0</v>
      </c>
      <c r="BU665">
        <v>0</v>
      </c>
      <c r="BV665">
        <f>COUNTIF(A:A,A665)</f>
        <v>1</v>
      </c>
      <c r="BW665" s="1">
        <f>1/BV665</f>
        <v>1</v>
      </c>
      <c r="BX665">
        <v>0.5</v>
      </c>
      <c r="BY665">
        <v>0.5</v>
      </c>
      <c r="BZ665" s="1">
        <f>BW665*BX665*BY665</f>
        <v>0.25</v>
      </c>
      <c r="CA665">
        <f>2*(BW665*BX665)</f>
        <v>1</v>
      </c>
    </row>
    <row r="666" spans="1:79">
      <c r="A666">
        <v>1279618</v>
      </c>
      <c r="B666">
        <v>2024</v>
      </c>
      <c r="C666" t="s">
        <v>79</v>
      </c>
      <c r="D666" t="s">
        <v>80</v>
      </c>
      <c r="E666" t="s">
        <v>166</v>
      </c>
      <c r="F666" t="s">
        <v>82</v>
      </c>
      <c r="G666" t="s">
        <v>101</v>
      </c>
      <c r="H666">
        <v>100</v>
      </c>
      <c r="I666">
        <v>9</v>
      </c>
      <c r="J666">
        <v>9</v>
      </c>
      <c r="K666">
        <v>0</v>
      </c>
      <c r="L666">
        <v>24712</v>
      </c>
      <c r="M666" t="s">
        <v>231</v>
      </c>
      <c r="N666" t="s">
        <v>1491</v>
      </c>
      <c r="O666" t="s">
        <v>1571</v>
      </c>
      <c r="P666" t="s">
        <v>1572</v>
      </c>
      <c r="Q666" t="s">
        <v>1597</v>
      </c>
      <c r="R666" t="s">
        <v>1598</v>
      </c>
      <c r="S666">
        <v>240</v>
      </c>
      <c r="T666">
        <v>10</v>
      </c>
      <c r="X666">
        <v>1113</v>
      </c>
      <c r="Y666">
        <v>7605</v>
      </c>
      <c r="AE666" t="s">
        <v>1599</v>
      </c>
      <c r="AL666" t="s">
        <v>1600</v>
      </c>
      <c r="AM666" t="s">
        <v>91</v>
      </c>
      <c r="AP666" t="s">
        <v>100</v>
      </c>
      <c r="AQ666">
        <v>106</v>
      </c>
      <c r="AS666">
        <v>0</v>
      </c>
      <c r="AT666">
        <v>0</v>
      </c>
      <c r="AU666">
        <v>0</v>
      </c>
      <c r="AV666">
        <v>0</v>
      </c>
      <c r="AW666">
        <v>0</v>
      </c>
      <c r="AX666">
        <v>0</v>
      </c>
      <c r="AY666">
        <v>0</v>
      </c>
      <c r="AZ666">
        <v>0</v>
      </c>
      <c r="BA666">
        <v>0</v>
      </c>
      <c r="BB666">
        <v>0</v>
      </c>
      <c r="BC666">
        <v>0</v>
      </c>
      <c r="BR666">
        <v>1</v>
      </c>
      <c r="BS666">
        <v>0</v>
      </c>
      <c r="BT666">
        <v>0</v>
      </c>
      <c r="BU666">
        <v>0</v>
      </c>
      <c r="BV666" s="2">
        <v>1</v>
      </c>
      <c r="BW666" s="3">
        <v>1</v>
      </c>
      <c r="BX666" s="2">
        <v>0.5</v>
      </c>
      <c r="BY666">
        <f>(IF(A666="monografia",3,IF(A666="zborník - vedecký",0.5,1)))</f>
        <v>1</v>
      </c>
      <c r="BZ666" s="1">
        <f>BW666*BX666*BY666</f>
        <v>0.5</v>
      </c>
      <c r="CA666">
        <f>2*(BW666*BX666)</f>
        <v>1</v>
      </c>
    </row>
    <row r="667" spans="1:79">
      <c r="A667">
        <v>1173381</v>
      </c>
      <c r="B667">
        <v>2024</v>
      </c>
      <c r="C667" t="s">
        <v>79</v>
      </c>
      <c r="D667" t="s">
        <v>80</v>
      </c>
      <c r="E667" t="s">
        <v>81</v>
      </c>
      <c r="F667" t="s">
        <v>82</v>
      </c>
      <c r="G667" t="s">
        <v>101</v>
      </c>
      <c r="H667">
        <v>100</v>
      </c>
      <c r="I667">
        <v>1</v>
      </c>
      <c r="J667">
        <v>1</v>
      </c>
      <c r="K667">
        <v>0</v>
      </c>
      <c r="L667">
        <v>24712</v>
      </c>
      <c r="M667" t="s">
        <v>231</v>
      </c>
      <c r="N667" t="s">
        <v>1491</v>
      </c>
      <c r="O667" t="s">
        <v>1601</v>
      </c>
      <c r="P667" t="s">
        <v>1602</v>
      </c>
      <c r="Q667" t="s">
        <v>1603</v>
      </c>
      <c r="R667" t="s">
        <v>1604</v>
      </c>
      <c r="S667">
        <v>60</v>
      </c>
      <c r="X667">
        <v>7701</v>
      </c>
      <c r="AE667" t="s">
        <v>1605</v>
      </c>
      <c r="AL667" t="s">
        <v>231</v>
      </c>
      <c r="AM667" t="s">
        <v>91</v>
      </c>
      <c r="AP667" t="s">
        <v>151</v>
      </c>
      <c r="AQ667">
        <v>60</v>
      </c>
      <c r="AR667">
        <v>3.49</v>
      </c>
      <c r="AS667">
        <v>0</v>
      </c>
      <c r="AT667">
        <v>0</v>
      </c>
      <c r="AU667">
        <v>0</v>
      </c>
      <c r="AV667">
        <v>0</v>
      </c>
      <c r="AW667">
        <v>0</v>
      </c>
      <c r="AX667">
        <v>0</v>
      </c>
      <c r="AY667">
        <v>0</v>
      </c>
      <c r="AZ667">
        <v>0</v>
      </c>
      <c r="BA667">
        <v>0</v>
      </c>
      <c r="BB667">
        <v>0</v>
      </c>
      <c r="BC667">
        <v>1</v>
      </c>
      <c r="BR667">
        <v>0</v>
      </c>
      <c r="BS667">
        <v>0</v>
      </c>
      <c r="BT667">
        <v>0</v>
      </c>
      <c r="BU667">
        <v>0</v>
      </c>
      <c r="BV667" s="2">
        <v>1</v>
      </c>
      <c r="BW667" s="3">
        <v>1</v>
      </c>
      <c r="BX667" s="2">
        <v>0.5</v>
      </c>
      <c r="BY667">
        <v>3</v>
      </c>
      <c r="BZ667" s="1">
        <f>BW667*BX667*BY667</f>
        <v>1.5</v>
      </c>
      <c r="CA667">
        <f>2*(BW667*BX667)</f>
        <v>1</v>
      </c>
    </row>
    <row r="668" spans="1:79">
      <c r="A668">
        <v>1284442</v>
      </c>
      <c r="B668">
        <v>2024</v>
      </c>
      <c r="C668" t="s">
        <v>79</v>
      </c>
      <c r="D668" t="s">
        <v>80</v>
      </c>
      <c r="E668" t="s">
        <v>111</v>
      </c>
      <c r="F668" t="s">
        <v>112</v>
      </c>
      <c r="G668" t="s">
        <v>101</v>
      </c>
      <c r="H668">
        <v>50</v>
      </c>
      <c r="I668">
        <v>2</v>
      </c>
      <c r="J668">
        <v>1</v>
      </c>
      <c r="K668">
        <v>0</v>
      </c>
      <c r="L668">
        <v>24712</v>
      </c>
      <c r="M668" t="s">
        <v>231</v>
      </c>
      <c r="N668" t="s">
        <v>1491</v>
      </c>
      <c r="O668" t="s">
        <v>1601</v>
      </c>
      <c r="P668" t="s">
        <v>1602</v>
      </c>
      <c r="Q668" t="s">
        <v>1606</v>
      </c>
      <c r="R668" t="s">
        <v>1607</v>
      </c>
      <c r="S668">
        <v>60</v>
      </c>
      <c r="X668">
        <v>6718</v>
      </c>
      <c r="AE668" t="s">
        <v>1608</v>
      </c>
      <c r="AF668" t="s">
        <v>1609</v>
      </c>
      <c r="AL668" t="s">
        <v>231</v>
      </c>
      <c r="AM668" t="s">
        <v>91</v>
      </c>
      <c r="AP668" t="s">
        <v>131</v>
      </c>
      <c r="AQ668">
        <v>84</v>
      </c>
      <c r="AS668">
        <v>0</v>
      </c>
      <c r="AT668">
        <v>0</v>
      </c>
      <c r="AU668">
        <v>0</v>
      </c>
      <c r="AV668">
        <v>0</v>
      </c>
      <c r="AW668">
        <v>0</v>
      </c>
      <c r="AX668">
        <v>0</v>
      </c>
      <c r="AY668">
        <v>0</v>
      </c>
      <c r="AZ668">
        <v>0</v>
      </c>
      <c r="BA668">
        <v>0</v>
      </c>
      <c r="BB668">
        <v>0</v>
      </c>
      <c r="BC668">
        <v>1</v>
      </c>
      <c r="BR668">
        <v>0</v>
      </c>
      <c r="BS668">
        <v>0</v>
      </c>
      <c r="BT668">
        <v>0</v>
      </c>
      <c r="BU668">
        <v>0</v>
      </c>
      <c r="BV668">
        <f>COUNTIF(A:A,A668)</f>
        <v>1</v>
      </c>
      <c r="BW668" s="1">
        <f>1/BV668</f>
        <v>1</v>
      </c>
      <c r="BX668">
        <v>0.5</v>
      </c>
      <c r="BY668">
        <v>0.5</v>
      </c>
      <c r="BZ668" s="1">
        <f>BW668*BX668*BY668</f>
        <v>0.25</v>
      </c>
      <c r="CA668">
        <f>2*(BW668*BX668)</f>
        <v>1</v>
      </c>
    </row>
    <row r="669" spans="1:79">
      <c r="A669">
        <v>1291100</v>
      </c>
      <c r="B669">
        <v>2024</v>
      </c>
      <c r="C669" t="s">
        <v>79</v>
      </c>
      <c r="D669" t="s">
        <v>80</v>
      </c>
      <c r="E669" t="s">
        <v>81</v>
      </c>
      <c r="F669" t="s">
        <v>82</v>
      </c>
      <c r="G669" t="s">
        <v>101</v>
      </c>
      <c r="H669">
        <v>33.332999999999998</v>
      </c>
      <c r="I669">
        <v>3</v>
      </c>
      <c r="J669">
        <v>1</v>
      </c>
      <c r="K669">
        <v>0</v>
      </c>
      <c r="L669">
        <v>24712</v>
      </c>
      <c r="M669" t="s">
        <v>231</v>
      </c>
      <c r="N669" t="s">
        <v>1491</v>
      </c>
      <c r="O669" t="s">
        <v>1601</v>
      </c>
      <c r="P669" t="s">
        <v>1602</v>
      </c>
      <c r="Q669" t="s">
        <v>1606</v>
      </c>
      <c r="R669" t="s">
        <v>1607</v>
      </c>
      <c r="S669">
        <v>160</v>
      </c>
      <c r="T669">
        <v>20</v>
      </c>
      <c r="X669">
        <v>2508</v>
      </c>
      <c r="Y669">
        <v>7205</v>
      </c>
      <c r="AE669" t="s">
        <v>1610</v>
      </c>
      <c r="AL669" t="s">
        <v>1611</v>
      </c>
      <c r="AM669" t="s">
        <v>99</v>
      </c>
      <c r="AP669" t="s">
        <v>151</v>
      </c>
      <c r="AQ669">
        <v>128</v>
      </c>
      <c r="AR669">
        <v>12</v>
      </c>
      <c r="AS669">
        <v>0</v>
      </c>
      <c r="AT669">
        <v>0</v>
      </c>
      <c r="AU669">
        <v>0</v>
      </c>
      <c r="AV669">
        <v>0</v>
      </c>
      <c r="AW669">
        <v>0</v>
      </c>
      <c r="AX669">
        <v>0</v>
      </c>
      <c r="AY669">
        <v>0</v>
      </c>
      <c r="AZ669">
        <v>0</v>
      </c>
      <c r="BA669">
        <v>0</v>
      </c>
      <c r="BB669">
        <v>0</v>
      </c>
      <c r="BC669">
        <v>0</v>
      </c>
      <c r="BR669">
        <v>1</v>
      </c>
      <c r="BS669">
        <v>0</v>
      </c>
      <c r="BT669">
        <v>0</v>
      </c>
      <c r="BU669">
        <v>0</v>
      </c>
      <c r="BV669" s="2">
        <v>2</v>
      </c>
      <c r="BW669" s="3">
        <v>0.5</v>
      </c>
      <c r="BX669" s="2">
        <v>0.5</v>
      </c>
      <c r="BY669">
        <v>3</v>
      </c>
      <c r="BZ669" s="1">
        <f>BW669*BX669*BY669</f>
        <v>0.75</v>
      </c>
      <c r="CA669">
        <f>2*(BW669*BX669)</f>
        <v>0.5</v>
      </c>
    </row>
    <row r="670" spans="1:79">
      <c r="A670">
        <v>1291100</v>
      </c>
      <c r="B670">
        <v>2024</v>
      </c>
      <c r="C670" t="s">
        <v>79</v>
      </c>
      <c r="D670" t="s">
        <v>80</v>
      </c>
      <c r="E670" t="s">
        <v>81</v>
      </c>
      <c r="F670" t="s">
        <v>82</v>
      </c>
      <c r="G670" t="s">
        <v>101</v>
      </c>
      <c r="H670">
        <v>33.334000000000003</v>
      </c>
      <c r="I670">
        <v>3</v>
      </c>
      <c r="J670">
        <v>1</v>
      </c>
      <c r="K670">
        <v>0</v>
      </c>
      <c r="L670">
        <v>24712</v>
      </c>
      <c r="M670" t="s">
        <v>231</v>
      </c>
      <c r="N670" t="s">
        <v>1491</v>
      </c>
      <c r="O670" t="s">
        <v>1601</v>
      </c>
      <c r="P670" t="s">
        <v>1602</v>
      </c>
      <c r="Q670" t="s">
        <v>1612</v>
      </c>
      <c r="R670" t="s">
        <v>1613</v>
      </c>
      <c r="S670">
        <v>160</v>
      </c>
      <c r="T670">
        <v>20</v>
      </c>
      <c r="X670">
        <v>2508</v>
      </c>
      <c r="Y670">
        <v>7205</v>
      </c>
      <c r="AE670" t="s">
        <v>1610</v>
      </c>
      <c r="AL670" t="s">
        <v>1611</v>
      </c>
      <c r="AM670" t="s">
        <v>99</v>
      </c>
      <c r="AP670" t="s">
        <v>151</v>
      </c>
      <c r="AQ670">
        <v>128</v>
      </c>
      <c r="AR670">
        <v>12</v>
      </c>
      <c r="AS670">
        <v>0</v>
      </c>
      <c r="AT670">
        <v>0</v>
      </c>
      <c r="AU670">
        <v>0</v>
      </c>
      <c r="AV670">
        <v>0</v>
      </c>
      <c r="AW670">
        <v>0</v>
      </c>
      <c r="AX670">
        <v>0</v>
      </c>
      <c r="AY670">
        <v>0</v>
      </c>
      <c r="AZ670">
        <v>0</v>
      </c>
      <c r="BA670">
        <v>0</v>
      </c>
      <c r="BB670">
        <v>0</v>
      </c>
      <c r="BC670">
        <v>0</v>
      </c>
      <c r="BR670">
        <v>0</v>
      </c>
      <c r="BS670">
        <v>0</v>
      </c>
      <c r="BT670">
        <v>0</v>
      </c>
      <c r="BU670">
        <v>0</v>
      </c>
      <c r="BV670" s="2">
        <v>2</v>
      </c>
      <c r="BW670" s="3">
        <v>0.5</v>
      </c>
      <c r="BX670" s="2">
        <v>0.5</v>
      </c>
      <c r="BY670">
        <v>3</v>
      </c>
      <c r="BZ670" s="1">
        <f>BW670*BX670*BY670</f>
        <v>0.75</v>
      </c>
      <c r="CA670">
        <f>2*(BW670*BX670)</f>
        <v>0.5</v>
      </c>
    </row>
    <row r="671" spans="1:79">
      <c r="A671">
        <v>1165284</v>
      </c>
      <c r="B671">
        <v>2024</v>
      </c>
      <c r="C671" t="s">
        <v>79</v>
      </c>
      <c r="D671" t="s">
        <v>80</v>
      </c>
      <c r="E671" t="s">
        <v>111</v>
      </c>
      <c r="F671" t="s">
        <v>112</v>
      </c>
      <c r="G671" t="s">
        <v>101</v>
      </c>
      <c r="H671">
        <v>20</v>
      </c>
      <c r="I671">
        <v>5</v>
      </c>
      <c r="J671">
        <v>1</v>
      </c>
      <c r="K671">
        <v>0</v>
      </c>
      <c r="L671">
        <v>24712</v>
      </c>
      <c r="M671" t="s">
        <v>231</v>
      </c>
      <c r="N671" t="s">
        <v>1491</v>
      </c>
      <c r="O671" t="s">
        <v>1614</v>
      </c>
      <c r="P671" t="s">
        <v>1615</v>
      </c>
      <c r="Q671" t="s">
        <v>1616</v>
      </c>
      <c r="R671" t="s">
        <v>1617</v>
      </c>
      <c r="S671">
        <v>210</v>
      </c>
      <c r="X671">
        <v>7418</v>
      </c>
      <c r="AE671" t="s">
        <v>1618</v>
      </c>
      <c r="AL671" t="s">
        <v>1619</v>
      </c>
      <c r="AM671" t="s">
        <v>360</v>
      </c>
      <c r="AP671" t="s">
        <v>100</v>
      </c>
      <c r="AQ671">
        <v>542</v>
      </c>
      <c r="AR671">
        <v>27.1</v>
      </c>
      <c r="AS671">
        <v>0</v>
      </c>
      <c r="AT671">
        <v>0</v>
      </c>
      <c r="AU671">
        <v>0</v>
      </c>
      <c r="AV671">
        <v>0</v>
      </c>
      <c r="AW671">
        <v>0</v>
      </c>
      <c r="AX671">
        <v>0</v>
      </c>
      <c r="AY671">
        <v>0</v>
      </c>
      <c r="AZ671">
        <v>0</v>
      </c>
      <c r="BA671">
        <v>0</v>
      </c>
      <c r="BB671">
        <v>0</v>
      </c>
      <c r="BC671">
        <v>0</v>
      </c>
      <c r="BR671">
        <v>0</v>
      </c>
      <c r="BS671">
        <v>0</v>
      </c>
      <c r="BT671">
        <v>0</v>
      </c>
      <c r="BU671">
        <v>0</v>
      </c>
      <c r="BV671">
        <f>COUNTIF(A:A,A671)</f>
        <v>1</v>
      </c>
      <c r="BW671" s="1">
        <f>1/BV671</f>
        <v>1</v>
      </c>
      <c r="BX671">
        <v>0.5</v>
      </c>
      <c r="BY671">
        <v>0.5</v>
      </c>
      <c r="BZ671" s="1">
        <f>BW671*BX671*BY671</f>
        <v>0.25</v>
      </c>
      <c r="CA671">
        <f>2*(BW671*BX671)</f>
        <v>1</v>
      </c>
    </row>
    <row r="672" spans="1:79">
      <c r="A672">
        <v>1171366</v>
      </c>
      <c r="B672">
        <v>2024</v>
      </c>
      <c r="C672" t="s">
        <v>79</v>
      </c>
      <c r="D672" t="s">
        <v>80</v>
      </c>
      <c r="E672" t="s">
        <v>81</v>
      </c>
      <c r="F672" t="s">
        <v>82</v>
      </c>
      <c r="G672" t="s">
        <v>101</v>
      </c>
      <c r="H672">
        <v>28</v>
      </c>
      <c r="I672">
        <v>3</v>
      </c>
      <c r="J672">
        <v>1</v>
      </c>
      <c r="K672">
        <v>0</v>
      </c>
      <c r="L672">
        <v>24712</v>
      </c>
      <c r="M672" t="s">
        <v>231</v>
      </c>
      <c r="N672" t="s">
        <v>1491</v>
      </c>
      <c r="O672" t="s">
        <v>1614</v>
      </c>
      <c r="P672" t="s">
        <v>1615</v>
      </c>
      <c r="Q672" t="s">
        <v>1620</v>
      </c>
      <c r="R672" t="s">
        <v>1621</v>
      </c>
      <c r="S672">
        <v>210</v>
      </c>
      <c r="X672">
        <v>7418</v>
      </c>
      <c r="AE672" t="s">
        <v>1622</v>
      </c>
      <c r="AL672" t="s">
        <v>1623</v>
      </c>
      <c r="AM672" t="s">
        <v>91</v>
      </c>
      <c r="AP672" t="s">
        <v>131</v>
      </c>
      <c r="AQ672">
        <v>76</v>
      </c>
      <c r="AR672">
        <v>8.3000000000000007</v>
      </c>
      <c r="AS672">
        <v>0</v>
      </c>
      <c r="AT672">
        <v>0</v>
      </c>
      <c r="AU672">
        <v>0</v>
      </c>
      <c r="AV672">
        <v>0</v>
      </c>
      <c r="AW672">
        <v>0</v>
      </c>
      <c r="AX672">
        <v>0</v>
      </c>
      <c r="AY672">
        <v>0</v>
      </c>
      <c r="AZ672">
        <v>0</v>
      </c>
      <c r="BA672">
        <v>0</v>
      </c>
      <c r="BB672">
        <v>0</v>
      </c>
      <c r="BC672">
        <v>0</v>
      </c>
      <c r="BR672">
        <v>0</v>
      </c>
      <c r="BS672">
        <v>0</v>
      </c>
      <c r="BT672">
        <v>0</v>
      </c>
      <c r="BU672">
        <v>0</v>
      </c>
      <c r="BV672" s="2">
        <v>2</v>
      </c>
      <c r="BW672" s="3">
        <v>0.5</v>
      </c>
      <c r="BX672" s="2">
        <v>0.5</v>
      </c>
      <c r="BY672">
        <v>3</v>
      </c>
      <c r="BZ672" s="1">
        <f>BW672*BX672*BY672</f>
        <v>0.75</v>
      </c>
      <c r="CA672">
        <f>2*(BW672*BX672)</f>
        <v>0.5</v>
      </c>
    </row>
    <row r="673" spans="1:79">
      <c r="A673">
        <v>1171366</v>
      </c>
      <c r="B673">
        <v>2024</v>
      </c>
      <c r="C673" t="s">
        <v>79</v>
      </c>
      <c r="D673" t="s">
        <v>80</v>
      </c>
      <c r="E673" t="s">
        <v>81</v>
      </c>
      <c r="F673" t="s">
        <v>82</v>
      </c>
      <c r="G673" t="s">
        <v>101</v>
      </c>
      <c r="H673">
        <v>72</v>
      </c>
      <c r="I673">
        <v>3</v>
      </c>
      <c r="J673">
        <v>2</v>
      </c>
      <c r="K673">
        <v>0</v>
      </c>
      <c r="L673">
        <v>24712</v>
      </c>
      <c r="M673" t="s">
        <v>231</v>
      </c>
      <c r="N673" t="s">
        <v>1491</v>
      </c>
      <c r="O673" t="s">
        <v>1614</v>
      </c>
      <c r="P673" t="s">
        <v>1615</v>
      </c>
      <c r="Q673" t="s">
        <v>1616</v>
      </c>
      <c r="R673" t="s">
        <v>1617</v>
      </c>
      <c r="S673">
        <v>210</v>
      </c>
      <c r="X673">
        <v>7418</v>
      </c>
      <c r="AE673" t="s">
        <v>1622</v>
      </c>
      <c r="AL673" t="s">
        <v>1623</v>
      </c>
      <c r="AM673" t="s">
        <v>91</v>
      </c>
      <c r="AP673" t="s">
        <v>131</v>
      </c>
      <c r="AQ673">
        <v>76</v>
      </c>
      <c r="AR673">
        <v>8.3000000000000007</v>
      </c>
      <c r="AS673">
        <v>0</v>
      </c>
      <c r="AT673">
        <v>0</v>
      </c>
      <c r="AU673">
        <v>0</v>
      </c>
      <c r="AV673">
        <v>0</v>
      </c>
      <c r="AW673">
        <v>0</v>
      </c>
      <c r="AX673">
        <v>0</v>
      </c>
      <c r="AY673">
        <v>0</v>
      </c>
      <c r="AZ673">
        <v>0</v>
      </c>
      <c r="BA673">
        <v>0</v>
      </c>
      <c r="BB673">
        <v>0</v>
      </c>
      <c r="BC673">
        <v>0</v>
      </c>
      <c r="BR673">
        <v>0</v>
      </c>
      <c r="BS673">
        <v>0</v>
      </c>
      <c r="BT673">
        <v>0</v>
      </c>
      <c r="BU673">
        <v>0</v>
      </c>
      <c r="BV673" s="2">
        <v>2</v>
      </c>
      <c r="BW673" s="3">
        <v>0.5</v>
      </c>
      <c r="BX673" s="2">
        <v>0.5</v>
      </c>
      <c r="BY673">
        <v>3</v>
      </c>
      <c r="BZ673" s="1">
        <f>BW673*BX673*BY673</f>
        <v>0.75</v>
      </c>
      <c r="CA673">
        <f>2*(BW673*BX673)</f>
        <v>0.5</v>
      </c>
    </row>
    <row r="674" spans="1:79">
      <c r="A674">
        <v>1197025</v>
      </c>
      <c r="B674">
        <v>2024</v>
      </c>
      <c r="C674" t="s">
        <v>79</v>
      </c>
      <c r="D674" t="s">
        <v>80</v>
      </c>
      <c r="E674" t="s">
        <v>111</v>
      </c>
      <c r="F674" t="s">
        <v>112</v>
      </c>
      <c r="G674" t="s">
        <v>101</v>
      </c>
      <c r="H674">
        <v>25</v>
      </c>
      <c r="I674">
        <v>4</v>
      </c>
      <c r="J674">
        <v>1</v>
      </c>
      <c r="K674">
        <v>0</v>
      </c>
      <c r="L674">
        <v>24712</v>
      </c>
      <c r="M674" t="s">
        <v>231</v>
      </c>
      <c r="N674" t="s">
        <v>1491</v>
      </c>
      <c r="O674" t="s">
        <v>1614</v>
      </c>
      <c r="P674" t="s">
        <v>1615</v>
      </c>
      <c r="Q674" t="s">
        <v>1616</v>
      </c>
      <c r="R674" t="s">
        <v>1617</v>
      </c>
      <c r="S674">
        <v>210</v>
      </c>
      <c r="X674">
        <v>7418</v>
      </c>
      <c r="AE674" t="s">
        <v>1624</v>
      </c>
      <c r="AL674" t="s">
        <v>1625</v>
      </c>
      <c r="AM674" t="s">
        <v>135</v>
      </c>
      <c r="AP674" t="s">
        <v>100</v>
      </c>
      <c r="AQ674">
        <v>439</v>
      </c>
      <c r="AR674">
        <v>21.95</v>
      </c>
      <c r="AS674">
        <v>0</v>
      </c>
      <c r="AT674">
        <v>0</v>
      </c>
      <c r="AU674">
        <v>0</v>
      </c>
      <c r="AV674">
        <v>0</v>
      </c>
      <c r="AW674">
        <v>0</v>
      </c>
      <c r="AX674">
        <v>0</v>
      </c>
      <c r="AY674">
        <v>0</v>
      </c>
      <c r="AZ674">
        <v>0</v>
      </c>
      <c r="BA674">
        <v>0</v>
      </c>
      <c r="BB674">
        <v>0</v>
      </c>
      <c r="BC674">
        <v>0</v>
      </c>
      <c r="BR674">
        <v>0</v>
      </c>
      <c r="BS674">
        <v>0</v>
      </c>
      <c r="BT674">
        <v>0</v>
      </c>
      <c r="BU674">
        <v>0</v>
      </c>
      <c r="BV674">
        <f>COUNTIF(A:A,A674)</f>
        <v>1</v>
      </c>
      <c r="BW674" s="1">
        <f>1/BV674</f>
        <v>1</v>
      </c>
      <c r="BX674">
        <v>0.5</v>
      </c>
      <c r="BY674">
        <v>0.5</v>
      </c>
      <c r="BZ674" s="1">
        <f>BW674*BX674*BY674</f>
        <v>0.25</v>
      </c>
      <c r="CA674">
        <f>2*(BW674*BX674)</f>
        <v>1</v>
      </c>
    </row>
    <row r="675" spans="1:79">
      <c r="A675">
        <v>1199812</v>
      </c>
      <c r="B675">
        <v>2024</v>
      </c>
      <c r="C675" t="s">
        <v>79</v>
      </c>
      <c r="D675" t="s">
        <v>80</v>
      </c>
      <c r="E675" t="s">
        <v>81</v>
      </c>
      <c r="F675" t="s">
        <v>82</v>
      </c>
      <c r="G675" t="s">
        <v>101</v>
      </c>
      <c r="H675">
        <v>100</v>
      </c>
      <c r="I675">
        <v>1</v>
      </c>
      <c r="J675">
        <v>1</v>
      </c>
      <c r="K675">
        <v>0</v>
      </c>
      <c r="L675">
        <v>24712</v>
      </c>
      <c r="M675" t="s">
        <v>231</v>
      </c>
      <c r="N675" t="s">
        <v>1491</v>
      </c>
      <c r="O675" t="s">
        <v>1614</v>
      </c>
      <c r="P675" t="s">
        <v>1615</v>
      </c>
      <c r="Q675" t="s">
        <v>1626</v>
      </c>
      <c r="R675" t="s">
        <v>1627</v>
      </c>
      <c r="S675">
        <v>210</v>
      </c>
      <c r="X675">
        <v>7418</v>
      </c>
      <c r="AE675" t="s">
        <v>1628</v>
      </c>
      <c r="AL675" t="s">
        <v>1629</v>
      </c>
      <c r="AM675" t="s">
        <v>91</v>
      </c>
      <c r="AP675" t="s">
        <v>131</v>
      </c>
      <c r="AQ675">
        <v>96</v>
      </c>
      <c r="AR675">
        <v>4.13</v>
      </c>
      <c r="AS675">
        <v>0</v>
      </c>
      <c r="AT675">
        <v>1</v>
      </c>
      <c r="AU675">
        <v>0</v>
      </c>
      <c r="AV675">
        <v>0</v>
      </c>
      <c r="AW675">
        <v>0</v>
      </c>
      <c r="AX675">
        <v>0</v>
      </c>
      <c r="AY675">
        <v>0</v>
      </c>
      <c r="AZ675">
        <v>0</v>
      </c>
      <c r="BA675">
        <v>0</v>
      </c>
      <c r="BB675">
        <v>0</v>
      </c>
      <c r="BC675">
        <v>0</v>
      </c>
      <c r="BR675">
        <v>0</v>
      </c>
      <c r="BS675">
        <v>0</v>
      </c>
      <c r="BT675">
        <v>0</v>
      </c>
      <c r="BU675">
        <v>0</v>
      </c>
      <c r="BV675" s="2">
        <v>1</v>
      </c>
      <c r="BW675" s="3">
        <v>1</v>
      </c>
      <c r="BX675" s="2">
        <v>0.5</v>
      </c>
      <c r="BY675">
        <v>3</v>
      </c>
      <c r="BZ675" s="1">
        <f>BW675*BX675*BY675</f>
        <v>1.5</v>
      </c>
      <c r="CA675">
        <f>2*(BW675*BX675)</f>
        <v>1</v>
      </c>
    </row>
    <row r="676" spans="1:79">
      <c r="A676">
        <v>1247093</v>
      </c>
      <c r="B676">
        <v>2024</v>
      </c>
      <c r="C676" t="s">
        <v>79</v>
      </c>
      <c r="D676" t="s">
        <v>80</v>
      </c>
      <c r="E676" t="s">
        <v>111</v>
      </c>
      <c r="F676" t="s">
        <v>112</v>
      </c>
      <c r="G676" t="s">
        <v>101</v>
      </c>
      <c r="H676">
        <v>70</v>
      </c>
      <c r="I676">
        <v>4</v>
      </c>
      <c r="J676">
        <v>1</v>
      </c>
      <c r="K676">
        <v>1</v>
      </c>
      <c r="L676">
        <v>24712</v>
      </c>
      <c r="M676" t="s">
        <v>231</v>
      </c>
      <c r="N676" t="s">
        <v>1491</v>
      </c>
      <c r="O676" t="s">
        <v>1614</v>
      </c>
      <c r="P676" t="s">
        <v>1615</v>
      </c>
      <c r="Q676" t="s">
        <v>1630</v>
      </c>
      <c r="R676" t="s">
        <v>1631</v>
      </c>
      <c r="S676">
        <v>180</v>
      </c>
      <c r="T676">
        <v>210</v>
      </c>
      <c r="X676">
        <v>7418</v>
      </c>
      <c r="AE676" t="s">
        <v>1632</v>
      </c>
      <c r="AG676" t="s">
        <v>1633</v>
      </c>
      <c r="AK676" t="s">
        <v>1634</v>
      </c>
      <c r="AL676" t="s">
        <v>1635</v>
      </c>
      <c r="AM676" t="s">
        <v>203</v>
      </c>
      <c r="AP676" t="s">
        <v>100</v>
      </c>
      <c r="AQ676">
        <v>148</v>
      </c>
      <c r="AR676">
        <v>7.4</v>
      </c>
      <c r="AS676">
        <v>0</v>
      </c>
      <c r="AT676">
        <v>0</v>
      </c>
      <c r="AU676">
        <v>0</v>
      </c>
      <c r="AV676">
        <v>0</v>
      </c>
      <c r="AW676">
        <v>0</v>
      </c>
      <c r="AX676">
        <v>0</v>
      </c>
      <c r="AY676">
        <v>0</v>
      </c>
      <c r="AZ676">
        <v>0</v>
      </c>
      <c r="BA676">
        <v>0</v>
      </c>
      <c r="BB676">
        <v>0</v>
      </c>
      <c r="BC676">
        <v>1</v>
      </c>
      <c r="BR676">
        <v>0</v>
      </c>
      <c r="BS676">
        <v>0</v>
      </c>
      <c r="BT676">
        <v>0</v>
      </c>
      <c r="BU676">
        <v>0</v>
      </c>
      <c r="BV676">
        <f>COUNTIF(A:A,A676)</f>
        <v>1</v>
      </c>
      <c r="BW676" s="1">
        <f>1/BV676</f>
        <v>1</v>
      </c>
      <c r="BX676">
        <v>0.5</v>
      </c>
      <c r="BY676">
        <v>0.5</v>
      </c>
      <c r="BZ676" s="1">
        <f>BW676*BX676*BY676</f>
        <v>0.25</v>
      </c>
      <c r="CA676">
        <f>2*(BW676*BX676)</f>
        <v>1</v>
      </c>
    </row>
    <row r="677" spans="1:79">
      <c r="A677">
        <v>1248189</v>
      </c>
      <c r="B677">
        <v>2024</v>
      </c>
      <c r="C677" t="s">
        <v>79</v>
      </c>
      <c r="D677" t="s">
        <v>80</v>
      </c>
      <c r="E677" t="s">
        <v>111</v>
      </c>
      <c r="F677" t="s">
        <v>112</v>
      </c>
      <c r="G677" t="s">
        <v>101</v>
      </c>
      <c r="H677">
        <v>10</v>
      </c>
      <c r="I677">
        <v>11</v>
      </c>
      <c r="J677">
        <v>1</v>
      </c>
      <c r="K677">
        <v>1</v>
      </c>
      <c r="L677">
        <v>24712</v>
      </c>
      <c r="M677" t="s">
        <v>231</v>
      </c>
      <c r="N677" t="s">
        <v>1491</v>
      </c>
      <c r="O677" t="s">
        <v>1614</v>
      </c>
      <c r="P677" t="s">
        <v>1615</v>
      </c>
      <c r="Q677" t="s">
        <v>1616</v>
      </c>
      <c r="R677" t="s">
        <v>1617</v>
      </c>
      <c r="S677">
        <v>210</v>
      </c>
      <c r="X677">
        <v>7418</v>
      </c>
      <c r="AE677" t="s">
        <v>1636</v>
      </c>
      <c r="AL677" t="s">
        <v>1637</v>
      </c>
      <c r="AM677" t="s">
        <v>1036</v>
      </c>
      <c r="AN677" t="s">
        <v>1036</v>
      </c>
      <c r="AO677" t="s">
        <v>122</v>
      </c>
      <c r="AP677" t="s">
        <v>100</v>
      </c>
      <c r="AQ677">
        <v>863</v>
      </c>
      <c r="AR677">
        <v>43.15</v>
      </c>
      <c r="AS677">
        <v>0</v>
      </c>
      <c r="AT677">
        <v>0</v>
      </c>
      <c r="AU677">
        <v>0</v>
      </c>
      <c r="AV677">
        <v>0</v>
      </c>
      <c r="AW677">
        <v>0</v>
      </c>
      <c r="AX677">
        <v>0</v>
      </c>
      <c r="AY677">
        <v>0</v>
      </c>
      <c r="AZ677">
        <v>0</v>
      </c>
      <c r="BA677">
        <v>0</v>
      </c>
      <c r="BB677">
        <v>0</v>
      </c>
      <c r="BC677">
        <v>0</v>
      </c>
      <c r="BR677">
        <v>0</v>
      </c>
      <c r="BS677">
        <v>0</v>
      </c>
      <c r="BT677">
        <v>0</v>
      </c>
      <c r="BU677">
        <v>0</v>
      </c>
      <c r="BV677">
        <f>COUNTIF(A:A,A677)</f>
        <v>1</v>
      </c>
      <c r="BW677" s="1">
        <f>1/BV677</f>
        <v>1</v>
      </c>
      <c r="BX677">
        <v>0.5</v>
      </c>
      <c r="BY677">
        <v>0.5</v>
      </c>
      <c r="BZ677" s="1">
        <f>BW677*BX677*BY677</f>
        <v>0.25</v>
      </c>
      <c r="CA677">
        <f>2*(BW677*BX677)</f>
        <v>1</v>
      </c>
    </row>
    <row r="678" spans="1:79">
      <c r="A678">
        <v>1276445</v>
      </c>
      <c r="B678">
        <v>2024</v>
      </c>
      <c r="C678" t="s">
        <v>79</v>
      </c>
      <c r="D678" t="s">
        <v>80</v>
      </c>
      <c r="E678" t="s">
        <v>81</v>
      </c>
      <c r="F678" t="s">
        <v>82</v>
      </c>
      <c r="G678" t="s">
        <v>101</v>
      </c>
      <c r="H678">
        <v>90</v>
      </c>
      <c r="I678">
        <v>2</v>
      </c>
      <c r="J678">
        <v>1</v>
      </c>
      <c r="K678">
        <v>0</v>
      </c>
      <c r="L678">
        <v>24712</v>
      </c>
      <c r="M678" t="s">
        <v>231</v>
      </c>
      <c r="N678" t="s">
        <v>1491</v>
      </c>
      <c r="O678" t="s">
        <v>1614</v>
      </c>
      <c r="P678" t="s">
        <v>1615</v>
      </c>
      <c r="Q678" t="s">
        <v>1630</v>
      </c>
      <c r="R678" t="s">
        <v>1631</v>
      </c>
      <c r="S678">
        <v>210</v>
      </c>
      <c r="X678">
        <v>7418</v>
      </c>
      <c r="AE678" t="s">
        <v>1638</v>
      </c>
      <c r="AL678" t="s">
        <v>1639</v>
      </c>
      <c r="AM678" t="s">
        <v>99</v>
      </c>
      <c r="AP678" t="s">
        <v>100</v>
      </c>
      <c r="AQ678">
        <v>154</v>
      </c>
      <c r="AR678">
        <v>5.9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0</v>
      </c>
      <c r="AY678">
        <v>0</v>
      </c>
      <c r="AZ678">
        <v>0</v>
      </c>
      <c r="BA678">
        <v>0</v>
      </c>
      <c r="BB678">
        <v>0</v>
      </c>
      <c r="BC678">
        <v>0</v>
      </c>
      <c r="BR678">
        <v>0</v>
      </c>
      <c r="BS678">
        <v>0</v>
      </c>
      <c r="BT678">
        <v>0</v>
      </c>
      <c r="BU678">
        <v>0</v>
      </c>
      <c r="BV678" s="2">
        <v>1</v>
      </c>
      <c r="BW678" s="3">
        <v>1</v>
      </c>
      <c r="BX678" s="2">
        <v>0.5</v>
      </c>
      <c r="BY678">
        <v>3</v>
      </c>
      <c r="BZ678" s="1">
        <f>BW678*BX678*BY678</f>
        <v>1.5</v>
      </c>
      <c r="CA678">
        <f>2*(BW678*BX678)</f>
        <v>1</v>
      </c>
    </row>
    <row r="679" spans="1:79">
      <c r="A679">
        <v>1288602</v>
      </c>
      <c r="B679">
        <v>2024</v>
      </c>
      <c r="C679" t="s">
        <v>79</v>
      </c>
      <c r="D679" t="s">
        <v>80</v>
      </c>
      <c r="E679" t="s">
        <v>111</v>
      </c>
      <c r="F679" t="s">
        <v>112</v>
      </c>
      <c r="G679" t="s">
        <v>101</v>
      </c>
      <c r="H679">
        <v>100</v>
      </c>
      <c r="I679">
        <v>2</v>
      </c>
      <c r="J679">
        <v>2</v>
      </c>
      <c r="K679">
        <v>0</v>
      </c>
      <c r="L679">
        <v>24712</v>
      </c>
      <c r="M679" t="s">
        <v>231</v>
      </c>
      <c r="N679" t="s">
        <v>1491</v>
      </c>
      <c r="O679" t="s">
        <v>1614</v>
      </c>
      <c r="P679" t="s">
        <v>1615</v>
      </c>
      <c r="Q679" t="s">
        <v>1620</v>
      </c>
      <c r="R679" t="s">
        <v>1621</v>
      </c>
      <c r="S679">
        <v>210</v>
      </c>
      <c r="T679">
        <v>180</v>
      </c>
      <c r="X679">
        <v>7418</v>
      </c>
      <c r="AE679" t="s">
        <v>1640</v>
      </c>
      <c r="AL679" t="s">
        <v>1629</v>
      </c>
      <c r="AM679" t="s">
        <v>91</v>
      </c>
      <c r="AN679" t="s">
        <v>91</v>
      </c>
      <c r="AO679" t="s">
        <v>122</v>
      </c>
      <c r="AP679" t="s">
        <v>131</v>
      </c>
      <c r="AQ679">
        <v>164</v>
      </c>
      <c r="AR679">
        <v>7.68</v>
      </c>
      <c r="AS679">
        <v>0</v>
      </c>
      <c r="AT679">
        <v>0</v>
      </c>
      <c r="AU679">
        <v>0</v>
      </c>
      <c r="AV679">
        <v>0</v>
      </c>
      <c r="AW679">
        <v>0</v>
      </c>
      <c r="AX679">
        <v>0</v>
      </c>
      <c r="AY679">
        <v>0</v>
      </c>
      <c r="AZ679">
        <v>0</v>
      </c>
      <c r="BA679">
        <v>0</v>
      </c>
      <c r="BB679">
        <v>0</v>
      </c>
      <c r="BC679">
        <v>0</v>
      </c>
      <c r="BR679">
        <v>0</v>
      </c>
      <c r="BS679">
        <v>0</v>
      </c>
      <c r="BT679">
        <v>0</v>
      </c>
      <c r="BU679">
        <v>0</v>
      </c>
      <c r="BV679">
        <f>COUNTIF(A:A,A679)</f>
        <v>1</v>
      </c>
      <c r="BW679" s="1">
        <f>1/BV679</f>
        <v>1</v>
      </c>
      <c r="BX679">
        <v>0.5</v>
      </c>
      <c r="BY679">
        <v>0.5</v>
      </c>
      <c r="BZ679" s="1">
        <f>BW679*BX679*BY679</f>
        <v>0.25</v>
      </c>
      <c r="CA679">
        <f>2*(BW679*BX679)</f>
        <v>1</v>
      </c>
    </row>
    <row r="680" spans="1:79">
      <c r="A680">
        <v>1247125</v>
      </c>
      <c r="B680">
        <v>2024</v>
      </c>
      <c r="C680" t="s">
        <v>79</v>
      </c>
      <c r="D680" t="s">
        <v>80</v>
      </c>
      <c r="E680" t="s">
        <v>111</v>
      </c>
      <c r="F680" t="s">
        <v>112</v>
      </c>
      <c r="G680" t="s">
        <v>101</v>
      </c>
      <c r="H680">
        <v>100</v>
      </c>
      <c r="I680">
        <v>2</v>
      </c>
      <c r="J680">
        <v>2</v>
      </c>
      <c r="K680">
        <v>0</v>
      </c>
      <c r="L680">
        <v>24712</v>
      </c>
      <c r="M680" t="s">
        <v>231</v>
      </c>
      <c r="N680" t="s">
        <v>1491</v>
      </c>
      <c r="O680" t="s">
        <v>1641</v>
      </c>
      <c r="P680" t="s">
        <v>1642</v>
      </c>
      <c r="Q680" t="s">
        <v>1643</v>
      </c>
      <c r="R680" t="s">
        <v>1644</v>
      </c>
      <c r="S680">
        <v>180</v>
      </c>
      <c r="X680">
        <v>5214</v>
      </c>
      <c r="AE680" t="s">
        <v>1645</v>
      </c>
      <c r="AF680" t="s">
        <v>1646</v>
      </c>
      <c r="AL680" t="s">
        <v>231</v>
      </c>
      <c r="AM680" t="s">
        <v>91</v>
      </c>
      <c r="AP680" t="s">
        <v>131</v>
      </c>
      <c r="AQ680">
        <v>68</v>
      </c>
      <c r="AR680">
        <v>4.33</v>
      </c>
      <c r="AS680">
        <v>0</v>
      </c>
      <c r="AT680">
        <v>0</v>
      </c>
      <c r="AU680">
        <v>0</v>
      </c>
      <c r="AV680">
        <v>0</v>
      </c>
      <c r="AW680">
        <v>0</v>
      </c>
      <c r="AX680">
        <v>0</v>
      </c>
      <c r="AY680">
        <v>0</v>
      </c>
      <c r="AZ680">
        <v>0</v>
      </c>
      <c r="BA680">
        <v>0</v>
      </c>
      <c r="BB680">
        <v>0</v>
      </c>
      <c r="BC680">
        <v>0</v>
      </c>
      <c r="BR680">
        <v>0</v>
      </c>
      <c r="BS680">
        <v>0</v>
      </c>
      <c r="BT680">
        <v>0</v>
      </c>
      <c r="BU680">
        <v>0</v>
      </c>
      <c r="BV680">
        <f>COUNTIF(A:A,A680)</f>
        <v>1</v>
      </c>
      <c r="BW680" s="1">
        <f>1/BV680</f>
        <v>1</v>
      </c>
      <c r="BX680">
        <v>0.5</v>
      </c>
      <c r="BY680">
        <v>0.5</v>
      </c>
      <c r="BZ680" s="1">
        <f>BW680*BX680*BY680</f>
        <v>0.25</v>
      </c>
      <c r="CA680">
        <f>2*(BW680*BX680)</f>
        <v>1</v>
      </c>
    </row>
    <row r="681" spans="1:79">
      <c r="A681">
        <v>1130601</v>
      </c>
      <c r="B681">
        <v>2024</v>
      </c>
      <c r="C681" t="s">
        <v>79</v>
      </c>
      <c r="D681" t="s">
        <v>80</v>
      </c>
      <c r="E681" t="s">
        <v>81</v>
      </c>
      <c r="F681" t="s">
        <v>82</v>
      </c>
      <c r="G681" t="s">
        <v>101</v>
      </c>
      <c r="H681">
        <v>100</v>
      </c>
      <c r="I681">
        <v>1</v>
      </c>
      <c r="J681">
        <v>1</v>
      </c>
      <c r="K681">
        <v>0</v>
      </c>
      <c r="L681">
        <v>24712</v>
      </c>
      <c r="M681" t="s">
        <v>231</v>
      </c>
      <c r="N681" t="s">
        <v>1491</v>
      </c>
      <c r="O681" t="s">
        <v>1647</v>
      </c>
      <c r="P681" t="s">
        <v>1648</v>
      </c>
      <c r="Q681" t="s">
        <v>1649</v>
      </c>
      <c r="R681" t="s">
        <v>1650</v>
      </c>
      <c r="S681">
        <v>20</v>
      </c>
      <c r="X681">
        <v>7320</v>
      </c>
      <c r="AE681" t="s">
        <v>1651</v>
      </c>
      <c r="AL681" t="s">
        <v>231</v>
      </c>
      <c r="AM681" t="s">
        <v>91</v>
      </c>
      <c r="AP681" t="s">
        <v>1652</v>
      </c>
      <c r="AQ681">
        <v>155</v>
      </c>
      <c r="AR681">
        <v>10.79</v>
      </c>
      <c r="AS681">
        <v>0</v>
      </c>
      <c r="AT681">
        <v>0</v>
      </c>
      <c r="AU681">
        <v>1</v>
      </c>
      <c r="AV681">
        <v>0</v>
      </c>
      <c r="AW681">
        <v>0</v>
      </c>
      <c r="AX681">
        <v>0</v>
      </c>
      <c r="AY681">
        <v>0</v>
      </c>
      <c r="AZ681">
        <v>0</v>
      </c>
      <c r="BA681">
        <v>0</v>
      </c>
      <c r="BB681">
        <v>0</v>
      </c>
      <c r="BC681">
        <v>1</v>
      </c>
      <c r="BR681">
        <v>0</v>
      </c>
      <c r="BS681">
        <v>0</v>
      </c>
      <c r="BT681">
        <v>0</v>
      </c>
      <c r="BU681">
        <v>0</v>
      </c>
      <c r="BV681" s="2">
        <v>1</v>
      </c>
      <c r="BW681" s="3">
        <v>1</v>
      </c>
      <c r="BX681" s="2">
        <v>0.5</v>
      </c>
      <c r="BY681">
        <v>3</v>
      </c>
      <c r="BZ681" s="1">
        <f>BW681*BX681*BY681</f>
        <v>1.5</v>
      </c>
      <c r="CA681">
        <f>2*(BW681*BX681)</f>
        <v>1</v>
      </c>
    </row>
    <row r="682" spans="1:79">
      <c r="A682">
        <v>1135176</v>
      </c>
      <c r="B682">
        <v>2023</v>
      </c>
      <c r="C682" t="s">
        <v>79</v>
      </c>
      <c r="D682" t="s">
        <v>80</v>
      </c>
      <c r="E682" t="s">
        <v>111</v>
      </c>
      <c r="F682" t="s">
        <v>112</v>
      </c>
      <c r="G682" t="s">
        <v>83</v>
      </c>
      <c r="H682">
        <v>100</v>
      </c>
      <c r="I682">
        <v>3</v>
      </c>
      <c r="J682">
        <v>3</v>
      </c>
      <c r="K682">
        <v>0</v>
      </c>
      <c r="L682">
        <v>24712</v>
      </c>
      <c r="M682" t="s">
        <v>231</v>
      </c>
      <c r="N682" t="s">
        <v>1491</v>
      </c>
      <c r="O682" t="s">
        <v>1647</v>
      </c>
      <c r="P682" t="s">
        <v>1648</v>
      </c>
      <c r="Q682" t="s">
        <v>1653</v>
      </c>
      <c r="R682" t="s">
        <v>1654</v>
      </c>
      <c r="S682">
        <v>30</v>
      </c>
      <c r="X682">
        <v>7115</v>
      </c>
      <c r="AE682" t="s">
        <v>1655</v>
      </c>
      <c r="AL682" t="s">
        <v>1327</v>
      </c>
      <c r="AM682" t="s">
        <v>91</v>
      </c>
      <c r="AP682" t="s">
        <v>131</v>
      </c>
      <c r="AQ682">
        <v>790</v>
      </c>
      <c r="AS682">
        <v>0</v>
      </c>
      <c r="AT682">
        <v>0</v>
      </c>
      <c r="AU682">
        <v>0</v>
      </c>
      <c r="AV682">
        <v>0</v>
      </c>
      <c r="AW682">
        <v>0</v>
      </c>
      <c r="AX682">
        <v>0</v>
      </c>
      <c r="AY682">
        <v>0</v>
      </c>
      <c r="AZ682">
        <v>0</v>
      </c>
      <c r="BA682">
        <v>0</v>
      </c>
      <c r="BB682">
        <v>0</v>
      </c>
      <c r="BC682">
        <v>0</v>
      </c>
      <c r="BR682">
        <v>0</v>
      </c>
      <c r="BS682">
        <v>0</v>
      </c>
      <c r="BT682">
        <v>0</v>
      </c>
      <c r="BU682">
        <v>0</v>
      </c>
      <c r="BV682">
        <f>COUNTIF(A:A,A682)</f>
        <v>1</v>
      </c>
      <c r="BW682" s="1">
        <f>1/BV682</f>
        <v>1</v>
      </c>
      <c r="BX682">
        <v>0.5</v>
      </c>
      <c r="BY682">
        <v>0.5</v>
      </c>
      <c r="BZ682" s="1">
        <f>BW682*BX682*BY682</f>
        <v>0.25</v>
      </c>
      <c r="CA682">
        <f>2*(BW682*BX682)</f>
        <v>1</v>
      </c>
    </row>
    <row r="683" spans="1:79">
      <c r="A683">
        <v>1147311</v>
      </c>
      <c r="B683">
        <v>2024</v>
      </c>
      <c r="C683" t="s">
        <v>79</v>
      </c>
      <c r="D683" t="s">
        <v>80</v>
      </c>
      <c r="E683" t="s">
        <v>111</v>
      </c>
      <c r="F683" t="s">
        <v>112</v>
      </c>
      <c r="G683" t="s">
        <v>83</v>
      </c>
      <c r="H683">
        <v>25</v>
      </c>
      <c r="I683">
        <v>4</v>
      </c>
      <c r="J683">
        <v>1</v>
      </c>
      <c r="K683">
        <v>1</v>
      </c>
      <c r="L683">
        <v>24712</v>
      </c>
      <c r="M683" t="s">
        <v>231</v>
      </c>
      <c r="N683" t="s">
        <v>1491</v>
      </c>
      <c r="O683" t="s">
        <v>1647</v>
      </c>
      <c r="P683" t="s">
        <v>1648</v>
      </c>
      <c r="Q683" t="s">
        <v>1224</v>
      </c>
      <c r="R683" t="s">
        <v>1656</v>
      </c>
      <c r="S683">
        <v>60</v>
      </c>
      <c r="X683">
        <v>6718</v>
      </c>
      <c r="AE683" t="s">
        <v>1657</v>
      </c>
      <c r="AF683" t="s">
        <v>1658</v>
      </c>
      <c r="AK683" t="s">
        <v>1659</v>
      </c>
      <c r="AL683" t="s">
        <v>284</v>
      </c>
      <c r="AM683" t="s">
        <v>126</v>
      </c>
      <c r="AP683" t="s">
        <v>100</v>
      </c>
      <c r="AQ683">
        <v>292</v>
      </c>
      <c r="AS683">
        <v>0</v>
      </c>
      <c r="AT683">
        <v>0</v>
      </c>
      <c r="AU683">
        <v>0</v>
      </c>
      <c r="AV683">
        <v>0</v>
      </c>
      <c r="AW683">
        <v>1</v>
      </c>
      <c r="AX683">
        <v>0</v>
      </c>
      <c r="AY683">
        <v>0</v>
      </c>
      <c r="AZ683">
        <v>0</v>
      </c>
      <c r="BA683">
        <v>0</v>
      </c>
      <c r="BB683">
        <v>0</v>
      </c>
      <c r="BC683">
        <v>0</v>
      </c>
      <c r="BR683">
        <v>0</v>
      </c>
      <c r="BS683">
        <v>0</v>
      </c>
      <c r="BT683">
        <v>0</v>
      </c>
      <c r="BU683">
        <v>0</v>
      </c>
      <c r="BV683">
        <f>COUNTIF(A:A,A683)</f>
        <v>1</v>
      </c>
      <c r="BW683" s="1">
        <f>1/BV683</f>
        <v>1</v>
      </c>
      <c r="BX683">
        <v>0.5</v>
      </c>
      <c r="BY683">
        <v>0.5</v>
      </c>
      <c r="BZ683" s="1">
        <f>BW683*BX683*BY683</f>
        <v>0.25</v>
      </c>
      <c r="CA683">
        <f>2*(BW683*BX683)</f>
        <v>1</v>
      </c>
    </row>
    <row r="684" spans="1:79">
      <c r="A684">
        <v>1148268</v>
      </c>
      <c r="B684">
        <v>2023</v>
      </c>
      <c r="C684" t="s">
        <v>79</v>
      </c>
      <c r="D684" t="s">
        <v>80</v>
      </c>
      <c r="E684" t="s">
        <v>111</v>
      </c>
      <c r="F684" t="s">
        <v>112</v>
      </c>
      <c r="G684" t="s">
        <v>101</v>
      </c>
      <c r="H684">
        <v>100</v>
      </c>
      <c r="I684">
        <v>1</v>
      </c>
      <c r="J684">
        <v>1</v>
      </c>
      <c r="K684">
        <v>0</v>
      </c>
      <c r="L684">
        <v>24712</v>
      </c>
      <c r="M684" t="s">
        <v>231</v>
      </c>
      <c r="N684" t="s">
        <v>1491</v>
      </c>
      <c r="O684" t="s">
        <v>1647</v>
      </c>
      <c r="P684" t="s">
        <v>1648</v>
      </c>
      <c r="Q684" t="s">
        <v>1660</v>
      </c>
      <c r="R684" t="s">
        <v>1661</v>
      </c>
      <c r="S684">
        <v>20</v>
      </c>
      <c r="X684">
        <v>8110</v>
      </c>
      <c r="AE684" t="s">
        <v>1662</v>
      </c>
      <c r="AF684" t="s">
        <v>1663</v>
      </c>
      <c r="AL684" t="s">
        <v>1664</v>
      </c>
      <c r="AM684" t="s">
        <v>91</v>
      </c>
      <c r="AN684" t="s">
        <v>91</v>
      </c>
      <c r="AO684" t="s">
        <v>122</v>
      </c>
      <c r="AP684" t="s">
        <v>100</v>
      </c>
      <c r="AQ684">
        <v>430</v>
      </c>
      <c r="AS684">
        <v>0</v>
      </c>
      <c r="AT684">
        <v>0</v>
      </c>
      <c r="AU684">
        <v>0</v>
      </c>
      <c r="AV684">
        <v>0</v>
      </c>
      <c r="AW684">
        <v>0</v>
      </c>
      <c r="AX684">
        <v>0</v>
      </c>
      <c r="AY684">
        <v>0</v>
      </c>
      <c r="AZ684">
        <v>0</v>
      </c>
      <c r="BA684">
        <v>0</v>
      </c>
      <c r="BB684">
        <v>0</v>
      </c>
      <c r="BC684">
        <v>0</v>
      </c>
      <c r="BR684">
        <v>0</v>
      </c>
      <c r="BS684">
        <v>0</v>
      </c>
      <c r="BT684">
        <v>0</v>
      </c>
      <c r="BU684">
        <v>0</v>
      </c>
      <c r="BV684">
        <f>COUNTIF(A:A,A684)</f>
        <v>1</v>
      </c>
      <c r="BW684" s="1">
        <f>1/BV684</f>
        <v>1</v>
      </c>
      <c r="BX684">
        <v>0.5</v>
      </c>
      <c r="BY684">
        <v>0.5</v>
      </c>
      <c r="BZ684" s="1">
        <f>BW684*BX684*BY684</f>
        <v>0.25</v>
      </c>
      <c r="CA684">
        <f>2*(BW684*BX684)</f>
        <v>1</v>
      </c>
    </row>
    <row r="685" spans="1:79">
      <c r="A685">
        <v>1149641</v>
      </c>
      <c r="B685">
        <v>2023</v>
      </c>
      <c r="C685" t="s">
        <v>79</v>
      </c>
      <c r="D685" t="s">
        <v>80</v>
      </c>
      <c r="E685" t="s">
        <v>81</v>
      </c>
      <c r="F685" t="s">
        <v>82</v>
      </c>
      <c r="G685" t="s">
        <v>101</v>
      </c>
      <c r="H685">
        <v>100</v>
      </c>
      <c r="I685">
        <v>1</v>
      </c>
      <c r="J685">
        <v>1</v>
      </c>
      <c r="K685">
        <v>0</v>
      </c>
      <c r="L685">
        <v>24712</v>
      </c>
      <c r="M685" t="s">
        <v>231</v>
      </c>
      <c r="N685" t="s">
        <v>1491</v>
      </c>
      <c r="O685" t="s">
        <v>1647</v>
      </c>
      <c r="P685" t="s">
        <v>1648</v>
      </c>
      <c r="Q685" t="s">
        <v>1665</v>
      </c>
      <c r="R685" t="s">
        <v>1666</v>
      </c>
      <c r="S685">
        <v>20</v>
      </c>
      <c r="X685">
        <v>6107</v>
      </c>
      <c r="AE685" t="s">
        <v>1667</v>
      </c>
      <c r="AF685" t="s">
        <v>1668</v>
      </c>
      <c r="AL685" t="s">
        <v>231</v>
      </c>
      <c r="AM685" t="s">
        <v>91</v>
      </c>
      <c r="AP685" t="s">
        <v>131</v>
      </c>
      <c r="AQ685">
        <v>120</v>
      </c>
      <c r="AR685">
        <v>6.26</v>
      </c>
      <c r="AS685">
        <v>1</v>
      </c>
      <c r="AT685">
        <v>0</v>
      </c>
      <c r="AU685">
        <v>1</v>
      </c>
      <c r="AV685">
        <v>0</v>
      </c>
      <c r="AW685">
        <v>0</v>
      </c>
      <c r="AX685">
        <v>0</v>
      </c>
      <c r="AY685">
        <v>0</v>
      </c>
      <c r="AZ685">
        <v>0</v>
      </c>
      <c r="BA685">
        <v>0</v>
      </c>
      <c r="BB685">
        <v>0</v>
      </c>
      <c r="BC685">
        <v>0</v>
      </c>
      <c r="BR685">
        <v>0</v>
      </c>
      <c r="BS685">
        <v>0</v>
      </c>
      <c r="BT685">
        <v>0</v>
      </c>
      <c r="BU685">
        <v>0</v>
      </c>
      <c r="BV685" s="2">
        <v>1</v>
      </c>
      <c r="BW685" s="3">
        <v>1</v>
      </c>
      <c r="BX685" s="2">
        <v>0.5</v>
      </c>
      <c r="BY685">
        <v>3</v>
      </c>
      <c r="BZ685" s="1">
        <f>BW685*BX685*BY685</f>
        <v>1.5</v>
      </c>
      <c r="CA685">
        <f>2*(BW685*BX685)</f>
        <v>1</v>
      </c>
    </row>
    <row r="686" spans="1:79">
      <c r="A686">
        <v>1150556</v>
      </c>
      <c r="B686">
        <v>2024</v>
      </c>
      <c r="C686" t="s">
        <v>79</v>
      </c>
      <c r="D686" t="s">
        <v>80</v>
      </c>
      <c r="E686" t="s">
        <v>111</v>
      </c>
      <c r="F686" t="s">
        <v>112</v>
      </c>
      <c r="G686" t="s">
        <v>101</v>
      </c>
      <c r="H686">
        <v>100</v>
      </c>
      <c r="I686">
        <v>1</v>
      </c>
      <c r="J686">
        <v>1</v>
      </c>
      <c r="K686">
        <v>0</v>
      </c>
      <c r="L686">
        <v>24712</v>
      </c>
      <c r="M686" t="s">
        <v>231</v>
      </c>
      <c r="N686" t="s">
        <v>1491</v>
      </c>
      <c r="O686" t="s">
        <v>1647</v>
      </c>
      <c r="P686" t="s">
        <v>1648</v>
      </c>
      <c r="Q686" t="s">
        <v>1669</v>
      </c>
      <c r="R686" t="s">
        <v>1670</v>
      </c>
      <c r="S686">
        <v>20</v>
      </c>
      <c r="X686">
        <v>7115</v>
      </c>
      <c r="AE686" t="s">
        <v>1671</v>
      </c>
      <c r="AL686" t="s">
        <v>1664</v>
      </c>
      <c r="AM686" t="s">
        <v>91</v>
      </c>
      <c r="AP686" t="s">
        <v>131</v>
      </c>
      <c r="AQ686">
        <v>104</v>
      </c>
      <c r="AS686">
        <v>0</v>
      </c>
      <c r="AT686">
        <v>0</v>
      </c>
      <c r="AU686">
        <v>0</v>
      </c>
      <c r="AV686">
        <v>0</v>
      </c>
      <c r="AW686">
        <v>0</v>
      </c>
      <c r="AX686">
        <v>0</v>
      </c>
      <c r="AY686">
        <v>0</v>
      </c>
      <c r="AZ686">
        <v>0</v>
      </c>
      <c r="BA686">
        <v>0</v>
      </c>
      <c r="BB686">
        <v>0</v>
      </c>
      <c r="BC686">
        <v>1</v>
      </c>
      <c r="BR686">
        <v>0</v>
      </c>
      <c r="BS686">
        <v>0</v>
      </c>
      <c r="BT686">
        <v>0</v>
      </c>
      <c r="BU686">
        <v>0</v>
      </c>
      <c r="BV686">
        <f>COUNTIF(A:A,A686)</f>
        <v>1</v>
      </c>
      <c r="BW686" s="1">
        <f>1/BV686</f>
        <v>1</v>
      </c>
      <c r="BX686">
        <v>0.5</v>
      </c>
      <c r="BY686">
        <v>0.5</v>
      </c>
      <c r="BZ686" s="1">
        <f>BW686*BX686*BY686</f>
        <v>0.25</v>
      </c>
      <c r="CA686">
        <f>2*(BW686*BX686)</f>
        <v>1</v>
      </c>
    </row>
    <row r="687" spans="1:79">
      <c r="A687">
        <v>1154512</v>
      </c>
      <c r="B687">
        <v>2024</v>
      </c>
      <c r="C687" t="s">
        <v>79</v>
      </c>
      <c r="D687" t="s">
        <v>80</v>
      </c>
      <c r="E687" t="s">
        <v>111</v>
      </c>
      <c r="F687" t="s">
        <v>112</v>
      </c>
      <c r="G687" t="s">
        <v>101</v>
      </c>
      <c r="H687">
        <v>25</v>
      </c>
      <c r="I687">
        <v>4</v>
      </c>
      <c r="J687">
        <v>1</v>
      </c>
      <c r="K687">
        <v>0</v>
      </c>
      <c r="L687">
        <v>24712</v>
      </c>
      <c r="M687" t="s">
        <v>231</v>
      </c>
      <c r="N687" t="s">
        <v>1491</v>
      </c>
      <c r="O687" t="s">
        <v>1647</v>
      </c>
      <c r="P687" t="s">
        <v>1648</v>
      </c>
      <c r="Q687" t="s">
        <v>1672</v>
      </c>
      <c r="R687" t="s">
        <v>1673</v>
      </c>
      <c r="S687">
        <v>20</v>
      </c>
      <c r="X687">
        <v>8110</v>
      </c>
      <c r="AE687" t="s">
        <v>1674</v>
      </c>
      <c r="AL687" t="s">
        <v>1471</v>
      </c>
      <c r="AM687" t="s">
        <v>135</v>
      </c>
      <c r="AN687" t="s">
        <v>135</v>
      </c>
      <c r="AO687" t="s">
        <v>122</v>
      </c>
      <c r="AP687" t="s">
        <v>131</v>
      </c>
      <c r="AQ687">
        <v>340</v>
      </c>
      <c r="AS687">
        <v>0</v>
      </c>
      <c r="AT687">
        <v>0</v>
      </c>
      <c r="AU687">
        <v>0</v>
      </c>
      <c r="AV687">
        <v>0</v>
      </c>
      <c r="AW687">
        <v>0</v>
      </c>
      <c r="AX687">
        <v>0</v>
      </c>
      <c r="AY687">
        <v>0</v>
      </c>
      <c r="AZ687">
        <v>0</v>
      </c>
      <c r="BA687">
        <v>0</v>
      </c>
      <c r="BB687">
        <v>0</v>
      </c>
      <c r="BC687">
        <v>0</v>
      </c>
      <c r="BR687">
        <v>0</v>
      </c>
      <c r="BS687">
        <v>0</v>
      </c>
      <c r="BT687">
        <v>0</v>
      </c>
      <c r="BU687">
        <v>0</v>
      </c>
      <c r="BV687">
        <f>COUNTIF(A:A,A687)</f>
        <v>1</v>
      </c>
      <c r="BW687" s="1">
        <f>1/BV687</f>
        <v>1</v>
      </c>
      <c r="BX687">
        <v>0.5</v>
      </c>
      <c r="BY687">
        <v>0.5</v>
      </c>
      <c r="BZ687" s="1">
        <f>BW687*BX687*BY687</f>
        <v>0.25</v>
      </c>
      <c r="CA687">
        <f>2*(BW687*BX687)</f>
        <v>1</v>
      </c>
    </row>
    <row r="688" spans="1:79">
      <c r="A688">
        <v>1157089</v>
      </c>
      <c r="B688">
        <v>2024</v>
      </c>
      <c r="C688" t="s">
        <v>79</v>
      </c>
      <c r="D688" t="s">
        <v>80</v>
      </c>
      <c r="E688" t="s">
        <v>111</v>
      </c>
      <c r="F688" t="s">
        <v>112</v>
      </c>
      <c r="G688" t="s">
        <v>101</v>
      </c>
      <c r="H688">
        <v>50</v>
      </c>
      <c r="I688">
        <v>2</v>
      </c>
      <c r="J688">
        <v>1</v>
      </c>
      <c r="K688">
        <v>0</v>
      </c>
      <c r="L688">
        <v>24712</v>
      </c>
      <c r="M688" t="s">
        <v>231</v>
      </c>
      <c r="N688" t="s">
        <v>1491</v>
      </c>
      <c r="O688" t="s">
        <v>1647</v>
      </c>
      <c r="P688" t="s">
        <v>1648</v>
      </c>
      <c r="Q688" t="s">
        <v>1669</v>
      </c>
      <c r="R688" t="s">
        <v>1670</v>
      </c>
      <c r="S688">
        <v>20</v>
      </c>
      <c r="X688">
        <v>7115</v>
      </c>
      <c r="AE688" t="s">
        <v>1675</v>
      </c>
      <c r="AF688" t="s">
        <v>1676</v>
      </c>
      <c r="AL688" t="s">
        <v>1677</v>
      </c>
      <c r="AM688" t="s">
        <v>91</v>
      </c>
      <c r="AN688" t="s">
        <v>91</v>
      </c>
      <c r="AO688" t="s">
        <v>122</v>
      </c>
      <c r="AP688" t="s">
        <v>100</v>
      </c>
      <c r="AQ688">
        <v>211</v>
      </c>
      <c r="AS688">
        <v>0</v>
      </c>
      <c r="AT688">
        <v>0</v>
      </c>
      <c r="AU688">
        <v>0</v>
      </c>
      <c r="AV688">
        <v>0</v>
      </c>
      <c r="AW688">
        <v>0</v>
      </c>
      <c r="AX688">
        <v>0</v>
      </c>
      <c r="AY688">
        <v>0</v>
      </c>
      <c r="AZ688">
        <v>0</v>
      </c>
      <c r="BA688">
        <v>0</v>
      </c>
      <c r="BB688">
        <v>0</v>
      </c>
      <c r="BC688">
        <v>0</v>
      </c>
      <c r="BR688">
        <v>0</v>
      </c>
      <c r="BS688">
        <v>0</v>
      </c>
      <c r="BT688">
        <v>1</v>
      </c>
      <c r="BU688">
        <v>0</v>
      </c>
      <c r="BV688">
        <f>COUNTIF(A:A,A688)</f>
        <v>1</v>
      </c>
      <c r="BW688" s="1">
        <f>1/BV688</f>
        <v>1</v>
      </c>
      <c r="BX688">
        <v>0.5</v>
      </c>
      <c r="BY688">
        <v>0.5</v>
      </c>
      <c r="BZ688" s="1">
        <f>BW688*BX688*BY688</f>
        <v>0.25</v>
      </c>
      <c r="CA688">
        <f>2*(BW688*BX688)</f>
        <v>1</v>
      </c>
    </row>
    <row r="689" spans="1:79">
      <c r="A689">
        <v>1158929</v>
      </c>
      <c r="B689">
        <v>2023</v>
      </c>
      <c r="C689" t="s">
        <v>79</v>
      </c>
      <c r="D689" t="s">
        <v>80</v>
      </c>
      <c r="E689" t="s">
        <v>111</v>
      </c>
      <c r="F689" t="s">
        <v>1287</v>
      </c>
      <c r="G689" t="s">
        <v>83</v>
      </c>
      <c r="H689">
        <v>100</v>
      </c>
      <c r="I689">
        <v>1</v>
      </c>
      <c r="J689">
        <v>1</v>
      </c>
      <c r="K689">
        <v>0</v>
      </c>
      <c r="L689">
        <v>24712</v>
      </c>
      <c r="M689" t="s">
        <v>231</v>
      </c>
      <c r="N689" t="s">
        <v>1491</v>
      </c>
      <c r="O689" t="s">
        <v>1647</v>
      </c>
      <c r="P689" t="s">
        <v>1648</v>
      </c>
      <c r="Q689" t="s">
        <v>1678</v>
      </c>
      <c r="R689" t="s">
        <v>1679</v>
      </c>
      <c r="S689">
        <v>20</v>
      </c>
      <c r="X689">
        <v>7320</v>
      </c>
      <c r="AE689" t="s">
        <v>1680</v>
      </c>
      <c r="AL689" t="s">
        <v>1681</v>
      </c>
      <c r="AM689" t="s">
        <v>91</v>
      </c>
      <c r="AN689" t="s">
        <v>1682</v>
      </c>
      <c r="AO689" t="s">
        <v>122</v>
      </c>
      <c r="AP689" t="s">
        <v>131</v>
      </c>
      <c r="AQ689">
        <v>222</v>
      </c>
      <c r="AR689">
        <v>17.3</v>
      </c>
      <c r="AS689">
        <v>0</v>
      </c>
      <c r="AT689">
        <v>0</v>
      </c>
      <c r="AU689">
        <v>0</v>
      </c>
      <c r="AV689">
        <v>0</v>
      </c>
      <c r="AW689">
        <v>0</v>
      </c>
      <c r="AX689">
        <v>0</v>
      </c>
      <c r="AY689">
        <v>0</v>
      </c>
      <c r="AZ689">
        <v>0</v>
      </c>
      <c r="BA689">
        <v>0</v>
      </c>
      <c r="BB689">
        <v>0</v>
      </c>
      <c r="BC689">
        <v>0</v>
      </c>
      <c r="BR689">
        <v>0</v>
      </c>
      <c r="BS689">
        <v>0</v>
      </c>
      <c r="BT689">
        <v>0</v>
      </c>
      <c r="BU689">
        <v>0</v>
      </c>
      <c r="BV689">
        <f>COUNTIF(A:A,A689)</f>
        <v>2</v>
      </c>
      <c r="BW689" s="1">
        <f>1/BV689</f>
        <v>0.5</v>
      </c>
      <c r="BX689">
        <v>0.5</v>
      </c>
      <c r="BY689">
        <v>0.5</v>
      </c>
      <c r="BZ689" s="1">
        <f>BW689*BX689*BY689</f>
        <v>0.125</v>
      </c>
      <c r="CA689">
        <f>2*(BW689*BX689)</f>
        <v>0.5</v>
      </c>
    </row>
    <row r="690" spans="1:79">
      <c r="A690">
        <v>1158929</v>
      </c>
      <c r="B690">
        <v>2023</v>
      </c>
      <c r="C690" t="s">
        <v>79</v>
      </c>
      <c r="D690" t="s">
        <v>80</v>
      </c>
      <c r="E690" t="s">
        <v>111</v>
      </c>
      <c r="F690" t="s">
        <v>112</v>
      </c>
      <c r="G690" t="s">
        <v>83</v>
      </c>
      <c r="H690">
        <v>50</v>
      </c>
      <c r="I690">
        <v>2</v>
      </c>
      <c r="J690">
        <v>1</v>
      </c>
      <c r="K690">
        <v>0</v>
      </c>
      <c r="L690">
        <v>24712</v>
      </c>
      <c r="M690" t="s">
        <v>231</v>
      </c>
      <c r="N690" t="s">
        <v>1491</v>
      </c>
      <c r="O690" t="s">
        <v>1647</v>
      </c>
      <c r="P690" t="s">
        <v>1648</v>
      </c>
      <c r="Q690" t="s">
        <v>1669</v>
      </c>
      <c r="R690" t="s">
        <v>1670</v>
      </c>
      <c r="S690">
        <v>20</v>
      </c>
      <c r="X690">
        <v>7320</v>
      </c>
      <c r="AE690" t="s">
        <v>1680</v>
      </c>
      <c r="AL690" t="s">
        <v>1681</v>
      </c>
      <c r="AM690" t="s">
        <v>91</v>
      </c>
      <c r="AN690" t="s">
        <v>1682</v>
      </c>
      <c r="AO690" t="s">
        <v>122</v>
      </c>
      <c r="AP690" t="s">
        <v>131</v>
      </c>
      <c r="AQ690">
        <v>222</v>
      </c>
      <c r="AR690">
        <v>17.3</v>
      </c>
      <c r="AS690">
        <v>0</v>
      </c>
      <c r="AT690">
        <v>0</v>
      </c>
      <c r="AU690">
        <v>0</v>
      </c>
      <c r="AV690">
        <v>0</v>
      </c>
      <c r="AW690">
        <v>0</v>
      </c>
      <c r="AX690">
        <v>0</v>
      </c>
      <c r="AY690">
        <v>0</v>
      </c>
      <c r="AZ690">
        <v>0</v>
      </c>
      <c r="BA690">
        <v>0</v>
      </c>
      <c r="BB690">
        <v>0</v>
      </c>
      <c r="BC690">
        <v>0</v>
      </c>
      <c r="BR690">
        <v>0</v>
      </c>
      <c r="BS690">
        <v>0</v>
      </c>
      <c r="BT690">
        <v>0</v>
      </c>
      <c r="BU690">
        <v>0</v>
      </c>
      <c r="BV690">
        <f>COUNTIF(A:A,A690)</f>
        <v>2</v>
      </c>
      <c r="BW690" s="1">
        <f>1/BV690</f>
        <v>0.5</v>
      </c>
      <c r="BX690">
        <v>0.5</v>
      </c>
      <c r="BY690">
        <v>0.5</v>
      </c>
      <c r="BZ690" s="1">
        <f>BW690*BX690*BY690</f>
        <v>0.125</v>
      </c>
      <c r="CA690">
        <f>2*(BW690*BX690)</f>
        <v>0.5</v>
      </c>
    </row>
    <row r="691" spans="1:79">
      <c r="A691">
        <v>1160114</v>
      </c>
      <c r="B691">
        <v>2024</v>
      </c>
      <c r="C691" t="s">
        <v>79</v>
      </c>
      <c r="D691" t="s">
        <v>80</v>
      </c>
      <c r="E691" t="s">
        <v>111</v>
      </c>
      <c r="F691" t="s">
        <v>112</v>
      </c>
      <c r="G691" t="s">
        <v>101</v>
      </c>
      <c r="H691">
        <v>100</v>
      </c>
      <c r="I691">
        <v>1</v>
      </c>
      <c r="J691">
        <v>1</v>
      </c>
      <c r="K691">
        <v>0</v>
      </c>
      <c r="L691">
        <v>24712</v>
      </c>
      <c r="M691" t="s">
        <v>231</v>
      </c>
      <c r="N691" t="s">
        <v>1491</v>
      </c>
      <c r="O691" t="s">
        <v>1647</v>
      </c>
      <c r="P691" t="s">
        <v>1648</v>
      </c>
      <c r="Q691" t="s">
        <v>1649</v>
      </c>
      <c r="R691" t="s">
        <v>1650</v>
      </c>
      <c r="S691">
        <v>20</v>
      </c>
      <c r="X691">
        <v>7320</v>
      </c>
      <c r="AE691" t="s">
        <v>1683</v>
      </c>
      <c r="AL691" t="s">
        <v>231</v>
      </c>
      <c r="AM691" t="s">
        <v>91</v>
      </c>
      <c r="AP691" t="s">
        <v>295</v>
      </c>
      <c r="AQ691">
        <v>566</v>
      </c>
      <c r="AS691">
        <v>0</v>
      </c>
      <c r="AT691">
        <v>0</v>
      </c>
      <c r="AU691">
        <v>0</v>
      </c>
      <c r="AV691">
        <v>0</v>
      </c>
      <c r="AW691">
        <v>0</v>
      </c>
      <c r="AX691">
        <v>0</v>
      </c>
      <c r="AY691">
        <v>0</v>
      </c>
      <c r="AZ691">
        <v>0</v>
      </c>
      <c r="BA691">
        <v>0</v>
      </c>
      <c r="BB691">
        <v>0</v>
      </c>
      <c r="BC691">
        <v>0</v>
      </c>
      <c r="BR691">
        <v>0</v>
      </c>
      <c r="BS691">
        <v>0</v>
      </c>
      <c r="BT691">
        <v>0</v>
      </c>
      <c r="BU691">
        <v>0</v>
      </c>
      <c r="BV691">
        <f>COUNTIF(A:A,A691)</f>
        <v>1</v>
      </c>
      <c r="BW691" s="1">
        <f>1/BV691</f>
        <v>1</v>
      </c>
      <c r="BX691">
        <v>0.5</v>
      </c>
      <c r="BY691">
        <v>0.5</v>
      </c>
      <c r="BZ691" s="1">
        <f>BW691*BX691*BY691</f>
        <v>0.25</v>
      </c>
      <c r="CA691">
        <f>2*(BW691*BX691)</f>
        <v>1</v>
      </c>
    </row>
    <row r="692" spans="1:79">
      <c r="A692">
        <v>1161204</v>
      </c>
      <c r="B692">
        <v>2024</v>
      </c>
      <c r="C692" t="s">
        <v>79</v>
      </c>
      <c r="D692" t="s">
        <v>80</v>
      </c>
      <c r="E692" t="s">
        <v>111</v>
      </c>
      <c r="F692" t="s">
        <v>112</v>
      </c>
      <c r="G692" t="s">
        <v>101</v>
      </c>
      <c r="H692">
        <v>100</v>
      </c>
      <c r="I692">
        <v>1</v>
      </c>
      <c r="J692">
        <v>1</v>
      </c>
      <c r="K692">
        <v>0</v>
      </c>
      <c r="L692">
        <v>24712</v>
      </c>
      <c r="M692" t="s">
        <v>231</v>
      </c>
      <c r="N692" t="s">
        <v>1491</v>
      </c>
      <c r="O692" t="s">
        <v>1647</v>
      </c>
      <c r="P692" t="s">
        <v>1648</v>
      </c>
      <c r="Q692" t="s">
        <v>1660</v>
      </c>
      <c r="R692" t="s">
        <v>1661</v>
      </c>
      <c r="S692">
        <v>20</v>
      </c>
      <c r="X692">
        <v>8110</v>
      </c>
      <c r="AE692" t="s">
        <v>1684</v>
      </c>
      <c r="AF692" t="s">
        <v>1685</v>
      </c>
      <c r="AK692" t="s">
        <v>1686</v>
      </c>
      <c r="AL692" t="s">
        <v>109</v>
      </c>
      <c r="AM692" t="s">
        <v>110</v>
      </c>
      <c r="AP692" t="s">
        <v>100</v>
      </c>
      <c r="AQ692">
        <v>257</v>
      </c>
      <c r="AS692">
        <v>0</v>
      </c>
      <c r="AT692">
        <v>0</v>
      </c>
      <c r="AU692">
        <v>1</v>
      </c>
      <c r="AV692">
        <v>0</v>
      </c>
      <c r="AW692">
        <v>0</v>
      </c>
      <c r="AX692">
        <v>0</v>
      </c>
      <c r="AY692">
        <v>0</v>
      </c>
      <c r="AZ692">
        <v>0</v>
      </c>
      <c r="BA692">
        <v>0</v>
      </c>
      <c r="BB692">
        <v>0</v>
      </c>
      <c r="BC692">
        <v>0</v>
      </c>
      <c r="BR692">
        <v>0</v>
      </c>
      <c r="BS692">
        <v>0</v>
      </c>
      <c r="BT692">
        <v>0</v>
      </c>
      <c r="BU692">
        <v>0</v>
      </c>
      <c r="BV692">
        <f>COUNTIF(A:A,A692)</f>
        <v>1</v>
      </c>
      <c r="BW692" s="1">
        <f>1/BV692</f>
        <v>1</v>
      </c>
      <c r="BX692">
        <v>0.5</v>
      </c>
      <c r="BY692">
        <v>0.5</v>
      </c>
      <c r="BZ692" s="1">
        <f>BW692*BX692*BY692</f>
        <v>0.25</v>
      </c>
      <c r="CA692">
        <f>2*(BW692*BX692)</f>
        <v>1</v>
      </c>
    </row>
    <row r="693" spans="1:79">
      <c r="A693">
        <v>1172786</v>
      </c>
      <c r="B693">
        <v>2024</v>
      </c>
      <c r="C693" t="s">
        <v>79</v>
      </c>
      <c r="D693" t="s">
        <v>80</v>
      </c>
      <c r="E693" t="s">
        <v>111</v>
      </c>
      <c r="F693" t="s">
        <v>112</v>
      </c>
      <c r="G693" t="s">
        <v>101</v>
      </c>
      <c r="H693">
        <v>33.332999999999998</v>
      </c>
      <c r="I693">
        <v>3</v>
      </c>
      <c r="J693">
        <v>1</v>
      </c>
      <c r="K693">
        <v>1</v>
      </c>
      <c r="L693">
        <v>24712</v>
      </c>
      <c r="M693" t="s">
        <v>231</v>
      </c>
      <c r="N693" t="s">
        <v>1491</v>
      </c>
      <c r="O693" t="s">
        <v>1647</v>
      </c>
      <c r="P693" t="s">
        <v>1648</v>
      </c>
      <c r="Q693" t="s">
        <v>1653</v>
      </c>
      <c r="R693" t="s">
        <v>1654</v>
      </c>
      <c r="S693">
        <v>20</v>
      </c>
      <c r="X693">
        <v>7115</v>
      </c>
      <c r="AE693" t="s">
        <v>1687</v>
      </c>
      <c r="AF693" t="s">
        <v>1688</v>
      </c>
      <c r="AK693" t="s">
        <v>1689</v>
      </c>
      <c r="AL693" t="s">
        <v>1690</v>
      </c>
      <c r="AM693" t="s">
        <v>978</v>
      </c>
      <c r="AP693" t="s">
        <v>100</v>
      </c>
      <c r="AQ693">
        <v>407</v>
      </c>
      <c r="AS693">
        <v>0</v>
      </c>
      <c r="AT693">
        <v>0</v>
      </c>
      <c r="AU693">
        <v>1</v>
      </c>
      <c r="AV693">
        <v>0</v>
      </c>
      <c r="AW693">
        <v>0</v>
      </c>
      <c r="AX693">
        <v>0</v>
      </c>
      <c r="AY693">
        <v>0</v>
      </c>
      <c r="AZ693">
        <v>0</v>
      </c>
      <c r="BA693">
        <v>0</v>
      </c>
      <c r="BB693">
        <v>0</v>
      </c>
      <c r="BC693">
        <v>0</v>
      </c>
      <c r="BE693">
        <v>0.108</v>
      </c>
      <c r="BF693">
        <v>0</v>
      </c>
      <c r="BG693">
        <v>0.1</v>
      </c>
      <c r="BP693" t="s">
        <v>1081</v>
      </c>
      <c r="BQ693" t="s">
        <v>1691</v>
      </c>
      <c r="BR693">
        <v>0</v>
      </c>
      <c r="BS693">
        <v>0</v>
      </c>
      <c r="BT693">
        <v>0</v>
      </c>
      <c r="BU693">
        <v>0</v>
      </c>
      <c r="BV693">
        <f>COUNTIF(A:A,A693)</f>
        <v>1</v>
      </c>
      <c r="BW693" s="1">
        <f>1/BV693</f>
        <v>1</v>
      </c>
      <c r="BX693">
        <v>0.5</v>
      </c>
      <c r="BY693">
        <v>0.5</v>
      </c>
      <c r="BZ693" s="1">
        <f>BW693*BX693*BY693</f>
        <v>0.25</v>
      </c>
      <c r="CA693">
        <f>2*(BW693*BX693)</f>
        <v>1</v>
      </c>
    </row>
    <row r="694" spans="1:79">
      <c r="A694">
        <v>1174116</v>
      </c>
      <c r="B694">
        <v>2023</v>
      </c>
      <c r="C694" t="s">
        <v>79</v>
      </c>
      <c r="D694" t="s">
        <v>80</v>
      </c>
      <c r="E694" t="s">
        <v>111</v>
      </c>
      <c r="F694" t="s">
        <v>112</v>
      </c>
      <c r="G694" t="s">
        <v>83</v>
      </c>
      <c r="H694">
        <v>33.334000000000003</v>
      </c>
      <c r="I694">
        <v>3</v>
      </c>
      <c r="J694">
        <v>1</v>
      </c>
      <c r="K694">
        <v>0</v>
      </c>
      <c r="L694">
        <v>24712</v>
      </c>
      <c r="M694" t="s">
        <v>231</v>
      </c>
      <c r="N694" t="s">
        <v>1491</v>
      </c>
      <c r="O694" t="s">
        <v>1647</v>
      </c>
      <c r="P694" t="s">
        <v>1648</v>
      </c>
      <c r="Q694" t="s">
        <v>1669</v>
      </c>
      <c r="R694" t="s">
        <v>1670</v>
      </c>
      <c r="S694">
        <v>20</v>
      </c>
      <c r="T694">
        <v>30</v>
      </c>
      <c r="X694">
        <v>7115</v>
      </c>
      <c r="AE694" t="s">
        <v>1692</v>
      </c>
      <c r="AL694" t="s">
        <v>231</v>
      </c>
      <c r="AM694" t="s">
        <v>91</v>
      </c>
      <c r="AP694" t="s">
        <v>131</v>
      </c>
      <c r="AQ694">
        <v>415</v>
      </c>
      <c r="AS694">
        <v>0</v>
      </c>
      <c r="AT694">
        <v>0</v>
      </c>
      <c r="AU694">
        <v>0</v>
      </c>
      <c r="AV694">
        <v>0</v>
      </c>
      <c r="AW694">
        <v>0</v>
      </c>
      <c r="AX694">
        <v>0</v>
      </c>
      <c r="AY694">
        <v>0</v>
      </c>
      <c r="AZ694">
        <v>0</v>
      </c>
      <c r="BA694">
        <v>0</v>
      </c>
      <c r="BB694">
        <v>0</v>
      </c>
      <c r="BC694">
        <v>0</v>
      </c>
      <c r="BR694">
        <v>0</v>
      </c>
      <c r="BS694">
        <v>0</v>
      </c>
      <c r="BT694">
        <v>0</v>
      </c>
      <c r="BU694">
        <v>0</v>
      </c>
      <c r="BV694">
        <f>COUNTIF(A:A,A694)</f>
        <v>1</v>
      </c>
      <c r="BW694" s="1">
        <f>1/BV694</f>
        <v>1</v>
      </c>
      <c r="BX694">
        <v>0.5</v>
      </c>
      <c r="BY694">
        <v>0.5</v>
      </c>
      <c r="BZ694" s="1">
        <f>BW694*BX694*BY694</f>
        <v>0.25</v>
      </c>
      <c r="CA694">
        <f>2*(BW694*BX694)</f>
        <v>1</v>
      </c>
    </row>
    <row r="695" spans="1:79">
      <c r="A695">
        <v>1177681</v>
      </c>
      <c r="B695">
        <v>2024</v>
      </c>
      <c r="C695" t="s">
        <v>79</v>
      </c>
      <c r="D695" t="s">
        <v>80</v>
      </c>
      <c r="E695" t="s">
        <v>81</v>
      </c>
      <c r="F695" t="s">
        <v>82</v>
      </c>
      <c r="G695" t="s">
        <v>83</v>
      </c>
      <c r="H695">
        <v>75</v>
      </c>
      <c r="I695">
        <v>3</v>
      </c>
      <c r="J695">
        <v>2</v>
      </c>
      <c r="K695">
        <v>1</v>
      </c>
      <c r="L695">
        <v>24712</v>
      </c>
      <c r="M695" t="s">
        <v>231</v>
      </c>
      <c r="N695" t="s">
        <v>1491</v>
      </c>
      <c r="O695" t="s">
        <v>1647</v>
      </c>
      <c r="P695" t="s">
        <v>1648</v>
      </c>
      <c r="Q695" t="s">
        <v>1693</v>
      </c>
      <c r="R695" t="s">
        <v>1694</v>
      </c>
      <c r="S695">
        <v>20</v>
      </c>
      <c r="T695">
        <v>60</v>
      </c>
      <c r="X695">
        <v>6718</v>
      </c>
      <c r="Y695">
        <v>7320</v>
      </c>
      <c r="AE695" t="s">
        <v>106</v>
      </c>
      <c r="AF695" t="s">
        <v>107</v>
      </c>
      <c r="AK695" t="s">
        <v>108</v>
      </c>
      <c r="AL695" t="s">
        <v>109</v>
      </c>
      <c r="AM695" t="s">
        <v>110</v>
      </c>
      <c r="AP695" t="s">
        <v>100</v>
      </c>
      <c r="AQ695">
        <v>150</v>
      </c>
      <c r="AR695">
        <v>10.7</v>
      </c>
      <c r="AS695">
        <v>3</v>
      </c>
      <c r="AT695">
        <v>8</v>
      </c>
      <c r="AU695">
        <v>0</v>
      </c>
      <c r="AV695">
        <v>0</v>
      </c>
      <c r="AW695">
        <v>1</v>
      </c>
      <c r="AX695">
        <v>0</v>
      </c>
      <c r="AY695">
        <v>0</v>
      </c>
      <c r="AZ695">
        <v>0</v>
      </c>
      <c r="BA695">
        <v>0</v>
      </c>
      <c r="BB695">
        <v>0</v>
      </c>
      <c r="BC695">
        <v>0</v>
      </c>
      <c r="BR695">
        <v>0</v>
      </c>
      <c r="BS695">
        <v>0</v>
      </c>
      <c r="BT695">
        <v>0</v>
      </c>
      <c r="BU695">
        <v>0</v>
      </c>
      <c r="BV695" s="2">
        <v>2</v>
      </c>
      <c r="BW695" s="3">
        <v>0.5</v>
      </c>
      <c r="BX695" s="2">
        <v>0.5</v>
      </c>
      <c r="BY695">
        <v>3</v>
      </c>
      <c r="BZ695" s="1">
        <f>BW695*BX695*BY695</f>
        <v>0.75</v>
      </c>
      <c r="CA695">
        <f>2*(BW695*BX695)</f>
        <v>0.5</v>
      </c>
    </row>
    <row r="696" spans="1:79">
      <c r="A696">
        <v>1178906</v>
      </c>
      <c r="B696">
        <v>2024</v>
      </c>
      <c r="C696" t="s">
        <v>79</v>
      </c>
      <c r="D696" t="s">
        <v>80</v>
      </c>
      <c r="E696" t="s">
        <v>81</v>
      </c>
      <c r="F696" t="s">
        <v>82</v>
      </c>
      <c r="G696" t="s">
        <v>101</v>
      </c>
      <c r="H696">
        <v>100</v>
      </c>
      <c r="I696">
        <v>1</v>
      </c>
      <c r="J696">
        <v>1</v>
      </c>
      <c r="K696">
        <v>0</v>
      </c>
      <c r="L696">
        <v>24712</v>
      </c>
      <c r="M696" t="s">
        <v>231</v>
      </c>
      <c r="N696" t="s">
        <v>1491</v>
      </c>
      <c r="O696" t="s">
        <v>1647</v>
      </c>
      <c r="P696" t="s">
        <v>1648</v>
      </c>
      <c r="Q696" t="s">
        <v>1695</v>
      </c>
      <c r="R696" t="s">
        <v>1696</v>
      </c>
      <c r="S696">
        <v>20</v>
      </c>
      <c r="X696">
        <v>7115</v>
      </c>
      <c r="AE696" t="s">
        <v>1697</v>
      </c>
      <c r="AL696" t="s">
        <v>1327</v>
      </c>
      <c r="AM696" t="s">
        <v>91</v>
      </c>
      <c r="AP696" t="s">
        <v>131</v>
      </c>
      <c r="AQ696">
        <v>80</v>
      </c>
      <c r="AR696">
        <v>4.2</v>
      </c>
      <c r="AS696">
        <v>0</v>
      </c>
      <c r="AT696">
        <v>0</v>
      </c>
      <c r="AU696">
        <v>0</v>
      </c>
      <c r="AV696">
        <v>0</v>
      </c>
      <c r="AW696">
        <v>0</v>
      </c>
      <c r="AX696">
        <v>0</v>
      </c>
      <c r="AY696">
        <v>0</v>
      </c>
      <c r="AZ696">
        <v>0</v>
      </c>
      <c r="BA696">
        <v>0</v>
      </c>
      <c r="BB696">
        <v>0</v>
      </c>
      <c r="BC696">
        <v>0</v>
      </c>
      <c r="BR696">
        <v>0</v>
      </c>
      <c r="BS696">
        <v>0</v>
      </c>
      <c r="BT696">
        <v>0</v>
      </c>
      <c r="BU696">
        <v>0</v>
      </c>
      <c r="BV696" s="2">
        <v>1</v>
      </c>
      <c r="BW696" s="3">
        <v>1</v>
      </c>
      <c r="BX696" s="2">
        <v>0.5</v>
      </c>
      <c r="BY696">
        <v>3</v>
      </c>
      <c r="BZ696" s="1">
        <f>BW696*BX696*BY696</f>
        <v>1.5</v>
      </c>
      <c r="CA696">
        <f>2*(BW696*BX696)</f>
        <v>1</v>
      </c>
    </row>
    <row r="697" spans="1:79">
      <c r="A697">
        <v>1179198</v>
      </c>
      <c r="B697">
        <v>2023</v>
      </c>
      <c r="C697" t="s">
        <v>79</v>
      </c>
      <c r="D697" t="s">
        <v>80</v>
      </c>
      <c r="E697" t="s">
        <v>320</v>
      </c>
      <c r="F697" t="s">
        <v>82</v>
      </c>
      <c r="G697" t="s">
        <v>83</v>
      </c>
      <c r="H697">
        <v>5</v>
      </c>
      <c r="I697">
        <v>4</v>
      </c>
      <c r="J697">
        <v>1</v>
      </c>
      <c r="K697">
        <v>0</v>
      </c>
      <c r="L697">
        <v>24712</v>
      </c>
      <c r="M697" t="s">
        <v>231</v>
      </c>
      <c r="N697" t="s">
        <v>1491</v>
      </c>
      <c r="O697" t="s">
        <v>1647</v>
      </c>
      <c r="P697" t="s">
        <v>1648</v>
      </c>
      <c r="Q697" t="s">
        <v>1698</v>
      </c>
      <c r="R697" t="s">
        <v>1699</v>
      </c>
      <c r="S697">
        <v>40</v>
      </c>
      <c r="X697">
        <v>8110</v>
      </c>
      <c r="AE697" t="s">
        <v>321</v>
      </c>
      <c r="AL697" t="s">
        <v>269</v>
      </c>
      <c r="AM697" t="s">
        <v>91</v>
      </c>
      <c r="AP697" t="s">
        <v>100</v>
      </c>
      <c r="AQ697">
        <v>560</v>
      </c>
      <c r="AS697">
        <v>0</v>
      </c>
      <c r="AT697">
        <v>0</v>
      </c>
      <c r="AU697">
        <v>0</v>
      </c>
      <c r="AV697">
        <v>0</v>
      </c>
      <c r="AW697">
        <v>0</v>
      </c>
      <c r="AX697">
        <v>0</v>
      </c>
      <c r="AY697">
        <v>0</v>
      </c>
      <c r="AZ697">
        <v>0</v>
      </c>
      <c r="BA697">
        <v>0</v>
      </c>
      <c r="BB697">
        <v>0</v>
      </c>
      <c r="BC697">
        <v>0</v>
      </c>
      <c r="BR697">
        <v>0</v>
      </c>
      <c r="BS697">
        <v>0</v>
      </c>
      <c r="BT697">
        <v>0</v>
      </c>
      <c r="BU697">
        <v>0</v>
      </c>
      <c r="BV697" s="2">
        <v>3</v>
      </c>
      <c r="BW697" s="3">
        <v>0.33333333333333331</v>
      </c>
      <c r="BX697" s="2">
        <v>0.5</v>
      </c>
      <c r="BY697">
        <f>(IF(A697="monografia",3,IF(A697="zborník - vedecký",0.5,1)))</f>
        <v>1</v>
      </c>
      <c r="BZ697" s="1">
        <f>BW697*BX697*BY697</f>
        <v>0.16666666666666666</v>
      </c>
      <c r="CA697">
        <f>2*(BW697*BX697)</f>
        <v>0.33333333333333331</v>
      </c>
    </row>
    <row r="698" spans="1:79">
      <c r="A698">
        <v>1184633</v>
      </c>
      <c r="B698">
        <v>2024</v>
      </c>
      <c r="C698" t="s">
        <v>79</v>
      </c>
      <c r="D698" t="s">
        <v>80</v>
      </c>
      <c r="E698" t="s">
        <v>81</v>
      </c>
      <c r="F698" t="s">
        <v>82</v>
      </c>
      <c r="G698" t="s">
        <v>101</v>
      </c>
      <c r="H698">
        <v>100</v>
      </c>
      <c r="I698">
        <v>1</v>
      </c>
      <c r="J698">
        <v>1</v>
      </c>
      <c r="K698">
        <v>0</v>
      </c>
      <c r="L698">
        <v>24712</v>
      </c>
      <c r="M698" t="s">
        <v>231</v>
      </c>
      <c r="N698" t="s">
        <v>1491</v>
      </c>
      <c r="O698" t="s">
        <v>1647</v>
      </c>
      <c r="P698" t="s">
        <v>1648</v>
      </c>
      <c r="Q698" t="s">
        <v>1649</v>
      </c>
      <c r="R698" t="s">
        <v>1650</v>
      </c>
      <c r="S698">
        <v>20</v>
      </c>
      <c r="X698">
        <v>7320</v>
      </c>
      <c r="AE698" t="s">
        <v>1700</v>
      </c>
      <c r="AF698" t="s">
        <v>1701</v>
      </c>
      <c r="AL698" t="s">
        <v>231</v>
      </c>
      <c r="AM698" t="s">
        <v>91</v>
      </c>
      <c r="AP698" t="s">
        <v>131</v>
      </c>
      <c r="AQ698">
        <v>264</v>
      </c>
      <c r="AR698">
        <v>16.420000000000002</v>
      </c>
      <c r="AS698">
        <v>0</v>
      </c>
      <c r="AT698">
        <v>0</v>
      </c>
      <c r="AU698">
        <v>2</v>
      </c>
      <c r="AV698">
        <v>0</v>
      </c>
      <c r="AW698">
        <v>0</v>
      </c>
      <c r="AX698">
        <v>0</v>
      </c>
      <c r="AY698">
        <v>0</v>
      </c>
      <c r="AZ698">
        <v>0</v>
      </c>
      <c r="BA698">
        <v>0</v>
      </c>
      <c r="BB698">
        <v>0</v>
      </c>
      <c r="BC698">
        <v>0</v>
      </c>
      <c r="BR698">
        <v>0</v>
      </c>
      <c r="BS698">
        <v>0</v>
      </c>
      <c r="BT698">
        <v>0</v>
      </c>
      <c r="BU698">
        <v>0</v>
      </c>
      <c r="BV698" s="2">
        <v>1</v>
      </c>
      <c r="BW698" s="3">
        <v>1</v>
      </c>
      <c r="BX698" s="2">
        <v>0.5</v>
      </c>
      <c r="BY698">
        <v>3</v>
      </c>
      <c r="BZ698" s="1">
        <f>BW698*BX698*BY698</f>
        <v>1.5</v>
      </c>
      <c r="CA698">
        <f>2*(BW698*BX698)</f>
        <v>1</v>
      </c>
    </row>
    <row r="699" spans="1:79">
      <c r="A699">
        <v>1189472</v>
      </c>
      <c r="B699">
        <v>2024</v>
      </c>
      <c r="C699" t="s">
        <v>79</v>
      </c>
      <c r="D699" t="s">
        <v>80</v>
      </c>
      <c r="E699" t="s">
        <v>81</v>
      </c>
      <c r="F699" t="s">
        <v>82</v>
      </c>
      <c r="G699" t="s">
        <v>101</v>
      </c>
      <c r="H699">
        <v>100</v>
      </c>
      <c r="I699">
        <v>1</v>
      </c>
      <c r="J699">
        <v>1</v>
      </c>
      <c r="K699">
        <v>0</v>
      </c>
      <c r="L699">
        <v>24712</v>
      </c>
      <c r="M699" t="s">
        <v>231</v>
      </c>
      <c r="N699" t="s">
        <v>1491</v>
      </c>
      <c r="O699" t="s">
        <v>1647</v>
      </c>
      <c r="P699" t="s">
        <v>1648</v>
      </c>
      <c r="Q699" t="s">
        <v>1454</v>
      </c>
      <c r="R699" t="s">
        <v>1702</v>
      </c>
      <c r="S699">
        <v>20</v>
      </c>
      <c r="X699">
        <v>7320</v>
      </c>
      <c r="AE699" t="s">
        <v>1703</v>
      </c>
      <c r="AF699" t="s">
        <v>1704</v>
      </c>
      <c r="AL699" t="s">
        <v>231</v>
      </c>
      <c r="AM699" t="s">
        <v>91</v>
      </c>
      <c r="AP699" t="s">
        <v>131</v>
      </c>
      <c r="AQ699">
        <v>160</v>
      </c>
      <c r="AR699">
        <v>8.4600000000000009</v>
      </c>
      <c r="AS699">
        <v>0</v>
      </c>
      <c r="AT699">
        <v>0</v>
      </c>
      <c r="AU699">
        <v>0</v>
      </c>
      <c r="AV699">
        <v>0</v>
      </c>
      <c r="AW699">
        <v>0</v>
      </c>
      <c r="AX699">
        <v>0</v>
      </c>
      <c r="AY699">
        <v>0</v>
      </c>
      <c r="AZ699">
        <v>0</v>
      </c>
      <c r="BA699">
        <v>0</v>
      </c>
      <c r="BB699">
        <v>0</v>
      </c>
      <c r="BC699">
        <v>1</v>
      </c>
      <c r="BR699">
        <v>0</v>
      </c>
      <c r="BS699">
        <v>0</v>
      </c>
      <c r="BT699">
        <v>0</v>
      </c>
      <c r="BU699">
        <v>0</v>
      </c>
      <c r="BV699" s="2">
        <v>1</v>
      </c>
      <c r="BW699" s="3">
        <v>1</v>
      </c>
      <c r="BX699" s="2">
        <v>0.5</v>
      </c>
      <c r="BY699">
        <v>3</v>
      </c>
      <c r="BZ699" s="1">
        <f>BW699*BX699*BY699</f>
        <v>1.5</v>
      </c>
      <c r="CA699">
        <f>2*(BW699*BX699)</f>
        <v>1</v>
      </c>
    </row>
    <row r="700" spans="1:79">
      <c r="A700">
        <v>1191372</v>
      </c>
      <c r="B700">
        <v>2024</v>
      </c>
      <c r="C700" t="s">
        <v>79</v>
      </c>
      <c r="D700" t="s">
        <v>80</v>
      </c>
      <c r="E700" t="s">
        <v>166</v>
      </c>
      <c r="F700" t="s">
        <v>112</v>
      </c>
      <c r="G700" t="s">
        <v>101</v>
      </c>
      <c r="H700">
        <v>50</v>
      </c>
      <c r="I700">
        <v>2</v>
      </c>
      <c r="J700">
        <v>1</v>
      </c>
      <c r="K700">
        <v>1</v>
      </c>
      <c r="L700">
        <v>24712</v>
      </c>
      <c r="M700" t="s">
        <v>231</v>
      </c>
      <c r="N700" t="s">
        <v>1491</v>
      </c>
      <c r="O700" t="s">
        <v>1647</v>
      </c>
      <c r="P700" t="s">
        <v>1648</v>
      </c>
      <c r="Q700" t="s">
        <v>1224</v>
      </c>
      <c r="R700" t="s">
        <v>1656</v>
      </c>
      <c r="S700">
        <v>60</v>
      </c>
      <c r="X700">
        <v>6718</v>
      </c>
      <c r="AE700" t="s">
        <v>1705</v>
      </c>
      <c r="AF700" t="s">
        <v>1706</v>
      </c>
      <c r="AK700" t="s">
        <v>1707</v>
      </c>
      <c r="AL700" t="s">
        <v>284</v>
      </c>
      <c r="AM700" t="s">
        <v>193</v>
      </c>
      <c r="AP700" t="s">
        <v>100</v>
      </c>
      <c r="AQ700">
        <v>204</v>
      </c>
      <c r="AS700">
        <v>0</v>
      </c>
      <c r="AT700">
        <v>0</v>
      </c>
      <c r="AU700">
        <v>0</v>
      </c>
      <c r="AV700">
        <v>0</v>
      </c>
      <c r="AW700">
        <v>0</v>
      </c>
      <c r="AX700">
        <v>0</v>
      </c>
      <c r="AY700">
        <v>0</v>
      </c>
      <c r="AZ700">
        <v>0</v>
      </c>
      <c r="BA700">
        <v>0</v>
      </c>
      <c r="BB700">
        <v>0</v>
      </c>
      <c r="BC700">
        <v>0</v>
      </c>
      <c r="BR700">
        <v>0</v>
      </c>
      <c r="BS700">
        <v>0</v>
      </c>
      <c r="BT700">
        <v>0</v>
      </c>
      <c r="BU700">
        <v>0</v>
      </c>
      <c r="BV700" s="2">
        <v>1</v>
      </c>
      <c r="BW700" s="3">
        <v>1</v>
      </c>
      <c r="BX700" s="2">
        <v>6</v>
      </c>
      <c r="BY700">
        <f>(IF(A700="monografia",3,IF(A700="zborník - vedecký",0.5,1)))</f>
        <v>1</v>
      </c>
      <c r="BZ700" s="1">
        <f>BW700*BX700*BY700</f>
        <v>6</v>
      </c>
      <c r="CA700">
        <f>2*(BW700*BX700)</f>
        <v>12</v>
      </c>
    </row>
    <row r="701" spans="1:79">
      <c r="A701">
        <v>1193365</v>
      </c>
      <c r="B701">
        <v>2024</v>
      </c>
      <c r="C701" t="s">
        <v>79</v>
      </c>
      <c r="D701" t="s">
        <v>80</v>
      </c>
      <c r="E701" t="s">
        <v>81</v>
      </c>
      <c r="F701" t="s">
        <v>82</v>
      </c>
      <c r="G701" t="s">
        <v>101</v>
      </c>
      <c r="H701">
        <v>100</v>
      </c>
      <c r="I701">
        <v>2</v>
      </c>
      <c r="J701">
        <v>2</v>
      </c>
      <c r="K701">
        <v>0</v>
      </c>
      <c r="L701">
        <v>24712</v>
      </c>
      <c r="M701" t="s">
        <v>231</v>
      </c>
      <c r="N701" t="s">
        <v>1491</v>
      </c>
      <c r="O701" t="s">
        <v>1647</v>
      </c>
      <c r="P701" t="s">
        <v>1648</v>
      </c>
      <c r="Q701" t="s">
        <v>1649</v>
      </c>
      <c r="R701" t="s">
        <v>1650</v>
      </c>
      <c r="S701">
        <v>20</v>
      </c>
      <c r="X701">
        <v>7320</v>
      </c>
      <c r="AE701" t="s">
        <v>1708</v>
      </c>
      <c r="AF701" t="s">
        <v>1709</v>
      </c>
      <c r="AL701" t="s">
        <v>231</v>
      </c>
      <c r="AM701" t="s">
        <v>91</v>
      </c>
      <c r="AP701" t="s">
        <v>131</v>
      </c>
      <c r="AQ701">
        <v>278</v>
      </c>
      <c r="AR701">
        <v>12.01</v>
      </c>
      <c r="AS701">
        <v>0</v>
      </c>
      <c r="AT701">
        <v>0</v>
      </c>
      <c r="AU701">
        <v>1</v>
      </c>
      <c r="AV701">
        <v>0</v>
      </c>
      <c r="AW701">
        <v>0</v>
      </c>
      <c r="AX701">
        <v>0</v>
      </c>
      <c r="AY701">
        <v>0</v>
      </c>
      <c r="AZ701">
        <v>0</v>
      </c>
      <c r="BA701">
        <v>0</v>
      </c>
      <c r="BB701">
        <v>0</v>
      </c>
      <c r="BC701">
        <v>1</v>
      </c>
      <c r="BR701">
        <v>0</v>
      </c>
      <c r="BS701">
        <v>0</v>
      </c>
      <c r="BT701">
        <v>0</v>
      </c>
      <c r="BU701">
        <v>0</v>
      </c>
      <c r="BV701" s="2">
        <v>1</v>
      </c>
      <c r="BW701" s="3">
        <v>1</v>
      </c>
      <c r="BX701" s="2">
        <v>0.5</v>
      </c>
      <c r="BY701">
        <v>3</v>
      </c>
      <c r="BZ701" s="1">
        <f>BW701*BX701*BY701</f>
        <v>1.5</v>
      </c>
      <c r="CA701">
        <f>2*(BW701*BX701)</f>
        <v>1</v>
      </c>
    </row>
    <row r="702" spans="1:79">
      <c r="A702">
        <v>1197238</v>
      </c>
      <c r="B702">
        <v>2024</v>
      </c>
      <c r="C702" t="s">
        <v>79</v>
      </c>
      <c r="D702" t="s">
        <v>80</v>
      </c>
      <c r="E702" t="s">
        <v>166</v>
      </c>
      <c r="F702" t="s">
        <v>82</v>
      </c>
      <c r="G702" t="s">
        <v>101</v>
      </c>
      <c r="H702">
        <v>33.334000000000003</v>
      </c>
      <c r="I702">
        <v>3</v>
      </c>
      <c r="J702">
        <v>1</v>
      </c>
      <c r="K702">
        <v>0</v>
      </c>
      <c r="L702">
        <v>24712</v>
      </c>
      <c r="M702" t="s">
        <v>231</v>
      </c>
      <c r="N702" t="s">
        <v>1491</v>
      </c>
      <c r="O702" t="s">
        <v>1647</v>
      </c>
      <c r="P702" t="s">
        <v>1648</v>
      </c>
      <c r="Q702" t="s">
        <v>1710</v>
      </c>
      <c r="R702" t="s">
        <v>1711</v>
      </c>
      <c r="S702">
        <v>20</v>
      </c>
      <c r="X702">
        <v>7320</v>
      </c>
      <c r="AE702" t="s">
        <v>1712</v>
      </c>
      <c r="AL702" t="s">
        <v>231</v>
      </c>
      <c r="AM702" t="s">
        <v>91</v>
      </c>
      <c r="AP702" t="s">
        <v>100</v>
      </c>
      <c r="AQ702">
        <v>157</v>
      </c>
      <c r="AR702">
        <v>9.93</v>
      </c>
      <c r="AS702">
        <v>0</v>
      </c>
      <c r="AT702">
        <v>1</v>
      </c>
      <c r="AU702">
        <v>0</v>
      </c>
      <c r="AV702">
        <v>0</v>
      </c>
      <c r="AW702">
        <v>0</v>
      </c>
      <c r="AX702">
        <v>0</v>
      </c>
      <c r="AY702">
        <v>0</v>
      </c>
      <c r="AZ702">
        <v>0</v>
      </c>
      <c r="BA702">
        <v>0</v>
      </c>
      <c r="BB702">
        <v>0</v>
      </c>
      <c r="BC702">
        <v>0</v>
      </c>
      <c r="BR702">
        <v>0</v>
      </c>
      <c r="BS702">
        <v>0</v>
      </c>
      <c r="BT702">
        <v>0</v>
      </c>
      <c r="BU702">
        <v>0</v>
      </c>
      <c r="BV702" s="2">
        <v>1</v>
      </c>
      <c r="BW702" s="3">
        <v>1</v>
      </c>
      <c r="BX702" s="2">
        <v>0.5</v>
      </c>
      <c r="BY702">
        <f>(IF(A702="monografia",3,IF(A702="zborník - vedecký",0.5,1)))</f>
        <v>1</v>
      </c>
      <c r="BZ702" s="1">
        <f>BW702*BX702*BY702</f>
        <v>0.5</v>
      </c>
      <c r="CA702">
        <f>2*(BW702*BX702)</f>
        <v>1</v>
      </c>
    </row>
    <row r="703" spans="1:79">
      <c r="A703">
        <v>1202374</v>
      </c>
      <c r="B703">
        <v>2024</v>
      </c>
      <c r="C703" t="s">
        <v>79</v>
      </c>
      <c r="D703" t="s">
        <v>80</v>
      </c>
      <c r="E703" t="s">
        <v>111</v>
      </c>
      <c r="F703" t="s">
        <v>112</v>
      </c>
      <c r="G703" t="s">
        <v>101</v>
      </c>
      <c r="H703">
        <v>100</v>
      </c>
      <c r="I703">
        <v>1</v>
      </c>
      <c r="J703">
        <v>1</v>
      </c>
      <c r="K703">
        <v>0</v>
      </c>
      <c r="L703">
        <v>24712</v>
      </c>
      <c r="M703" t="s">
        <v>231</v>
      </c>
      <c r="N703" t="s">
        <v>1491</v>
      </c>
      <c r="O703" t="s">
        <v>1647</v>
      </c>
      <c r="P703" t="s">
        <v>1648</v>
      </c>
      <c r="Q703" t="s">
        <v>1713</v>
      </c>
      <c r="R703" t="s">
        <v>1714</v>
      </c>
      <c r="S703">
        <v>60</v>
      </c>
      <c r="X703">
        <v>7205</v>
      </c>
      <c r="AE703" t="s">
        <v>1715</v>
      </c>
      <c r="AL703" t="s">
        <v>231</v>
      </c>
      <c r="AM703" t="s">
        <v>91</v>
      </c>
      <c r="AP703" t="s">
        <v>131</v>
      </c>
      <c r="AQ703">
        <v>226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0</v>
      </c>
      <c r="AY703">
        <v>0</v>
      </c>
      <c r="AZ703">
        <v>0</v>
      </c>
      <c r="BA703">
        <v>0</v>
      </c>
      <c r="BB703">
        <v>0</v>
      </c>
      <c r="BC703">
        <v>1</v>
      </c>
      <c r="BR703">
        <v>0</v>
      </c>
      <c r="BS703">
        <v>0</v>
      </c>
      <c r="BT703">
        <v>0</v>
      </c>
      <c r="BU703">
        <v>0</v>
      </c>
      <c r="BV703">
        <f>COUNTIF(A:A,A703)</f>
        <v>1</v>
      </c>
      <c r="BW703" s="1">
        <f>1/BV703</f>
        <v>1</v>
      </c>
      <c r="BX703">
        <v>0.5</v>
      </c>
      <c r="BY703">
        <v>0.5</v>
      </c>
      <c r="BZ703" s="1">
        <f>BW703*BX703*BY703</f>
        <v>0.25</v>
      </c>
      <c r="CA703">
        <f>2*(BW703*BX703)</f>
        <v>1</v>
      </c>
    </row>
    <row r="704" spans="1:79">
      <c r="A704">
        <v>1202890</v>
      </c>
      <c r="B704">
        <v>2024</v>
      </c>
      <c r="C704" t="s">
        <v>79</v>
      </c>
      <c r="D704" t="s">
        <v>80</v>
      </c>
      <c r="E704" t="s">
        <v>166</v>
      </c>
      <c r="F704" t="s">
        <v>82</v>
      </c>
      <c r="G704" t="s">
        <v>101</v>
      </c>
      <c r="H704">
        <v>30</v>
      </c>
      <c r="I704">
        <v>9</v>
      </c>
      <c r="J704">
        <v>2</v>
      </c>
      <c r="K704">
        <v>0</v>
      </c>
      <c r="L704">
        <v>24712</v>
      </c>
      <c r="M704" t="s">
        <v>231</v>
      </c>
      <c r="N704" t="s">
        <v>1491</v>
      </c>
      <c r="O704" t="s">
        <v>1647</v>
      </c>
      <c r="P704" t="s">
        <v>1648</v>
      </c>
      <c r="Q704" t="s">
        <v>1716</v>
      </c>
      <c r="R704" t="s">
        <v>1717</v>
      </c>
      <c r="S704">
        <v>10</v>
      </c>
      <c r="T704">
        <v>180</v>
      </c>
      <c r="X704">
        <v>7605</v>
      </c>
      <c r="Y704">
        <v>5141</v>
      </c>
      <c r="AE704" t="s">
        <v>1718</v>
      </c>
      <c r="AF704" t="s">
        <v>1719</v>
      </c>
      <c r="AK704" t="s">
        <v>1720</v>
      </c>
      <c r="AL704" t="s">
        <v>1721</v>
      </c>
      <c r="AM704" t="s">
        <v>193</v>
      </c>
      <c r="AP704" t="s">
        <v>100</v>
      </c>
      <c r="AQ704">
        <v>151</v>
      </c>
      <c r="AS704">
        <v>0</v>
      </c>
      <c r="AT704">
        <v>1</v>
      </c>
      <c r="AU704">
        <v>2</v>
      </c>
      <c r="AV704">
        <v>0</v>
      </c>
      <c r="AW704">
        <v>1</v>
      </c>
      <c r="AX704">
        <v>0</v>
      </c>
      <c r="AY704">
        <v>0</v>
      </c>
      <c r="AZ704">
        <v>0</v>
      </c>
      <c r="BA704">
        <v>0</v>
      </c>
      <c r="BB704">
        <v>0</v>
      </c>
      <c r="BC704">
        <v>0</v>
      </c>
      <c r="BR704">
        <v>0</v>
      </c>
      <c r="BS704">
        <v>0</v>
      </c>
      <c r="BT704">
        <v>0</v>
      </c>
      <c r="BU704">
        <v>0</v>
      </c>
      <c r="BV704" s="2">
        <v>5</v>
      </c>
      <c r="BW704" s="3">
        <v>0.2</v>
      </c>
      <c r="BX704" s="2">
        <v>4</v>
      </c>
      <c r="BY704">
        <f>(IF(A704="monografia",3,IF(A704="zborník - vedecký",0.5,1)))</f>
        <v>1</v>
      </c>
      <c r="BZ704" s="1">
        <f>BW704*BX704*BY704</f>
        <v>0.8</v>
      </c>
      <c r="CA704">
        <f>2*(BW704*BX704)</f>
        <v>1.6</v>
      </c>
    </row>
    <row r="705" spans="1:79">
      <c r="A705">
        <v>1202890</v>
      </c>
      <c r="B705">
        <v>2024</v>
      </c>
      <c r="C705" t="s">
        <v>79</v>
      </c>
      <c r="D705" t="s">
        <v>80</v>
      </c>
      <c r="E705" t="s">
        <v>166</v>
      </c>
      <c r="F705" t="s">
        <v>112</v>
      </c>
      <c r="G705" t="s">
        <v>101</v>
      </c>
      <c r="H705">
        <v>100</v>
      </c>
      <c r="I705">
        <v>1</v>
      </c>
      <c r="J705">
        <v>1</v>
      </c>
      <c r="K705">
        <v>0</v>
      </c>
      <c r="L705">
        <v>24712</v>
      </c>
      <c r="M705" t="s">
        <v>231</v>
      </c>
      <c r="N705" t="s">
        <v>1491</v>
      </c>
      <c r="O705" t="s">
        <v>1647</v>
      </c>
      <c r="P705" t="s">
        <v>1648</v>
      </c>
      <c r="Q705" t="s">
        <v>1716</v>
      </c>
      <c r="R705" t="s">
        <v>1717</v>
      </c>
      <c r="S705">
        <v>10</v>
      </c>
      <c r="T705">
        <v>180</v>
      </c>
      <c r="X705">
        <v>7605</v>
      </c>
      <c r="Y705">
        <v>5141</v>
      </c>
      <c r="AE705" t="s">
        <v>1718</v>
      </c>
      <c r="AF705" t="s">
        <v>1719</v>
      </c>
      <c r="AK705" t="s">
        <v>1720</v>
      </c>
      <c r="AL705" t="s">
        <v>1721</v>
      </c>
      <c r="AM705" t="s">
        <v>193</v>
      </c>
      <c r="AP705" t="s">
        <v>100</v>
      </c>
      <c r="AQ705">
        <v>151</v>
      </c>
      <c r="AS705">
        <v>0</v>
      </c>
      <c r="AT705">
        <v>1</v>
      </c>
      <c r="AU705">
        <v>2</v>
      </c>
      <c r="AV705">
        <v>0</v>
      </c>
      <c r="AW705">
        <v>1</v>
      </c>
      <c r="AX705">
        <v>0</v>
      </c>
      <c r="AY705">
        <v>0</v>
      </c>
      <c r="AZ705">
        <v>0</v>
      </c>
      <c r="BA705">
        <v>0</v>
      </c>
      <c r="BB705">
        <v>0</v>
      </c>
      <c r="BC705">
        <v>0</v>
      </c>
      <c r="BR705">
        <v>0</v>
      </c>
      <c r="BS705">
        <v>0</v>
      </c>
      <c r="BT705">
        <v>0</v>
      </c>
      <c r="BU705">
        <v>0</v>
      </c>
      <c r="BV705" s="2">
        <v>5</v>
      </c>
      <c r="BW705" s="3">
        <v>0.2</v>
      </c>
      <c r="BX705" s="2">
        <v>4</v>
      </c>
      <c r="BY705">
        <f>(IF(A705="monografia",3,IF(A705="zborník - vedecký",0.5,1)))</f>
        <v>1</v>
      </c>
      <c r="BZ705" s="1">
        <f>BW705*BX705*BY705</f>
        <v>0.8</v>
      </c>
      <c r="CA705">
        <f>2*(BW705*BX705)</f>
        <v>1.6</v>
      </c>
    </row>
    <row r="706" spans="1:79">
      <c r="A706">
        <v>1203655</v>
      </c>
      <c r="B706">
        <v>2024</v>
      </c>
      <c r="C706" t="s">
        <v>79</v>
      </c>
      <c r="D706" t="s">
        <v>80</v>
      </c>
      <c r="E706" t="s">
        <v>111</v>
      </c>
      <c r="F706" t="s">
        <v>112</v>
      </c>
      <c r="G706" t="s">
        <v>101</v>
      </c>
      <c r="H706">
        <v>100</v>
      </c>
      <c r="I706">
        <v>1</v>
      </c>
      <c r="J706">
        <v>1</v>
      </c>
      <c r="K706">
        <v>0</v>
      </c>
      <c r="L706">
        <v>24712</v>
      </c>
      <c r="M706" t="s">
        <v>231</v>
      </c>
      <c r="N706" t="s">
        <v>1491</v>
      </c>
      <c r="O706" t="s">
        <v>1647</v>
      </c>
      <c r="P706" t="s">
        <v>1648</v>
      </c>
      <c r="Q706" t="s">
        <v>1653</v>
      </c>
      <c r="R706" t="s">
        <v>1654</v>
      </c>
      <c r="S706">
        <v>30</v>
      </c>
      <c r="X706">
        <v>7115</v>
      </c>
      <c r="AE706" t="s">
        <v>1722</v>
      </c>
      <c r="AL706" t="s">
        <v>231</v>
      </c>
      <c r="AM706" t="s">
        <v>91</v>
      </c>
      <c r="AP706" t="s">
        <v>131</v>
      </c>
      <c r="AQ706">
        <v>301</v>
      </c>
      <c r="AS706">
        <v>0</v>
      </c>
      <c r="AT706">
        <v>0</v>
      </c>
      <c r="AU706">
        <v>0</v>
      </c>
      <c r="AV706">
        <v>0</v>
      </c>
      <c r="AW706">
        <v>0</v>
      </c>
      <c r="AX706">
        <v>0</v>
      </c>
      <c r="AY706">
        <v>0</v>
      </c>
      <c r="AZ706">
        <v>0</v>
      </c>
      <c r="BA706">
        <v>0</v>
      </c>
      <c r="BB706">
        <v>0</v>
      </c>
      <c r="BC706">
        <v>0</v>
      </c>
      <c r="BR706">
        <v>0</v>
      </c>
      <c r="BS706">
        <v>0</v>
      </c>
      <c r="BT706">
        <v>0</v>
      </c>
      <c r="BU706">
        <v>0</v>
      </c>
      <c r="BV706">
        <f>COUNTIF(A:A,A706)</f>
        <v>1</v>
      </c>
      <c r="BW706" s="1">
        <f>1/BV706</f>
        <v>1</v>
      </c>
      <c r="BX706">
        <v>0.5</v>
      </c>
      <c r="BY706">
        <v>0.5</v>
      </c>
      <c r="BZ706" s="1">
        <f>BW706*BX706*BY706</f>
        <v>0.25</v>
      </c>
      <c r="CA706">
        <f>2*(BW706*BX706)</f>
        <v>1</v>
      </c>
    </row>
    <row r="707" spans="1:79">
      <c r="A707">
        <v>1205528</v>
      </c>
      <c r="B707">
        <v>2024</v>
      </c>
      <c r="C707" t="s">
        <v>79</v>
      </c>
      <c r="D707" t="s">
        <v>80</v>
      </c>
      <c r="E707" t="s">
        <v>111</v>
      </c>
      <c r="F707" t="s">
        <v>112</v>
      </c>
      <c r="G707" t="s">
        <v>101</v>
      </c>
      <c r="H707">
        <v>100</v>
      </c>
      <c r="I707">
        <v>1</v>
      </c>
      <c r="J707">
        <v>1</v>
      </c>
      <c r="K707">
        <v>1</v>
      </c>
      <c r="L707">
        <v>24712</v>
      </c>
      <c r="M707" t="s">
        <v>231</v>
      </c>
      <c r="N707" t="s">
        <v>1491</v>
      </c>
      <c r="O707" t="s">
        <v>1647</v>
      </c>
      <c r="P707" t="s">
        <v>1648</v>
      </c>
      <c r="Q707" t="s">
        <v>1713</v>
      </c>
      <c r="R707" t="s">
        <v>1714</v>
      </c>
      <c r="S707">
        <v>20</v>
      </c>
      <c r="X707">
        <v>7205</v>
      </c>
      <c r="AE707" t="s">
        <v>1723</v>
      </c>
      <c r="AL707" t="s">
        <v>231</v>
      </c>
      <c r="AM707" t="s">
        <v>91</v>
      </c>
      <c r="AP707" t="s">
        <v>131</v>
      </c>
      <c r="AQ707">
        <v>141</v>
      </c>
      <c r="AS707">
        <v>0</v>
      </c>
      <c r="AT707">
        <v>0</v>
      </c>
      <c r="AU707">
        <v>0</v>
      </c>
      <c r="AV707">
        <v>0</v>
      </c>
      <c r="AW707">
        <v>0</v>
      </c>
      <c r="AX707">
        <v>0</v>
      </c>
      <c r="AY707">
        <v>0</v>
      </c>
      <c r="AZ707">
        <v>0</v>
      </c>
      <c r="BA707">
        <v>0</v>
      </c>
      <c r="BB707">
        <v>0</v>
      </c>
      <c r="BC707">
        <v>0</v>
      </c>
      <c r="BR707">
        <v>0</v>
      </c>
      <c r="BS707">
        <v>0</v>
      </c>
      <c r="BT707">
        <v>0</v>
      </c>
      <c r="BU707">
        <v>0</v>
      </c>
      <c r="BV707">
        <f>COUNTIF(A:A,A707)</f>
        <v>1</v>
      </c>
      <c r="BW707" s="1">
        <f>1/BV707</f>
        <v>1</v>
      </c>
      <c r="BX707">
        <v>0.5</v>
      </c>
      <c r="BY707">
        <v>0.5</v>
      </c>
      <c r="BZ707" s="1">
        <f>BW707*BX707*BY707</f>
        <v>0.25</v>
      </c>
      <c r="CA707">
        <f>2*(BW707*BX707)</f>
        <v>1</v>
      </c>
    </row>
    <row r="708" spans="1:79">
      <c r="A708">
        <v>1205812</v>
      </c>
      <c r="B708">
        <v>2024</v>
      </c>
      <c r="C708" t="s">
        <v>79</v>
      </c>
      <c r="D708" t="s">
        <v>80</v>
      </c>
      <c r="E708" t="s">
        <v>111</v>
      </c>
      <c r="F708" t="s">
        <v>112</v>
      </c>
      <c r="G708" t="s">
        <v>83</v>
      </c>
      <c r="H708">
        <v>50</v>
      </c>
      <c r="I708">
        <v>2</v>
      </c>
      <c r="J708">
        <v>1</v>
      </c>
      <c r="K708">
        <v>0</v>
      </c>
      <c r="L708">
        <v>24712</v>
      </c>
      <c r="M708" t="s">
        <v>231</v>
      </c>
      <c r="N708" t="s">
        <v>1491</v>
      </c>
      <c r="O708" t="s">
        <v>1647</v>
      </c>
      <c r="P708" t="s">
        <v>1648</v>
      </c>
      <c r="Q708" t="s">
        <v>1724</v>
      </c>
      <c r="R708" t="s">
        <v>1725</v>
      </c>
      <c r="S708">
        <v>20</v>
      </c>
      <c r="X708">
        <v>7320</v>
      </c>
      <c r="AE708" t="s">
        <v>1726</v>
      </c>
      <c r="AF708" t="s">
        <v>1727</v>
      </c>
      <c r="AL708" t="s">
        <v>231</v>
      </c>
      <c r="AM708" t="s">
        <v>91</v>
      </c>
      <c r="AP708" t="s">
        <v>131</v>
      </c>
      <c r="AQ708">
        <v>318</v>
      </c>
      <c r="AS708">
        <v>0</v>
      </c>
      <c r="AT708">
        <v>0</v>
      </c>
      <c r="AU708">
        <v>0</v>
      </c>
      <c r="AV708">
        <v>0</v>
      </c>
      <c r="AW708">
        <v>0</v>
      </c>
      <c r="AX708">
        <v>0</v>
      </c>
      <c r="AY708">
        <v>0</v>
      </c>
      <c r="AZ708">
        <v>0</v>
      </c>
      <c r="BA708">
        <v>0</v>
      </c>
      <c r="BB708">
        <v>0</v>
      </c>
      <c r="BC708">
        <v>1</v>
      </c>
      <c r="BR708">
        <v>0</v>
      </c>
      <c r="BS708">
        <v>0</v>
      </c>
      <c r="BT708">
        <v>0</v>
      </c>
      <c r="BU708">
        <v>0</v>
      </c>
      <c r="BV708">
        <f>COUNTIF(A:A,A708)</f>
        <v>2</v>
      </c>
      <c r="BW708" s="1">
        <f>1/BV708</f>
        <v>0.5</v>
      </c>
      <c r="BX708">
        <v>0.5</v>
      </c>
      <c r="BY708">
        <v>0.5</v>
      </c>
      <c r="BZ708" s="1">
        <f>BW708*BX708*BY708</f>
        <v>0.125</v>
      </c>
      <c r="CA708">
        <f>2*(BW708*BX708)</f>
        <v>0.5</v>
      </c>
    </row>
    <row r="709" spans="1:79">
      <c r="A709">
        <v>1205812</v>
      </c>
      <c r="B709">
        <v>2024</v>
      </c>
      <c r="C709" t="s">
        <v>79</v>
      </c>
      <c r="D709" t="s">
        <v>80</v>
      </c>
      <c r="E709" t="s">
        <v>111</v>
      </c>
      <c r="F709" t="s">
        <v>112</v>
      </c>
      <c r="G709" t="s">
        <v>83</v>
      </c>
      <c r="H709">
        <v>50</v>
      </c>
      <c r="I709">
        <v>2</v>
      </c>
      <c r="J709">
        <v>1</v>
      </c>
      <c r="K709">
        <v>0</v>
      </c>
      <c r="L709">
        <v>24712</v>
      </c>
      <c r="M709" t="s">
        <v>231</v>
      </c>
      <c r="N709" t="s">
        <v>1491</v>
      </c>
      <c r="O709" t="s">
        <v>1647</v>
      </c>
      <c r="P709" t="s">
        <v>1648</v>
      </c>
      <c r="Q709" t="s">
        <v>1728</v>
      </c>
      <c r="R709" t="s">
        <v>1729</v>
      </c>
      <c r="S709">
        <v>20</v>
      </c>
      <c r="X709">
        <v>7320</v>
      </c>
      <c r="AE709" t="s">
        <v>1726</v>
      </c>
      <c r="AF709" t="s">
        <v>1727</v>
      </c>
      <c r="AL709" t="s">
        <v>231</v>
      </c>
      <c r="AM709" t="s">
        <v>91</v>
      </c>
      <c r="AP709" t="s">
        <v>131</v>
      </c>
      <c r="AQ709">
        <v>318</v>
      </c>
      <c r="AS709">
        <v>0</v>
      </c>
      <c r="AT709">
        <v>0</v>
      </c>
      <c r="AU709">
        <v>0</v>
      </c>
      <c r="AV709">
        <v>0</v>
      </c>
      <c r="AW709">
        <v>0</v>
      </c>
      <c r="AX709">
        <v>0</v>
      </c>
      <c r="AY709">
        <v>0</v>
      </c>
      <c r="AZ709">
        <v>0</v>
      </c>
      <c r="BA709">
        <v>0</v>
      </c>
      <c r="BB709">
        <v>0</v>
      </c>
      <c r="BC709">
        <v>1</v>
      </c>
      <c r="BR709">
        <v>0</v>
      </c>
      <c r="BS709">
        <v>0</v>
      </c>
      <c r="BT709">
        <v>0</v>
      </c>
      <c r="BU709">
        <v>0</v>
      </c>
      <c r="BV709">
        <f>COUNTIF(A:A,A709)</f>
        <v>2</v>
      </c>
      <c r="BW709" s="1">
        <f>1/BV709</f>
        <v>0.5</v>
      </c>
      <c r="BX709">
        <v>0.5</v>
      </c>
      <c r="BY709">
        <v>0.5</v>
      </c>
      <c r="BZ709" s="1">
        <f>BW709*BX709*BY709</f>
        <v>0.125</v>
      </c>
      <c r="CA709">
        <f>2*(BW709*BX709)</f>
        <v>0.5</v>
      </c>
    </row>
    <row r="710" spans="1:79">
      <c r="A710">
        <v>1210613</v>
      </c>
      <c r="B710">
        <v>2024</v>
      </c>
      <c r="C710" t="s">
        <v>79</v>
      </c>
      <c r="D710" t="s">
        <v>80</v>
      </c>
      <c r="E710" t="s">
        <v>111</v>
      </c>
      <c r="F710" t="s">
        <v>112</v>
      </c>
      <c r="G710" t="s">
        <v>101</v>
      </c>
      <c r="H710">
        <v>100</v>
      </c>
      <c r="I710">
        <v>1</v>
      </c>
      <c r="J710">
        <v>1</v>
      </c>
      <c r="K710">
        <v>0</v>
      </c>
      <c r="L710">
        <v>24712</v>
      </c>
      <c r="M710" t="s">
        <v>231</v>
      </c>
      <c r="N710" t="s">
        <v>1491</v>
      </c>
      <c r="O710" t="s">
        <v>1647</v>
      </c>
      <c r="P710" t="s">
        <v>1648</v>
      </c>
      <c r="Q710" t="s">
        <v>1672</v>
      </c>
      <c r="R710" t="s">
        <v>1673</v>
      </c>
      <c r="S710">
        <v>20</v>
      </c>
      <c r="X710">
        <v>8110</v>
      </c>
      <c r="AE710" t="s">
        <v>1730</v>
      </c>
      <c r="AL710" t="s">
        <v>1731</v>
      </c>
      <c r="AM710" t="s">
        <v>135</v>
      </c>
      <c r="AN710" t="s">
        <v>91</v>
      </c>
      <c r="AO710" t="s">
        <v>122</v>
      </c>
      <c r="AP710" t="s">
        <v>131</v>
      </c>
      <c r="AQ710">
        <v>200</v>
      </c>
      <c r="AS710">
        <v>0</v>
      </c>
      <c r="AT710">
        <v>0</v>
      </c>
      <c r="AU710">
        <v>1</v>
      </c>
      <c r="AV710">
        <v>0</v>
      </c>
      <c r="AW710">
        <v>0</v>
      </c>
      <c r="AX710">
        <v>0</v>
      </c>
      <c r="AY710">
        <v>0</v>
      </c>
      <c r="AZ710">
        <v>0</v>
      </c>
      <c r="BA710">
        <v>0</v>
      </c>
      <c r="BB710">
        <v>0</v>
      </c>
      <c r="BC710">
        <v>0</v>
      </c>
      <c r="BR710">
        <v>0</v>
      </c>
      <c r="BS710">
        <v>0</v>
      </c>
      <c r="BT710">
        <v>0</v>
      </c>
      <c r="BU710">
        <v>0</v>
      </c>
      <c r="BV710">
        <f>COUNTIF(A:A,A710)</f>
        <v>1</v>
      </c>
      <c r="BW710" s="1">
        <f>1/BV710</f>
        <v>1</v>
      </c>
      <c r="BX710">
        <v>0.5</v>
      </c>
      <c r="BY710">
        <v>0.5</v>
      </c>
      <c r="BZ710" s="1">
        <f>BW710*BX710*BY710</f>
        <v>0.25</v>
      </c>
      <c r="CA710">
        <f>2*(BW710*BX710)</f>
        <v>1</v>
      </c>
    </row>
    <row r="711" spans="1:79">
      <c r="A711">
        <v>1211227</v>
      </c>
      <c r="B711">
        <v>2024</v>
      </c>
      <c r="C711" t="s">
        <v>79</v>
      </c>
      <c r="D711" t="s">
        <v>80</v>
      </c>
      <c r="E711" t="s">
        <v>81</v>
      </c>
      <c r="F711" t="s">
        <v>82</v>
      </c>
      <c r="G711" t="s">
        <v>101</v>
      </c>
      <c r="H711">
        <v>100</v>
      </c>
      <c r="I711">
        <v>1</v>
      </c>
      <c r="J711">
        <v>1</v>
      </c>
      <c r="K711">
        <v>0</v>
      </c>
      <c r="L711">
        <v>24712</v>
      </c>
      <c r="M711" t="s">
        <v>231</v>
      </c>
      <c r="N711" t="s">
        <v>1491</v>
      </c>
      <c r="O711" t="s">
        <v>1647</v>
      </c>
      <c r="P711" t="s">
        <v>1648</v>
      </c>
      <c r="Q711" t="s">
        <v>1732</v>
      </c>
      <c r="R711" t="s">
        <v>1733</v>
      </c>
      <c r="S711">
        <v>20</v>
      </c>
      <c r="X711">
        <v>7205</v>
      </c>
      <c r="AE711" t="s">
        <v>1734</v>
      </c>
      <c r="AF711" t="s">
        <v>1735</v>
      </c>
      <c r="AL711" t="s">
        <v>231</v>
      </c>
      <c r="AM711" t="s">
        <v>91</v>
      </c>
      <c r="AP711" t="s">
        <v>131</v>
      </c>
      <c r="AQ711">
        <v>252</v>
      </c>
      <c r="AR711">
        <v>18.5</v>
      </c>
      <c r="AS711">
        <v>0</v>
      </c>
      <c r="AT711">
        <v>0</v>
      </c>
      <c r="AU711">
        <v>0</v>
      </c>
      <c r="AV711">
        <v>0</v>
      </c>
      <c r="AW711">
        <v>0</v>
      </c>
      <c r="AX711">
        <v>0</v>
      </c>
      <c r="AY711">
        <v>0</v>
      </c>
      <c r="AZ711">
        <v>0</v>
      </c>
      <c r="BA711">
        <v>0</v>
      </c>
      <c r="BB711">
        <v>0</v>
      </c>
      <c r="BC711">
        <v>1</v>
      </c>
      <c r="BR711">
        <v>0</v>
      </c>
      <c r="BS711">
        <v>0</v>
      </c>
      <c r="BT711">
        <v>0</v>
      </c>
      <c r="BU711">
        <v>0</v>
      </c>
      <c r="BV711" s="2">
        <v>1</v>
      </c>
      <c r="BW711" s="3">
        <v>1</v>
      </c>
      <c r="BX711" s="2">
        <v>0.5</v>
      </c>
      <c r="BY711">
        <v>3</v>
      </c>
      <c r="BZ711" s="1">
        <f>BW711*BX711*BY711</f>
        <v>1.5</v>
      </c>
      <c r="CA711">
        <f>2*(BW711*BX711)</f>
        <v>1</v>
      </c>
    </row>
    <row r="712" spans="1:79">
      <c r="A712">
        <v>1211587</v>
      </c>
      <c r="B712">
        <v>2024</v>
      </c>
      <c r="C712" t="s">
        <v>79</v>
      </c>
      <c r="D712" t="s">
        <v>80</v>
      </c>
      <c r="E712" t="s">
        <v>166</v>
      </c>
      <c r="F712" t="s">
        <v>112</v>
      </c>
      <c r="G712" t="s">
        <v>101</v>
      </c>
      <c r="H712">
        <v>100</v>
      </c>
      <c r="I712">
        <v>1</v>
      </c>
      <c r="J712">
        <v>1</v>
      </c>
      <c r="K712">
        <v>0</v>
      </c>
      <c r="L712">
        <v>24712</v>
      </c>
      <c r="M712" t="s">
        <v>231</v>
      </c>
      <c r="N712" t="s">
        <v>1491</v>
      </c>
      <c r="O712" t="s">
        <v>1647</v>
      </c>
      <c r="P712" t="s">
        <v>1648</v>
      </c>
      <c r="Q712" t="s">
        <v>1728</v>
      </c>
      <c r="R712" t="s">
        <v>1729</v>
      </c>
      <c r="S712">
        <v>20</v>
      </c>
      <c r="X712">
        <v>7320</v>
      </c>
      <c r="AE712" t="s">
        <v>1736</v>
      </c>
      <c r="AF712" t="s">
        <v>1737</v>
      </c>
      <c r="AL712" t="s">
        <v>231</v>
      </c>
      <c r="AM712" t="s">
        <v>91</v>
      </c>
      <c r="AP712" t="s">
        <v>131</v>
      </c>
      <c r="AQ712">
        <v>342</v>
      </c>
      <c r="AR712">
        <v>22.39</v>
      </c>
      <c r="AS712">
        <v>0</v>
      </c>
      <c r="AT712">
        <v>0</v>
      </c>
      <c r="AU712">
        <v>0</v>
      </c>
      <c r="AV712">
        <v>0</v>
      </c>
      <c r="AW712">
        <v>0</v>
      </c>
      <c r="AX712">
        <v>0</v>
      </c>
      <c r="AY712">
        <v>0</v>
      </c>
      <c r="AZ712">
        <v>0</v>
      </c>
      <c r="BA712">
        <v>0</v>
      </c>
      <c r="BB712">
        <v>0</v>
      </c>
      <c r="BC712">
        <v>0</v>
      </c>
      <c r="BR712">
        <v>0</v>
      </c>
      <c r="BS712">
        <v>0</v>
      </c>
      <c r="BT712">
        <v>0</v>
      </c>
      <c r="BU712">
        <v>0</v>
      </c>
      <c r="BV712" s="2">
        <v>1</v>
      </c>
      <c r="BW712" s="3">
        <v>1</v>
      </c>
      <c r="BX712" s="2">
        <v>0.5</v>
      </c>
      <c r="BY712">
        <f>(IF(A712="monografia",3,IF(A712="zborník - vedecký",0.5,1)))</f>
        <v>1</v>
      </c>
      <c r="BZ712" s="1">
        <f>BW712*BX712*BY712</f>
        <v>0.5</v>
      </c>
      <c r="CA712">
        <f>2*(BW712*BX712)</f>
        <v>1</v>
      </c>
    </row>
    <row r="713" spans="1:79">
      <c r="A713">
        <v>1211917</v>
      </c>
      <c r="B713">
        <v>2024</v>
      </c>
      <c r="C713" t="s">
        <v>79</v>
      </c>
      <c r="D713" t="s">
        <v>80</v>
      </c>
      <c r="E713" t="s">
        <v>111</v>
      </c>
      <c r="F713" t="s">
        <v>112</v>
      </c>
      <c r="G713" t="s">
        <v>101</v>
      </c>
      <c r="H713">
        <v>100</v>
      </c>
      <c r="I713">
        <v>1</v>
      </c>
      <c r="J713">
        <v>1</v>
      </c>
      <c r="K713">
        <v>0</v>
      </c>
      <c r="L713">
        <v>24712</v>
      </c>
      <c r="M713" t="s">
        <v>231</v>
      </c>
      <c r="N713" t="s">
        <v>1491</v>
      </c>
      <c r="O713" t="s">
        <v>1647</v>
      </c>
      <c r="P713" t="s">
        <v>1648</v>
      </c>
      <c r="Q713" t="s">
        <v>1698</v>
      </c>
      <c r="R713" t="s">
        <v>1699</v>
      </c>
      <c r="S713">
        <v>30</v>
      </c>
      <c r="X713">
        <v>7115</v>
      </c>
      <c r="AE713" t="s">
        <v>1738</v>
      </c>
      <c r="AL713" t="s">
        <v>1739</v>
      </c>
      <c r="AM713" t="s">
        <v>91</v>
      </c>
      <c r="AN713" t="s">
        <v>91</v>
      </c>
      <c r="AO713" t="s">
        <v>122</v>
      </c>
      <c r="AP713" t="s">
        <v>100</v>
      </c>
      <c r="AQ713">
        <v>118</v>
      </c>
      <c r="AS713">
        <v>0</v>
      </c>
      <c r="AT713">
        <v>0</v>
      </c>
      <c r="AU713">
        <v>0</v>
      </c>
      <c r="AV713">
        <v>0</v>
      </c>
      <c r="AW713">
        <v>0</v>
      </c>
      <c r="AX713">
        <v>0</v>
      </c>
      <c r="AY713">
        <v>0</v>
      </c>
      <c r="AZ713">
        <v>0</v>
      </c>
      <c r="BA713">
        <v>0</v>
      </c>
      <c r="BB713">
        <v>0</v>
      </c>
      <c r="BC713">
        <v>1</v>
      </c>
      <c r="BR713">
        <v>0</v>
      </c>
      <c r="BS713">
        <v>0</v>
      </c>
      <c r="BT713">
        <v>0</v>
      </c>
      <c r="BU713">
        <v>0</v>
      </c>
      <c r="BV713">
        <f>COUNTIF(A:A,A713)</f>
        <v>1</v>
      </c>
      <c r="BW713" s="1">
        <f>1/BV713</f>
        <v>1</v>
      </c>
      <c r="BX713">
        <v>0.5</v>
      </c>
      <c r="BY713">
        <v>0.5</v>
      </c>
      <c r="BZ713" s="1">
        <f>BW713*BX713*BY713</f>
        <v>0.25</v>
      </c>
      <c r="CA713">
        <f>2*(BW713*BX713)</f>
        <v>1</v>
      </c>
    </row>
    <row r="714" spans="1:79">
      <c r="A714">
        <v>1217592</v>
      </c>
      <c r="B714">
        <v>2024</v>
      </c>
      <c r="C714" t="s">
        <v>79</v>
      </c>
      <c r="D714" t="s">
        <v>80</v>
      </c>
      <c r="E714" t="s">
        <v>81</v>
      </c>
      <c r="F714" t="s">
        <v>82</v>
      </c>
      <c r="G714" t="s">
        <v>101</v>
      </c>
      <c r="H714">
        <v>50</v>
      </c>
      <c r="I714">
        <v>2</v>
      </c>
      <c r="J714">
        <v>1</v>
      </c>
      <c r="K714">
        <v>1</v>
      </c>
      <c r="L714">
        <v>24712</v>
      </c>
      <c r="M714" t="s">
        <v>231</v>
      </c>
      <c r="N714" t="s">
        <v>1491</v>
      </c>
      <c r="O714" t="s">
        <v>1647</v>
      </c>
      <c r="P714" t="s">
        <v>1648</v>
      </c>
      <c r="Q714" t="s">
        <v>1224</v>
      </c>
      <c r="R714" t="s">
        <v>1656</v>
      </c>
      <c r="S714">
        <v>60</v>
      </c>
      <c r="X714">
        <v>6718</v>
      </c>
      <c r="AE714" t="s">
        <v>1740</v>
      </c>
      <c r="AK714" t="s">
        <v>1741</v>
      </c>
      <c r="AL714" t="s">
        <v>1742</v>
      </c>
      <c r="AM714" t="s">
        <v>126</v>
      </c>
      <c r="AP714" t="s">
        <v>100</v>
      </c>
      <c r="AQ714">
        <v>240</v>
      </c>
      <c r="AS714">
        <v>0</v>
      </c>
      <c r="AT714">
        <v>0</v>
      </c>
      <c r="AU714">
        <v>0</v>
      </c>
      <c r="AV714">
        <v>0</v>
      </c>
      <c r="AW714">
        <v>0</v>
      </c>
      <c r="AX714">
        <v>1</v>
      </c>
      <c r="AY714">
        <v>0</v>
      </c>
      <c r="AZ714">
        <v>0</v>
      </c>
      <c r="BA714">
        <v>0</v>
      </c>
      <c r="BB714">
        <v>0</v>
      </c>
      <c r="BC714">
        <v>0</v>
      </c>
      <c r="BR714">
        <v>0</v>
      </c>
      <c r="BS714">
        <v>0</v>
      </c>
      <c r="BT714">
        <v>0</v>
      </c>
      <c r="BU714">
        <v>0</v>
      </c>
      <c r="BV714" s="2">
        <v>1</v>
      </c>
      <c r="BW714" s="3">
        <v>1</v>
      </c>
      <c r="BX714" s="2">
        <v>6</v>
      </c>
      <c r="BY714">
        <v>3</v>
      </c>
      <c r="BZ714" s="1">
        <f>BW714*BX714*BY714</f>
        <v>18</v>
      </c>
      <c r="CA714">
        <f>2*(BW714*BX714)</f>
        <v>12</v>
      </c>
    </row>
    <row r="715" spans="1:79">
      <c r="A715">
        <v>1218879</v>
      </c>
      <c r="B715">
        <v>2024</v>
      </c>
      <c r="C715" t="s">
        <v>79</v>
      </c>
      <c r="D715" t="s">
        <v>80</v>
      </c>
      <c r="E715" t="s">
        <v>111</v>
      </c>
      <c r="F715" t="s">
        <v>112</v>
      </c>
      <c r="G715" t="s">
        <v>101</v>
      </c>
      <c r="H715">
        <v>66</v>
      </c>
      <c r="I715">
        <v>3</v>
      </c>
      <c r="J715">
        <v>2</v>
      </c>
      <c r="K715">
        <v>0</v>
      </c>
      <c r="L715">
        <v>24712</v>
      </c>
      <c r="M715" t="s">
        <v>231</v>
      </c>
      <c r="N715" t="s">
        <v>1491</v>
      </c>
      <c r="O715" t="s">
        <v>1647</v>
      </c>
      <c r="P715" t="s">
        <v>1648</v>
      </c>
      <c r="Q715" t="s">
        <v>1653</v>
      </c>
      <c r="R715" t="s">
        <v>1654</v>
      </c>
      <c r="S715">
        <v>70</v>
      </c>
      <c r="T715">
        <v>20</v>
      </c>
      <c r="X715">
        <v>6835</v>
      </c>
      <c r="Y715">
        <v>7115</v>
      </c>
      <c r="AE715" t="s">
        <v>1743</v>
      </c>
      <c r="AF715" t="s">
        <v>1744</v>
      </c>
      <c r="AL715" t="s">
        <v>231</v>
      </c>
      <c r="AM715" t="s">
        <v>91</v>
      </c>
      <c r="AP715" t="s">
        <v>131</v>
      </c>
      <c r="AQ715">
        <v>142</v>
      </c>
      <c r="AS715">
        <v>0</v>
      </c>
      <c r="AT715">
        <v>0</v>
      </c>
      <c r="AU715">
        <v>0</v>
      </c>
      <c r="AV715">
        <v>0</v>
      </c>
      <c r="AW715">
        <v>0</v>
      </c>
      <c r="AX715">
        <v>0</v>
      </c>
      <c r="AY715">
        <v>0</v>
      </c>
      <c r="AZ715">
        <v>0</v>
      </c>
      <c r="BA715">
        <v>0</v>
      </c>
      <c r="BB715">
        <v>0</v>
      </c>
      <c r="BC715">
        <v>0</v>
      </c>
      <c r="BR715">
        <v>0</v>
      </c>
      <c r="BS715">
        <v>0</v>
      </c>
      <c r="BT715">
        <v>0</v>
      </c>
      <c r="BU715">
        <v>0</v>
      </c>
      <c r="BV715">
        <f>COUNTIF(A:A,A715)</f>
        <v>2</v>
      </c>
      <c r="BW715" s="1">
        <f>1/BV715</f>
        <v>0.5</v>
      </c>
      <c r="BX715">
        <v>0.5</v>
      </c>
      <c r="BY715">
        <v>0.5</v>
      </c>
      <c r="BZ715" s="1">
        <f>BW715*BX715*BY715</f>
        <v>0.125</v>
      </c>
      <c r="CA715">
        <f>2*(BW715*BX715)</f>
        <v>0.5</v>
      </c>
    </row>
    <row r="716" spans="1:79">
      <c r="A716">
        <v>1223813</v>
      </c>
      <c r="B716">
        <v>2024</v>
      </c>
      <c r="C716" t="s">
        <v>79</v>
      </c>
      <c r="D716" t="s">
        <v>80</v>
      </c>
      <c r="E716" t="s">
        <v>81</v>
      </c>
      <c r="F716" t="s">
        <v>82</v>
      </c>
      <c r="G716" t="s">
        <v>101</v>
      </c>
      <c r="H716">
        <v>33.334000000000003</v>
      </c>
      <c r="I716">
        <v>3</v>
      </c>
      <c r="J716">
        <v>1</v>
      </c>
      <c r="K716">
        <v>0</v>
      </c>
      <c r="L716">
        <v>24712</v>
      </c>
      <c r="M716" t="s">
        <v>231</v>
      </c>
      <c r="N716" t="s">
        <v>1491</v>
      </c>
      <c r="O716" t="s">
        <v>1647</v>
      </c>
      <c r="P716" t="s">
        <v>1648</v>
      </c>
      <c r="Q716" t="s">
        <v>1713</v>
      </c>
      <c r="R716" t="s">
        <v>1714</v>
      </c>
      <c r="S716">
        <v>20</v>
      </c>
      <c r="X716">
        <v>7205</v>
      </c>
      <c r="AE716" t="s">
        <v>1745</v>
      </c>
      <c r="AF716" t="s">
        <v>1746</v>
      </c>
      <c r="AL716" t="s">
        <v>231</v>
      </c>
      <c r="AM716" t="s">
        <v>91</v>
      </c>
      <c r="AP716" t="s">
        <v>131</v>
      </c>
      <c r="AQ716">
        <v>232</v>
      </c>
      <c r="AR716">
        <v>14.58</v>
      </c>
      <c r="AS716">
        <v>0</v>
      </c>
      <c r="AT716">
        <v>0</v>
      </c>
      <c r="AU716">
        <v>0</v>
      </c>
      <c r="AV716">
        <v>0</v>
      </c>
      <c r="AW716">
        <v>0</v>
      </c>
      <c r="AX716">
        <v>0</v>
      </c>
      <c r="AY716">
        <v>0</v>
      </c>
      <c r="AZ716">
        <v>0</v>
      </c>
      <c r="BA716">
        <v>0</v>
      </c>
      <c r="BB716">
        <v>0</v>
      </c>
      <c r="BC716">
        <v>0</v>
      </c>
      <c r="BR716">
        <v>0</v>
      </c>
      <c r="BS716">
        <v>0</v>
      </c>
      <c r="BT716">
        <v>0</v>
      </c>
      <c r="BU716">
        <v>0</v>
      </c>
      <c r="BV716" s="2">
        <v>1</v>
      </c>
      <c r="BW716" s="3">
        <v>1</v>
      </c>
      <c r="BX716" s="2">
        <v>0.5</v>
      </c>
      <c r="BY716">
        <v>3</v>
      </c>
      <c r="BZ716" s="1">
        <f>BW716*BX716*BY716</f>
        <v>1.5</v>
      </c>
      <c r="CA716">
        <f>2*(BW716*BX716)</f>
        <v>1</v>
      </c>
    </row>
    <row r="717" spans="1:79">
      <c r="A717">
        <v>1232116</v>
      </c>
      <c r="B717">
        <v>2024</v>
      </c>
      <c r="C717" t="s">
        <v>79</v>
      </c>
      <c r="D717" t="s">
        <v>80</v>
      </c>
      <c r="E717" t="s">
        <v>111</v>
      </c>
      <c r="F717" t="s">
        <v>112</v>
      </c>
      <c r="G717" t="s">
        <v>101</v>
      </c>
      <c r="H717">
        <v>100</v>
      </c>
      <c r="I717">
        <v>1</v>
      </c>
      <c r="J717">
        <v>1</v>
      </c>
      <c r="K717">
        <v>0</v>
      </c>
      <c r="L717">
        <v>24712</v>
      </c>
      <c r="M717" t="s">
        <v>231</v>
      </c>
      <c r="N717" t="s">
        <v>1491</v>
      </c>
      <c r="O717" t="s">
        <v>1647</v>
      </c>
      <c r="P717" t="s">
        <v>1648</v>
      </c>
      <c r="Q717" t="s">
        <v>1724</v>
      </c>
      <c r="R717" t="s">
        <v>1725</v>
      </c>
      <c r="S717">
        <v>20</v>
      </c>
      <c r="X717">
        <v>7320</v>
      </c>
      <c r="AE717" t="s">
        <v>1747</v>
      </c>
      <c r="AF717" t="s">
        <v>1748</v>
      </c>
      <c r="AL717" t="s">
        <v>231</v>
      </c>
      <c r="AM717" t="s">
        <v>91</v>
      </c>
      <c r="AP717" t="s">
        <v>131</v>
      </c>
      <c r="AQ717">
        <v>256</v>
      </c>
      <c r="AS717">
        <v>0</v>
      </c>
      <c r="AT717">
        <v>0</v>
      </c>
      <c r="AU717">
        <v>1</v>
      </c>
      <c r="AV717">
        <v>0</v>
      </c>
      <c r="AW717">
        <v>0</v>
      </c>
      <c r="AX717">
        <v>0</v>
      </c>
      <c r="AY717">
        <v>0</v>
      </c>
      <c r="AZ717">
        <v>0</v>
      </c>
      <c r="BA717">
        <v>0</v>
      </c>
      <c r="BB717">
        <v>0</v>
      </c>
      <c r="BC717">
        <v>0</v>
      </c>
      <c r="BR717">
        <v>0</v>
      </c>
      <c r="BS717">
        <v>0</v>
      </c>
      <c r="BT717">
        <v>0</v>
      </c>
      <c r="BU717">
        <v>0</v>
      </c>
      <c r="BV717">
        <f>COUNTIF(A:A,A717)</f>
        <v>1</v>
      </c>
      <c r="BW717" s="1">
        <f>1/BV717</f>
        <v>1</v>
      </c>
      <c r="BX717">
        <v>0.5</v>
      </c>
      <c r="BY717">
        <v>0.5</v>
      </c>
      <c r="BZ717" s="1">
        <f>BW717*BX717*BY717</f>
        <v>0.25</v>
      </c>
      <c r="CA717">
        <f>2*(BW717*BX717)</f>
        <v>1</v>
      </c>
    </row>
    <row r="718" spans="1:79">
      <c r="A718">
        <v>1239465</v>
      </c>
      <c r="B718">
        <v>2024</v>
      </c>
      <c r="C718" t="s">
        <v>79</v>
      </c>
      <c r="D718" t="s">
        <v>80</v>
      </c>
      <c r="E718" t="s">
        <v>81</v>
      </c>
      <c r="F718" t="s">
        <v>82</v>
      </c>
      <c r="G718" t="s">
        <v>101</v>
      </c>
      <c r="H718">
        <v>50</v>
      </c>
      <c r="I718">
        <v>2</v>
      </c>
      <c r="J718">
        <v>1</v>
      </c>
      <c r="K718">
        <v>0</v>
      </c>
      <c r="L718">
        <v>24712</v>
      </c>
      <c r="M718" t="s">
        <v>231</v>
      </c>
      <c r="N718" t="s">
        <v>1491</v>
      </c>
      <c r="O718" t="s">
        <v>1647</v>
      </c>
      <c r="P718" t="s">
        <v>1648</v>
      </c>
      <c r="Q718" t="s">
        <v>1713</v>
      </c>
      <c r="R718" t="s">
        <v>1714</v>
      </c>
      <c r="S718">
        <v>20</v>
      </c>
      <c r="T718">
        <v>80</v>
      </c>
      <c r="X718">
        <v>7205</v>
      </c>
      <c r="Y718">
        <v>6213</v>
      </c>
      <c r="AE718" t="s">
        <v>229</v>
      </c>
      <c r="AF718" t="s">
        <v>230</v>
      </c>
      <c r="AL718" t="s">
        <v>231</v>
      </c>
      <c r="AM718" t="s">
        <v>91</v>
      </c>
      <c r="AP718" t="s">
        <v>131</v>
      </c>
      <c r="AQ718">
        <v>144</v>
      </c>
      <c r="AR718">
        <v>7.7</v>
      </c>
      <c r="AS718">
        <v>0</v>
      </c>
      <c r="AT718">
        <v>0</v>
      </c>
      <c r="AU718">
        <v>0</v>
      </c>
      <c r="AV718">
        <v>0</v>
      </c>
      <c r="AW718">
        <v>0</v>
      </c>
      <c r="AX718">
        <v>0</v>
      </c>
      <c r="AY718">
        <v>0</v>
      </c>
      <c r="AZ718">
        <v>0</v>
      </c>
      <c r="BA718">
        <v>0</v>
      </c>
      <c r="BB718">
        <v>0</v>
      </c>
      <c r="BC718">
        <v>1</v>
      </c>
      <c r="BR718">
        <v>0</v>
      </c>
      <c r="BS718">
        <v>0</v>
      </c>
      <c r="BT718">
        <v>0</v>
      </c>
      <c r="BU718">
        <v>0</v>
      </c>
      <c r="BV718" s="2">
        <v>2</v>
      </c>
      <c r="BW718" s="3">
        <v>0.5</v>
      </c>
      <c r="BX718" s="2">
        <v>0.5</v>
      </c>
      <c r="BY718">
        <v>3</v>
      </c>
      <c r="BZ718" s="1">
        <f>BW718*BX718*BY718</f>
        <v>0.75</v>
      </c>
      <c r="CA718">
        <f>2*(BW718*BX718)</f>
        <v>0.5</v>
      </c>
    </row>
    <row r="719" spans="1:79">
      <c r="A719">
        <v>1240513</v>
      </c>
      <c r="B719">
        <v>2024</v>
      </c>
      <c r="C719" t="s">
        <v>79</v>
      </c>
      <c r="D719" t="s">
        <v>80</v>
      </c>
      <c r="E719" t="s">
        <v>320</v>
      </c>
      <c r="F719" t="s">
        <v>82</v>
      </c>
      <c r="G719" t="s">
        <v>101</v>
      </c>
      <c r="H719">
        <v>100</v>
      </c>
      <c r="I719">
        <v>1</v>
      </c>
      <c r="J719">
        <v>1</v>
      </c>
      <c r="K719">
        <v>0</v>
      </c>
      <c r="L719">
        <v>24712</v>
      </c>
      <c r="M719" t="s">
        <v>231</v>
      </c>
      <c r="N719" t="s">
        <v>1491</v>
      </c>
      <c r="O719" t="s">
        <v>1647</v>
      </c>
      <c r="P719" t="s">
        <v>1648</v>
      </c>
      <c r="Q719" t="s">
        <v>1698</v>
      </c>
      <c r="R719" t="s">
        <v>1699</v>
      </c>
      <c r="S719">
        <v>30</v>
      </c>
      <c r="X719">
        <v>7115</v>
      </c>
      <c r="AE719" t="s">
        <v>1749</v>
      </c>
      <c r="AL719" t="s">
        <v>231</v>
      </c>
      <c r="AM719" t="s">
        <v>91</v>
      </c>
      <c r="AP719" t="s">
        <v>131</v>
      </c>
      <c r="AQ719">
        <v>331</v>
      </c>
      <c r="AR719">
        <v>28.15</v>
      </c>
      <c r="AS719">
        <v>0</v>
      </c>
      <c r="AT719">
        <v>0</v>
      </c>
      <c r="AU719">
        <v>0</v>
      </c>
      <c r="AV719">
        <v>0</v>
      </c>
      <c r="AW719">
        <v>0</v>
      </c>
      <c r="AX719">
        <v>0</v>
      </c>
      <c r="AY719">
        <v>0</v>
      </c>
      <c r="AZ719">
        <v>0</v>
      </c>
      <c r="BA719">
        <v>0</v>
      </c>
      <c r="BB719">
        <v>0</v>
      </c>
      <c r="BC719">
        <v>1</v>
      </c>
      <c r="BR719">
        <v>0</v>
      </c>
      <c r="BS719">
        <v>0</v>
      </c>
      <c r="BT719">
        <v>0</v>
      </c>
      <c r="BU719">
        <v>0</v>
      </c>
      <c r="BV719" s="2">
        <v>1</v>
      </c>
      <c r="BW719" s="3">
        <v>1</v>
      </c>
      <c r="BX719" s="2">
        <v>0.5</v>
      </c>
      <c r="BY719">
        <f>(IF(A719="monografia",3,IF(A719="zborník - vedecký",0.5,1)))</f>
        <v>1</v>
      </c>
      <c r="BZ719" s="1">
        <f>BW719*BX719*BY719</f>
        <v>0.5</v>
      </c>
      <c r="CA719">
        <f>2*(BW719*BX719)</f>
        <v>1</v>
      </c>
    </row>
    <row r="720" spans="1:79">
      <c r="A720">
        <v>1246069</v>
      </c>
      <c r="B720">
        <v>2024</v>
      </c>
      <c r="C720" t="s">
        <v>79</v>
      </c>
      <c r="D720" t="s">
        <v>80</v>
      </c>
      <c r="E720" t="s">
        <v>81</v>
      </c>
      <c r="F720" t="s">
        <v>82</v>
      </c>
      <c r="G720" t="s">
        <v>101</v>
      </c>
      <c r="H720">
        <v>100</v>
      </c>
      <c r="I720">
        <v>1</v>
      </c>
      <c r="J720">
        <v>1</v>
      </c>
      <c r="K720">
        <v>0</v>
      </c>
      <c r="L720">
        <v>24712</v>
      </c>
      <c r="M720" t="s">
        <v>231</v>
      </c>
      <c r="N720" t="s">
        <v>1491</v>
      </c>
      <c r="O720" t="s">
        <v>1647</v>
      </c>
      <c r="P720" t="s">
        <v>1648</v>
      </c>
      <c r="Q720" t="s">
        <v>1653</v>
      </c>
      <c r="R720" t="s">
        <v>1654</v>
      </c>
      <c r="S720">
        <v>30</v>
      </c>
      <c r="X720">
        <v>7115</v>
      </c>
      <c r="AE720" t="s">
        <v>1750</v>
      </c>
      <c r="AL720" t="s">
        <v>1327</v>
      </c>
      <c r="AM720" t="s">
        <v>91</v>
      </c>
      <c r="AP720" t="s">
        <v>131</v>
      </c>
      <c r="AQ720">
        <v>304</v>
      </c>
      <c r="AS720">
        <v>0</v>
      </c>
      <c r="AT720">
        <v>0</v>
      </c>
      <c r="AU720">
        <v>1</v>
      </c>
      <c r="AV720">
        <v>0</v>
      </c>
      <c r="AW720">
        <v>0</v>
      </c>
      <c r="AX720">
        <v>0</v>
      </c>
      <c r="AY720">
        <v>0</v>
      </c>
      <c r="AZ720">
        <v>0</v>
      </c>
      <c r="BA720">
        <v>0</v>
      </c>
      <c r="BB720">
        <v>0</v>
      </c>
      <c r="BC720">
        <v>0</v>
      </c>
      <c r="BR720">
        <v>0</v>
      </c>
      <c r="BS720">
        <v>0</v>
      </c>
      <c r="BT720">
        <v>0</v>
      </c>
      <c r="BU720">
        <v>0</v>
      </c>
      <c r="BV720" s="2">
        <v>1</v>
      </c>
      <c r="BW720" s="3">
        <v>1</v>
      </c>
      <c r="BX720" s="2">
        <v>0.5</v>
      </c>
      <c r="BY720">
        <v>3</v>
      </c>
      <c r="BZ720" s="1">
        <f>BW720*BX720*BY720</f>
        <v>1.5</v>
      </c>
      <c r="CA720">
        <f>2*(BW720*BX720)</f>
        <v>1</v>
      </c>
    </row>
    <row r="721" spans="1:79">
      <c r="A721">
        <v>1249952</v>
      </c>
      <c r="B721">
        <v>2024</v>
      </c>
      <c r="C721" t="s">
        <v>79</v>
      </c>
      <c r="D721" t="s">
        <v>80</v>
      </c>
      <c r="E721" t="s">
        <v>320</v>
      </c>
      <c r="F721" t="s">
        <v>82</v>
      </c>
      <c r="G721" t="s">
        <v>101</v>
      </c>
      <c r="H721">
        <v>100</v>
      </c>
      <c r="I721">
        <v>1</v>
      </c>
      <c r="J721">
        <v>1</v>
      </c>
      <c r="K721">
        <v>0</v>
      </c>
      <c r="L721">
        <v>24712</v>
      </c>
      <c r="M721" t="s">
        <v>231</v>
      </c>
      <c r="N721" t="s">
        <v>1491</v>
      </c>
      <c r="O721" t="s">
        <v>1647</v>
      </c>
      <c r="P721" t="s">
        <v>1648</v>
      </c>
      <c r="Q721" t="s">
        <v>1698</v>
      </c>
      <c r="R721" t="s">
        <v>1699</v>
      </c>
      <c r="S721">
        <v>30</v>
      </c>
      <c r="X721">
        <v>7115</v>
      </c>
      <c r="AE721" t="s">
        <v>1751</v>
      </c>
      <c r="AL721" t="s">
        <v>231</v>
      </c>
      <c r="AM721" t="s">
        <v>91</v>
      </c>
      <c r="AP721" t="s">
        <v>131</v>
      </c>
      <c r="AQ721">
        <v>386</v>
      </c>
      <c r="AR721">
        <v>33.92</v>
      </c>
      <c r="AS721">
        <v>0</v>
      </c>
      <c r="AT721">
        <v>0</v>
      </c>
      <c r="AU721">
        <v>0</v>
      </c>
      <c r="AV721">
        <v>0</v>
      </c>
      <c r="AW721">
        <v>0</v>
      </c>
      <c r="AX721">
        <v>0</v>
      </c>
      <c r="AY721">
        <v>0</v>
      </c>
      <c r="AZ721">
        <v>0</v>
      </c>
      <c r="BA721">
        <v>0</v>
      </c>
      <c r="BB721">
        <v>0</v>
      </c>
      <c r="BC721">
        <v>1</v>
      </c>
      <c r="BR721">
        <v>0</v>
      </c>
      <c r="BS721">
        <v>0</v>
      </c>
      <c r="BT721">
        <v>0</v>
      </c>
      <c r="BU721">
        <v>0</v>
      </c>
      <c r="BV721" s="2">
        <v>1</v>
      </c>
      <c r="BW721" s="3">
        <v>1</v>
      </c>
      <c r="BX721" s="2">
        <v>0.5</v>
      </c>
      <c r="BY721">
        <f>(IF(A721="monografia",3,IF(A721="zborník - vedecký",0.5,1)))</f>
        <v>1</v>
      </c>
      <c r="BZ721" s="1">
        <f>BW721*BX721*BY721</f>
        <v>0.5</v>
      </c>
      <c r="CA721">
        <f>2*(BW721*BX721)</f>
        <v>1</v>
      </c>
    </row>
    <row r="722" spans="1:79">
      <c r="A722">
        <v>1253650</v>
      </c>
      <c r="B722">
        <v>2024</v>
      </c>
      <c r="C722" t="s">
        <v>79</v>
      </c>
      <c r="D722" t="s">
        <v>80</v>
      </c>
      <c r="E722" t="s">
        <v>81</v>
      </c>
      <c r="F722" t="s">
        <v>82</v>
      </c>
      <c r="G722" t="s">
        <v>101</v>
      </c>
      <c r="H722">
        <v>50</v>
      </c>
      <c r="I722">
        <v>2</v>
      </c>
      <c r="J722">
        <v>1</v>
      </c>
      <c r="K722">
        <v>0</v>
      </c>
      <c r="L722">
        <v>24712</v>
      </c>
      <c r="M722" t="s">
        <v>231</v>
      </c>
      <c r="N722" t="s">
        <v>1491</v>
      </c>
      <c r="O722" t="s">
        <v>1647</v>
      </c>
      <c r="P722" t="s">
        <v>1648</v>
      </c>
      <c r="Q722" t="s">
        <v>1752</v>
      </c>
      <c r="R722" t="s">
        <v>1753</v>
      </c>
      <c r="S722">
        <v>30</v>
      </c>
      <c r="X722">
        <v>7115</v>
      </c>
      <c r="AE722" t="s">
        <v>1754</v>
      </c>
      <c r="AK722" t="s">
        <v>1755</v>
      </c>
      <c r="AL722" t="s">
        <v>1756</v>
      </c>
      <c r="AM722" t="s">
        <v>91</v>
      </c>
      <c r="AP722" t="s">
        <v>131</v>
      </c>
      <c r="AQ722">
        <v>248</v>
      </c>
      <c r="AS722">
        <v>0</v>
      </c>
      <c r="AT722">
        <v>0</v>
      </c>
      <c r="AU722">
        <v>1</v>
      </c>
      <c r="AV722">
        <v>0</v>
      </c>
      <c r="AW722">
        <v>0</v>
      </c>
      <c r="AX722">
        <v>0</v>
      </c>
      <c r="AY722">
        <v>0</v>
      </c>
      <c r="AZ722">
        <v>0</v>
      </c>
      <c r="BA722">
        <v>0</v>
      </c>
      <c r="BB722">
        <v>0</v>
      </c>
      <c r="BC722">
        <v>1</v>
      </c>
      <c r="BR722">
        <v>0</v>
      </c>
      <c r="BS722">
        <v>0</v>
      </c>
      <c r="BT722">
        <v>0</v>
      </c>
      <c r="BU722">
        <v>0</v>
      </c>
      <c r="BV722" s="2">
        <v>1</v>
      </c>
      <c r="BW722" s="3">
        <v>1</v>
      </c>
      <c r="BX722" s="2">
        <v>0.5</v>
      </c>
      <c r="BY722">
        <v>3</v>
      </c>
      <c r="BZ722" s="1">
        <f>BW722*BX722*BY722</f>
        <v>1.5</v>
      </c>
      <c r="CA722">
        <f>2*(BW722*BX722)</f>
        <v>1</v>
      </c>
    </row>
    <row r="723" spans="1:79">
      <c r="A723">
        <v>1253735</v>
      </c>
      <c r="B723">
        <v>2024</v>
      </c>
      <c r="C723" t="s">
        <v>79</v>
      </c>
      <c r="D723" t="s">
        <v>80</v>
      </c>
      <c r="E723" t="s">
        <v>81</v>
      </c>
      <c r="F723" t="s">
        <v>82</v>
      </c>
      <c r="G723" t="s">
        <v>101</v>
      </c>
      <c r="H723">
        <v>100</v>
      </c>
      <c r="I723">
        <v>1</v>
      </c>
      <c r="J723">
        <v>1</v>
      </c>
      <c r="K723">
        <v>0</v>
      </c>
      <c r="L723">
        <v>24712</v>
      </c>
      <c r="M723" t="s">
        <v>231</v>
      </c>
      <c r="N723" t="s">
        <v>1491</v>
      </c>
      <c r="O723" t="s">
        <v>1647</v>
      </c>
      <c r="P723" t="s">
        <v>1648</v>
      </c>
      <c r="Q723" t="s">
        <v>1732</v>
      </c>
      <c r="R723" t="s">
        <v>1733</v>
      </c>
      <c r="S723">
        <v>20</v>
      </c>
      <c r="X723">
        <v>7205</v>
      </c>
      <c r="AE723" t="s">
        <v>1757</v>
      </c>
      <c r="AF723" t="s">
        <v>1758</v>
      </c>
      <c r="AL723" t="s">
        <v>1664</v>
      </c>
      <c r="AM723" t="s">
        <v>91</v>
      </c>
      <c r="AP723" t="s">
        <v>131</v>
      </c>
      <c r="AQ723">
        <v>130</v>
      </c>
      <c r="AR723">
        <v>8.4</v>
      </c>
      <c r="AS723">
        <v>0</v>
      </c>
      <c r="AT723">
        <v>0</v>
      </c>
      <c r="AU723">
        <v>0</v>
      </c>
      <c r="AV723">
        <v>0</v>
      </c>
      <c r="AW723">
        <v>0</v>
      </c>
      <c r="AX723">
        <v>0</v>
      </c>
      <c r="AY723">
        <v>0</v>
      </c>
      <c r="AZ723">
        <v>0</v>
      </c>
      <c r="BA723">
        <v>0</v>
      </c>
      <c r="BB723">
        <v>0</v>
      </c>
      <c r="BC723">
        <v>1</v>
      </c>
      <c r="BR723">
        <v>0</v>
      </c>
      <c r="BS723">
        <v>0</v>
      </c>
      <c r="BT723">
        <v>0</v>
      </c>
      <c r="BU723">
        <v>0</v>
      </c>
      <c r="BV723" s="2">
        <v>1</v>
      </c>
      <c r="BW723" s="3">
        <v>1</v>
      </c>
      <c r="BX723" s="2">
        <v>0.5</v>
      </c>
      <c r="BY723">
        <v>3</v>
      </c>
      <c r="BZ723" s="1">
        <f>BW723*BX723*BY723</f>
        <v>1.5</v>
      </c>
      <c r="CA723">
        <f>2*(BW723*BX723)</f>
        <v>1</v>
      </c>
    </row>
    <row r="724" spans="1:79">
      <c r="A724">
        <v>1253742</v>
      </c>
      <c r="B724">
        <v>2024</v>
      </c>
      <c r="C724" t="s">
        <v>79</v>
      </c>
      <c r="D724" t="s">
        <v>80</v>
      </c>
      <c r="E724" t="s">
        <v>81</v>
      </c>
      <c r="F724" t="s">
        <v>82</v>
      </c>
      <c r="G724" t="s">
        <v>101</v>
      </c>
      <c r="H724">
        <v>100</v>
      </c>
      <c r="I724">
        <v>1</v>
      </c>
      <c r="J724">
        <v>1</v>
      </c>
      <c r="K724">
        <v>0</v>
      </c>
      <c r="L724">
        <v>24712</v>
      </c>
      <c r="M724" t="s">
        <v>231</v>
      </c>
      <c r="N724" t="s">
        <v>1491</v>
      </c>
      <c r="O724" t="s">
        <v>1647</v>
      </c>
      <c r="P724" t="s">
        <v>1648</v>
      </c>
      <c r="Q724" t="s">
        <v>1669</v>
      </c>
      <c r="R724" t="s">
        <v>1670</v>
      </c>
      <c r="S724">
        <v>30</v>
      </c>
      <c r="X724">
        <v>7115</v>
      </c>
      <c r="AE724" t="s">
        <v>1759</v>
      </c>
      <c r="AF724" t="s">
        <v>1760</v>
      </c>
      <c r="AL724" t="s">
        <v>231</v>
      </c>
      <c r="AM724" t="s">
        <v>91</v>
      </c>
      <c r="AP724" t="s">
        <v>131</v>
      </c>
      <c r="AQ724">
        <v>184</v>
      </c>
      <c r="AR724">
        <v>9.1300000000000008</v>
      </c>
      <c r="AS724">
        <v>0</v>
      </c>
      <c r="AT724">
        <v>0</v>
      </c>
      <c r="AU724">
        <v>0</v>
      </c>
      <c r="AV724">
        <v>0</v>
      </c>
      <c r="AW724">
        <v>0</v>
      </c>
      <c r="AX724">
        <v>0</v>
      </c>
      <c r="AY724">
        <v>0</v>
      </c>
      <c r="AZ724">
        <v>0</v>
      </c>
      <c r="BA724">
        <v>0</v>
      </c>
      <c r="BB724">
        <v>0</v>
      </c>
      <c r="BC724">
        <v>1</v>
      </c>
      <c r="BR724">
        <v>0</v>
      </c>
      <c r="BS724">
        <v>0</v>
      </c>
      <c r="BT724">
        <v>0</v>
      </c>
      <c r="BU724">
        <v>0</v>
      </c>
      <c r="BV724" s="2">
        <v>1</v>
      </c>
      <c r="BW724" s="3">
        <v>1</v>
      </c>
      <c r="BX724" s="2">
        <v>0.5</v>
      </c>
      <c r="BY724">
        <v>3</v>
      </c>
      <c r="BZ724" s="1">
        <f>BW724*BX724*BY724</f>
        <v>1.5</v>
      </c>
      <c r="CA724">
        <f>2*(BW724*BX724)</f>
        <v>1</v>
      </c>
    </row>
    <row r="725" spans="1:79">
      <c r="A725">
        <v>1256022</v>
      </c>
      <c r="B725">
        <v>2024</v>
      </c>
      <c r="C725" t="s">
        <v>79</v>
      </c>
      <c r="D725" t="s">
        <v>80</v>
      </c>
      <c r="E725" t="s">
        <v>111</v>
      </c>
      <c r="F725" t="s">
        <v>112</v>
      </c>
      <c r="G725" t="s">
        <v>101</v>
      </c>
      <c r="H725">
        <v>100</v>
      </c>
      <c r="I725">
        <v>1</v>
      </c>
      <c r="J725">
        <v>1</v>
      </c>
      <c r="K725">
        <v>0</v>
      </c>
      <c r="L725">
        <v>24712</v>
      </c>
      <c r="M725" t="s">
        <v>231</v>
      </c>
      <c r="N725" t="s">
        <v>1491</v>
      </c>
      <c r="O725" t="s">
        <v>1647</v>
      </c>
      <c r="P725" t="s">
        <v>1648</v>
      </c>
      <c r="Q725" t="s">
        <v>1761</v>
      </c>
      <c r="R725" t="s">
        <v>1762</v>
      </c>
      <c r="S725">
        <v>20</v>
      </c>
      <c r="X725">
        <v>7320</v>
      </c>
      <c r="AE725" t="s">
        <v>1763</v>
      </c>
      <c r="AF725" t="s">
        <v>1764</v>
      </c>
      <c r="AL725" t="s">
        <v>231</v>
      </c>
      <c r="AM725" t="s">
        <v>91</v>
      </c>
      <c r="AN725" t="s">
        <v>91</v>
      </c>
      <c r="AO725" t="s">
        <v>122</v>
      </c>
      <c r="AP725" t="s">
        <v>295</v>
      </c>
      <c r="AQ725">
        <v>396</v>
      </c>
      <c r="AR725">
        <v>24.79</v>
      </c>
      <c r="AS725">
        <v>0</v>
      </c>
      <c r="AT725">
        <v>0</v>
      </c>
      <c r="AU725">
        <v>0</v>
      </c>
      <c r="AV725">
        <v>0</v>
      </c>
      <c r="AW725">
        <v>0</v>
      </c>
      <c r="AX725">
        <v>0</v>
      </c>
      <c r="AY725">
        <v>0</v>
      </c>
      <c r="AZ725">
        <v>0</v>
      </c>
      <c r="BA725">
        <v>0</v>
      </c>
      <c r="BB725">
        <v>0</v>
      </c>
      <c r="BC725">
        <v>0</v>
      </c>
      <c r="BR725">
        <v>0</v>
      </c>
      <c r="BS725">
        <v>0</v>
      </c>
      <c r="BT725">
        <v>0</v>
      </c>
      <c r="BU725">
        <v>0</v>
      </c>
      <c r="BV725">
        <f>COUNTIF(A:A,A725)</f>
        <v>1</v>
      </c>
      <c r="BW725" s="1">
        <f>1/BV725</f>
        <v>1</v>
      </c>
      <c r="BX725">
        <v>0.5</v>
      </c>
      <c r="BY725">
        <v>0.5</v>
      </c>
      <c r="BZ725" s="1">
        <f>BW725*BX725*BY725</f>
        <v>0.25</v>
      </c>
      <c r="CA725">
        <f>2*(BW725*BX725)</f>
        <v>1</v>
      </c>
    </row>
    <row r="726" spans="1:79">
      <c r="A726">
        <v>1260192</v>
      </c>
      <c r="B726">
        <v>2024</v>
      </c>
      <c r="C726" t="s">
        <v>79</v>
      </c>
      <c r="D726" t="s">
        <v>80</v>
      </c>
      <c r="E726" t="s">
        <v>111</v>
      </c>
      <c r="F726" t="s">
        <v>112</v>
      </c>
      <c r="G726" t="s">
        <v>101</v>
      </c>
      <c r="H726">
        <v>50</v>
      </c>
      <c r="I726">
        <v>2</v>
      </c>
      <c r="J726">
        <v>1</v>
      </c>
      <c r="K726">
        <v>1</v>
      </c>
      <c r="L726">
        <v>24712</v>
      </c>
      <c r="M726" t="s">
        <v>231</v>
      </c>
      <c r="N726" t="s">
        <v>1491</v>
      </c>
      <c r="O726" t="s">
        <v>1647</v>
      </c>
      <c r="P726" t="s">
        <v>1648</v>
      </c>
      <c r="Q726" t="s">
        <v>1669</v>
      </c>
      <c r="R726" t="s">
        <v>1670</v>
      </c>
      <c r="S726">
        <v>30</v>
      </c>
      <c r="X726">
        <v>7115</v>
      </c>
      <c r="AE726" t="s">
        <v>1765</v>
      </c>
      <c r="AL726" t="s">
        <v>937</v>
      </c>
      <c r="AM726" t="s">
        <v>91</v>
      </c>
      <c r="AP726" t="s">
        <v>131</v>
      </c>
      <c r="AQ726">
        <v>416</v>
      </c>
      <c r="AR726">
        <v>26.24</v>
      </c>
      <c r="AS726">
        <v>0</v>
      </c>
      <c r="AT726">
        <v>0</v>
      </c>
      <c r="AU726">
        <v>0</v>
      </c>
      <c r="AV726">
        <v>0</v>
      </c>
      <c r="AW726">
        <v>0</v>
      </c>
      <c r="AX726">
        <v>0</v>
      </c>
      <c r="AY726">
        <v>0</v>
      </c>
      <c r="AZ726">
        <v>0</v>
      </c>
      <c r="BA726">
        <v>0</v>
      </c>
      <c r="BB726">
        <v>0</v>
      </c>
      <c r="BC726">
        <v>0</v>
      </c>
      <c r="BR726">
        <v>0</v>
      </c>
      <c r="BS726">
        <v>0</v>
      </c>
      <c r="BT726">
        <v>0</v>
      </c>
      <c r="BU726">
        <v>0</v>
      </c>
      <c r="BV726">
        <f>COUNTIF(A:A,A726)</f>
        <v>2</v>
      </c>
      <c r="BW726" s="1">
        <f>1/BV726</f>
        <v>0.5</v>
      </c>
      <c r="BX726">
        <v>0.5</v>
      </c>
      <c r="BY726">
        <v>0.5</v>
      </c>
      <c r="BZ726" s="1">
        <f>BW726*BX726*BY726</f>
        <v>0.125</v>
      </c>
      <c r="CA726">
        <f>2*(BW726*BX726)</f>
        <v>0.5</v>
      </c>
    </row>
    <row r="727" spans="1:79">
      <c r="A727">
        <v>1261789</v>
      </c>
      <c r="B727">
        <v>2024</v>
      </c>
      <c r="C727" t="s">
        <v>79</v>
      </c>
      <c r="D727" t="s">
        <v>80</v>
      </c>
      <c r="E727" t="s">
        <v>111</v>
      </c>
      <c r="F727" t="s">
        <v>112</v>
      </c>
      <c r="G727" t="s">
        <v>101</v>
      </c>
      <c r="H727">
        <v>100</v>
      </c>
      <c r="I727">
        <v>1</v>
      </c>
      <c r="J727">
        <v>1</v>
      </c>
      <c r="K727">
        <v>1</v>
      </c>
      <c r="L727">
        <v>24712</v>
      </c>
      <c r="M727" t="s">
        <v>231</v>
      </c>
      <c r="N727" t="s">
        <v>1491</v>
      </c>
      <c r="O727" t="s">
        <v>1647</v>
      </c>
      <c r="P727" t="s">
        <v>1648</v>
      </c>
      <c r="Q727" t="s">
        <v>1695</v>
      </c>
      <c r="R727" t="s">
        <v>1696</v>
      </c>
      <c r="S727">
        <v>20</v>
      </c>
      <c r="X727">
        <v>7115</v>
      </c>
      <c r="AE727" t="s">
        <v>1766</v>
      </c>
      <c r="AF727" t="s">
        <v>1767</v>
      </c>
      <c r="AG727" t="s">
        <v>1768</v>
      </c>
      <c r="AH727" t="s">
        <v>1769</v>
      </c>
      <c r="AL727" t="s">
        <v>231</v>
      </c>
      <c r="AM727" t="s">
        <v>91</v>
      </c>
      <c r="AP727" t="s">
        <v>131</v>
      </c>
      <c r="AQ727">
        <v>143</v>
      </c>
      <c r="AS727">
        <v>0</v>
      </c>
      <c r="AT727">
        <v>0</v>
      </c>
      <c r="AU727">
        <v>0</v>
      </c>
      <c r="AV727">
        <v>0</v>
      </c>
      <c r="AW727">
        <v>0</v>
      </c>
      <c r="AX727">
        <v>0</v>
      </c>
      <c r="AY727">
        <v>0</v>
      </c>
      <c r="AZ727">
        <v>0</v>
      </c>
      <c r="BA727">
        <v>0</v>
      </c>
      <c r="BB727">
        <v>0</v>
      </c>
      <c r="BC727">
        <v>1</v>
      </c>
      <c r="BR727">
        <v>0</v>
      </c>
      <c r="BS727">
        <v>0</v>
      </c>
      <c r="BT727">
        <v>0</v>
      </c>
      <c r="BU727">
        <v>0</v>
      </c>
      <c r="BV727">
        <f>COUNTIF(A:A,A727)</f>
        <v>1</v>
      </c>
      <c r="BW727" s="1">
        <f>1/BV727</f>
        <v>1</v>
      </c>
      <c r="BX727">
        <v>0.5</v>
      </c>
      <c r="BY727">
        <v>0.5</v>
      </c>
      <c r="BZ727" s="1">
        <f>BW727*BX727*BY727</f>
        <v>0.25</v>
      </c>
      <c r="CA727">
        <f>2*(BW727*BX727)</f>
        <v>1</v>
      </c>
    </row>
    <row r="728" spans="1:79">
      <c r="A728">
        <v>1262210</v>
      </c>
      <c r="B728">
        <v>2024</v>
      </c>
      <c r="C728" t="s">
        <v>79</v>
      </c>
      <c r="D728" t="s">
        <v>80</v>
      </c>
      <c r="E728" t="s">
        <v>111</v>
      </c>
      <c r="F728" t="s">
        <v>112</v>
      </c>
      <c r="G728" t="s">
        <v>101</v>
      </c>
      <c r="H728">
        <v>100</v>
      </c>
      <c r="I728">
        <v>3</v>
      </c>
      <c r="J728">
        <v>3</v>
      </c>
      <c r="K728">
        <v>0</v>
      </c>
      <c r="L728">
        <v>24712</v>
      </c>
      <c r="M728" t="s">
        <v>231</v>
      </c>
      <c r="N728" t="s">
        <v>1491</v>
      </c>
      <c r="O728" t="s">
        <v>1647</v>
      </c>
      <c r="P728" t="s">
        <v>1648</v>
      </c>
      <c r="Q728" t="s">
        <v>1770</v>
      </c>
      <c r="R728" t="s">
        <v>1771</v>
      </c>
      <c r="S728">
        <v>20</v>
      </c>
      <c r="X728">
        <v>7205</v>
      </c>
      <c r="AE728" t="s">
        <v>1772</v>
      </c>
      <c r="AL728" t="s">
        <v>231</v>
      </c>
      <c r="AM728" t="s">
        <v>91</v>
      </c>
      <c r="AP728" t="s">
        <v>100</v>
      </c>
      <c r="AQ728">
        <v>250</v>
      </c>
      <c r="AS728">
        <v>0</v>
      </c>
      <c r="AT728">
        <v>0</v>
      </c>
      <c r="AU728">
        <v>0</v>
      </c>
      <c r="AV728">
        <v>0</v>
      </c>
      <c r="AW728">
        <v>0</v>
      </c>
      <c r="AX728">
        <v>0</v>
      </c>
      <c r="AY728">
        <v>0</v>
      </c>
      <c r="AZ728">
        <v>0</v>
      </c>
      <c r="BA728">
        <v>0</v>
      </c>
      <c r="BB728">
        <v>0</v>
      </c>
      <c r="BC728">
        <v>1</v>
      </c>
      <c r="BR728">
        <v>1</v>
      </c>
      <c r="BS728">
        <v>0</v>
      </c>
      <c r="BT728">
        <v>0</v>
      </c>
      <c r="BU728">
        <v>0</v>
      </c>
      <c r="BV728">
        <f>COUNTIF(A:A,A728)</f>
        <v>1</v>
      </c>
      <c r="BW728" s="1">
        <f>1/BV728</f>
        <v>1</v>
      </c>
      <c r="BX728">
        <v>0.5</v>
      </c>
      <c r="BY728">
        <v>0.5</v>
      </c>
      <c r="BZ728" s="1">
        <f>BW728*BX728*BY728</f>
        <v>0.25</v>
      </c>
      <c r="CA728">
        <f>2*(BW728*BX728)</f>
        <v>1</v>
      </c>
    </row>
    <row r="729" spans="1:79">
      <c r="A729">
        <v>1263276</v>
      </c>
      <c r="B729">
        <v>2024</v>
      </c>
      <c r="C729" t="s">
        <v>79</v>
      </c>
      <c r="D729" t="s">
        <v>80</v>
      </c>
      <c r="E729" t="s">
        <v>166</v>
      </c>
      <c r="F729" t="s">
        <v>112</v>
      </c>
      <c r="G729" t="s">
        <v>101</v>
      </c>
      <c r="H729">
        <v>50</v>
      </c>
      <c r="I729">
        <v>2</v>
      </c>
      <c r="J729">
        <v>1</v>
      </c>
      <c r="K729">
        <v>1</v>
      </c>
      <c r="L729">
        <v>24712</v>
      </c>
      <c r="M729" t="s">
        <v>231</v>
      </c>
      <c r="N729" t="s">
        <v>1491</v>
      </c>
      <c r="O729" t="s">
        <v>1647</v>
      </c>
      <c r="P729" t="s">
        <v>1648</v>
      </c>
      <c r="Q729" t="s">
        <v>1224</v>
      </c>
      <c r="R729" t="s">
        <v>1656</v>
      </c>
      <c r="S729">
        <v>60</v>
      </c>
      <c r="X729">
        <v>6718</v>
      </c>
      <c r="AE729" t="s">
        <v>1773</v>
      </c>
      <c r="AF729" t="s">
        <v>1774</v>
      </c>
      <c r="AK729" t="s">
        <v>1775</v>
      </c>
      <c r="AL729" t="s">
        <v>284</v>
      </c>
      <c r="AM729" t="s">
        <v>126</v>
      </c>
      <c r="AP729" t="s">
        <v>100</v>
      </c>
      <c r="AQ729">
        <v>393</v>
      </c>
      <c r="AS729">
        <v>0</v>
      </c>
      <c r="AT729">
        <v>0</v>
      </c>
      <c r="AU729">
        <v>0</v>
      </c>
      <c r="AV729">
        <v>0</v>
      </c>
      <c r="AW729">
        <v>0</v>
      </c>
      <c r="AX729">
        <v>0</v>
      </c>
      <c r="AY729">
        <v>0</v>
      </c>
      <c r="AZ729">
        <v>0</v>
      </c>
      <c r="BA729">
        <v>0</v>
      </c>
      <c r="BB729">
        <v>0</v>
      </c>
      <c r="BC729">
        <v>0</v>
      </c>
      <c r="BR729">
        <v>0</v>
      </c>
      <c r="BS729">
        <v>0</v>
      </c>
      <c r="BT729">
        <v>0</v>
      </c>
      <c r="BU729">
        <v>0</v>
      </c>
      <c r="BV729" s="2">
        <v>1</v>
      </c>
      <c r="BW729" s="3">
        <v>1</v>
      </c>
      <c r="BX729" s="2">
        <v>6</v>
      </c>
      <c r="BY729">
        <f>(IF(A729="monografia",3,IF(A729="zborník - vedecký",0.5,1)))</f>
        <v>1</v>
      </c>
      <c r="BZ729" s="1">
        <f>BW729*BX729*BY729</f>
        <v>6</v>
      </c>
      <c r="CA729">
        <f>2*(BW729*BX729)</f>
        <v>12</v>
      </c>
    </row>
    <row r="730" spans="1:79">
      <c r="A730">
        <v>1266465</v>
      </c>
      <c r="B730">
        <v>2024</v>
      </c>
      <c r="C730" t="s">
        <v>79</v>
      </c>
      <c r="D730" t="s">
        <v>80</v>
      </c>
      <c r="E730" t="s">
        <v>111</v>
      </c>
      <c r="F730" t="s">
        <v>112</v>
      </c>
      <c r="G730" t="s">
        <v>101</v>
      </c>
      <c r="H730">
        <v>100</v>
      </c>
      <c r="I730">
        <v>1</v>
      </c>
      <c r="J730">
        <v>1</v>
      </c>
      <c r="K730">
        <v>0</v>
      </c>
      <c r="L730">
        <v>24712</v>
      </c>
      <c r="M730" t="s">
        <v>231</v>
      </c>
      <c r="N730" t="s">
        <v>1491</v>
      </c>
      <c r="O730" t="s">
        <v>1647</v>
      </c>
      <c r="P730" t="s">
        <v>1648</v>
      </c>
      <c r="Q730" t="s">
        <v>1695</v>
      </c>
      <c r="R730" t="s">
        <v>1696</v>
      </c>
      <c r="S730">
        <v>20</v>
      </c>
      <c r="X730">
        <v>7115</v>
      </c>
      <c r="AE730" t="s">
        <v>1776</v>
      </c>
      <c r="AL730" t="s">
        <v>1739</v>
      </c>
      <c r="AM730" t="s">
        <v>91</v>
      </c>
      <c r="AN730" t="s">
        <v>91</v>
      </c>
      <c r="AO730" t="s">
        <v>122</v>
      </c>
      <c r="AP730" t="s">
        <v>100</v>
      </c>
      <c r="AQ730">
        <v>89</v>
      </c>
      <c r="AS730">
        <v>0</v>
      </c>
      <c r="AT730">
        <v>0</v>
      </c>
      <c r="AU730">
        <v>0</v>
      </c>
      <c r="AV730">
        <v>0</v>
      </c>
      <c r="AW730">
        <v>0</v>
      </c>
      <c r="AX730">
        <v>0</v>
      </c>
      <c r="AY730">
        <v>0</v>
      </c>
      <c r="AZ730">
        <v>0</v>
      </c>
      <c r="BA730">
        <v>0</v>
      </c>
      <c r="BB730">
        <v>0</v>
      </c>
      <c r="BC730">
        <v>0</v>
      </c>
      <c r="BR730">
        <v>0</v>
      </c>
      <c r="BS730">
        <v>0</v>
      </c>
      <c r="BT730">
        <v>0</v>
      </c>
      <c r="BU730">
        <v>0</v>
      </c>
      <c r="BV730">
        <f>COUNTIF(A:A,A730)</f>
        <v>1</v>
      </c>
      <c r="BW730" s="1">
        <f>1/BV730</f>
        <v>1</v>
      </c>
      <c r="BX730">
        <v>0.5</v>
      </c>
      <c r="BY730">
        <v>0.5</v>
      </c>
      <c r="BZ730" s="1">
        <f>BW730*BX730*BY730</f>
        <v>0.25</v>
      </c>
      <c r="CA730">
        <f>2*(BW730*BX730)</f>
        <v>1</v>
      </c>
    </row>
    <row r="731" spans="1:79">
      <c r="A731">
        <v>1266833</v>
      </c>
      <c r="B731">
        <v>2024</v>
      </c>
      <c r="C731" t="s">
        <v>79</v>
      </c>
      <c r="D731" t="s">
        <v>80</v>
      </c>
      <c r="E731" t="s">
        <v>81</v>
      </c>
      <c r="F731" t="s">
        <v>82</v>
      </c>
      <c r="G731" t="s">
        <v>101</v>
      </c>
      <c r="H731">
        <v>100</v>
      </c>
      <c r="I731">
        <v>1</v>
      </c>
      <c r="J731">
        <v>1</v>
      </c>
      <c r="K731">
        <v>0</v>
      </c>
      <c r="L731">
        <v>24712</v>
      </c>
      <c r="M731" t="s">
        <v>231</v>
      </c>
      <c r="N731" t="s">
        <v>1491</v>
      </c>
      <c r="O731" t="s">
        <v>1647</v>
      </c>
      <c r="P731" t="s">
        <v>1648</v>
      </c>
      <c r="Q731" t="s">
        <v>1653</v>
      </c>
      <c r="R731" t="s">
        <v>1654</v>
      </c>
      <c r="S731">
        <v>20</v>
      </c>
      <c r="X731">
        <v>7115</v>
      </c>
      <c r="AE731" t="s">
        <v>1777</v>
      </c>
      <c r="AL731" t="s">
        <v>231</v>
      </c>
      <c r="AM731" t="s">
        <v>91</v>
      </c>
      <c r="AP731" t="s">
        <v>131</v>
      </c>
      <c r="AQ731">
        <v>290</v>
      </c>
      <c r="AS731">
        <v>0</v>
      </c>
      <c r="AT731">
        <v>0</v>
      </c>
      <c r="AU731">
        <v>0</v>
      </c>
      <c r="AV731">
        <v>0</v>
      </c>
      <c r="AW731">
        <v>0</v>
      </c>
      <c r="AX731">
        <v>0</v>
      </c>
      <c r="AY731">
        <v>0</v>
      </c>
      <c r="AZ731">
        <v>0</v>
      </c>
      <c r="BA731">
        <v>0</v>
      </c>
      <c r="BB731">
        <v>0</v>
      </c>
      <c r="BC731">
        <v>0</v>
      </c>
      <c r="BR731">
        <v>0</v>
      </c>
      <c r="BS731">
        <v>0</v>
      </c>
      <c r="BT731">
        <v>0</v>
      </c>
      <c r="BU731">
        <v>0</v>
      </c>
      <c r="BV731" s="2">
        <v>1</v>
      </c>
      <c r="BW731" s="3">
        <v>1</v>
      </c>
      <c r="BX731" s="2">
        <v>0.5</v>
      </c>
      <c r="BY731">
        <v>3</v>
      </c>
      <c r="BZ731" s="1">
        <f>BW731*BX731*BY731</f>
        <v>1.5</v>
      </c>
      <c r="CA731">
        <f>2*(BW731*BX731)</f>
        <v>1</v>
      </c>
    </row>
    <row r="732" spans="1:79">
      <c r="A732">
        <v>1270752</v>
      </c>
      <c r="B732">
        <v>2024</v>
      </c>
      <c r="C732" t="s">
        <v>79</v>
      </c>
      <c r="D732" t="s">
        <v>80</v>
      </c>
      <c r="E732" t="s">
        <v>285</v>
      </c>
      <c r="F732" t="s">
        <v>82</v>
      </c>
      <c r="G732" t="s">
        <v>101</v>
      </c>
      <c r="H732">
        <v>66.665999999999997</v>
      </c>
      <c r="I732">
        <v>3</v>
      </c>
      <c r="J732">
        <v>2</v>
      </c>
      <c r="K732">
        <v>0</v>
      </c>
      <c r="L732">
        <v>24712</v>
      </c>
      <c r="M732" t="s">
        <v>231</v>
      </c>
      <c r="N732" t="s">
        <v>1491</v>
      </c>
      <c r="O732" t="s">
        <v>1647</v>
      </c>
      <c r="P732" t="s">
        <v>1648</v>
      </c>
      <c r="Q732" t="s">
        <v>1653</v>
      </c>
      <c r="R732" t="s">
        <v>1654</v>
      </c>
      <c r="S732">
        <v>70</v>
      </c>
      <c r="T732">
        <v>20</v>
      </c>
      <c r="X732">
        <v>6835</v>
      </c>
      <c r="Y732">
        <v>7115</v>
      </c>
      <c r="AE732" t="s">
        <v>1778</v>
      </c>
      <c r="AF732" t="s">
        <v>1779</v>
      </c>
      <c r="AL732" t="s">
        <v>231</v>
      </c>
      <c r="AM732" t="s">
        <v>91</v>
      </c>
      <c r="AP732" t="s">
        <v>131</v>
      </c>
      <c r="AQ732">
        <v>305</v>
      </c>
      <c r="AS732">
        <v>0</v>
      </c>
      <c r="AT732">
        <v>0</v>
      </c>
      <c r="AU732">
        <v>0</v>
      </c>
      <c r="AV732">
        <v>0</v>
      </c>
      <c r="AW732">
        <v>0</v>
      </c>
      <c r="AX732">
        <v>0</v>
      </c>
      <c r="AY732">
        <v>0</v>
      </c>
      <c r="AZ732">
        <v>0</v>
      </c>
      <c r="BA732">
        <v>0</v>
      </c>
      <c r="BB732">
        <v>0</v>
      </c>
      <c r="BC732">
        <v>0</v>
      </c>
      <c r="BR732">
        <v>0</v>
      </c>
      <c r="BS732">
        <v>0</v>
      </c>
      <c r="BT732">
        <v>0</v>
      </c>
      <c r="BU732">
        <v>0</v>
      </c>
      <c r="BV732" s="2">
        <v>2</v>
      </c>
      <c r="BW732" s="3">
        <v>0.5</v>
      </c>
      <c r="BX732" s="2">
        <v>0.5</v>
      </c>
      <c r="BY732">
        <f>(IF(A732="monografia",3,IF(A732="zborník - vedecký",0.5,1)))</f>
        <v>1</v>
      </c>
      <c r="BZ732" s="1">
        <f>BW732*BX732*BY732</f>
        <v>0.25</v>
      </c>
      <c r="CA732">
        <f>2*(BW732*BX732)</f>
        <v>0.5</v>
      </c>
    </row>
    <row r="733" spans="1:79">
      <c r="A733">
        <v>1271153</v>
      </c>
      <c r="B733">
        <v>2024</v>
      </c>
      <c r="C733" t="s">
        <v>79</v>
      </c>
      <c r="D733" t="s">
        <v>80</v>
      </c>
      <c r="E733" t="s">
        <v>166</v>
      </c>
      <c r="F733" t="s">
        <v>82</v>
      </c>
      <c r="G733" t="s">
        <v>101</v>
      </c>
      <c r="H733">
        <v>16.666</v>
      </c>
      <c r="I733">
        <v>6</v>
      </c>
      <c r="J733">
        <v>1</v>
      </c>
      <c r="K733">
        <v>0</v>
      </c>
      <c r="L733">
        <v>24712</v>
      </c>
      <c r="M733" t="s">
        <v>231</v>
      </c>
      <c r="N733" t="s">
        <v>1491</v>
      </c>
      <c r="O733" t="s">
        <v>1647</v>
      </c>
      <c r="P733" t="s">
        <v>1648</v>
      </c>
      <c r="Q733" t="s">
        <v>1780</v>
      </c>
      <c r="R733" t="s">
        <v>1781</v>
      </c>
      <c r="S733">
        <v>20</v>
      </c>
      <c r="X733">
        <v>7320</v>
      </c>
      <c r="AE733" t="s">
        <v>1782</v>
      </c>
      <c r="AL733" t="s">
        <v>1327</v>
      </c>
      <c r="AM733" t="s">
        <v>91</v>
      </c>
      <c r="AP733" t="s">
        <v>131</v>
      </c>
      <c r="AQ733">
        <v>551</v>
      </c>
      <c r="AS733">
        <v>0</v>
      </c>
      <c r="AT733">
        <v>0</v>
      </c>
      <c r="AU733">
        <v>0</v>
      </c>
      <c r="AV733">
        <v>0</v>
      </c>
      <c r="AW733">
        <v>0</v>
      </c>
      <c r="AX733">
        <v>0</v>
      </c>
      <c r="AY733">
        <v>0</v>
      </c>
      <c r="AZ733">
        <v>0</v>
      </c>
      <c r="BA733">
        <v>0</v>
      </c>
      <c r="BB733">
        <v>0</v>
      </c>
      <c r="BC733">
        <v>0</v>
      </c>
      <c r="BR733">
        <v>0</v>
      </c>
      <c r="BS733">
        <v>0</v>
      </c>
      <c r="BT733">
        <v>0</v>
      </c>
      <c r="BU733">
        <v>0</v>
      </c>
      <c r="BV733" s="2">
        <v>2</v>
      </c>
      <c r="BW733" s="3">
        <v>0.5</v>
      </c>
      <c r="BX733" s="2">
        <v>0.5</v>
      </c>
      <c r="BY733">
        <f>(IF(A733="monografia",3,IF(A733="zborník - vedecký",0.5,1)))</f>
        <v>1</v>
      </c>
      <c r="BZ733" s="1">
        <f>BW733*BX733*BY733</f>
        <v>0.25</v>
      </c>
      <c r="CA733">
        <f>2*(BW733*BX733)</f>
        <v>0.5</v>
      </c>
    </row>
    <row r="734" spans="1:79">
      <c r="A734">
        <v>1271153</v>
      </c>
      <c r="B734">
        <v>2024</v>
      </c>
      <c r="C734" t="s">
        <v>79</v>
      </c>
      <c r="D734" t="s">
        <v>80</v>
      </c>
      <c r="E734" t="s">
        <v>166</v>
      </c>
      <c r="F734" t="s">
        <v>82</v>
      </c>
      <c r="G734" t="s">
        <v>101</v>
      </c>
      <c r="H734">
        <v>16.666</v>
      </c>
      <c r="I734">
        <v>6</v>
      </c>
      <c r="J734">
        <v>1</v>
      </c>
      <c r="K734">
        <v>0</v>
      </c>
      <c r="L734">
        <v>24712</v>
      </c>
      <c r="M734" t="s">
        <v>231</v>
      </c>
      <c r="N734" t="s">
        <v>1491</v>
      </c>
      <c r="O734" t="s">
        <v>1647</v>
      </c>
      <c r="P734" t="s">
        <v>1648</v>
      </c>
      <c r="Q734" t="s">
        <v>1724</v>
      </c>
      <c r="R734" t="s">
        <v>1725</v>
      </c>
      <c r="S734">
        <v>20</v>
      </c>
      <c r="X734">
        <v>7320</v>
      </c>
      <c r="AE734" t="s">
        <v>1782</v>
      </c>
      <c r="AL734" t="s">
        <v>1327</v>
      </c>
      <c r="AM734" t="s">
        <v>91</v>
      </c>
      <c r="AP734" t="s">
        <v>131</v>
      </c>
      <c r="AQ734">
        <v>551</v>
      </c>
      <c r="AS734">
        <v>0</v>
      </c>
      <c r="AT734">
        <v>0</v>
      </c>
      <c r="AU734">
        <v>0</v>
      </c>
      <c r="AV734">
        <v>0</v>
      </c>
      <c r="AW734">
        <v>0</v>
      </c>
      <c r="AX734">
        <v>0</v>
      </c>
      <c r="AY734">
        <v>0</v>
      </c>
      <c r="AZ734">
        <v>0</v>
      </c>
      <c r="BA734">
        <v>0</v>
      </c>
      <c r="BB734">
        <v>0</v>
      </c>
      <c r="BC734">
        <v>0</v>
      </c>
      <c r="BR734">
        <v>0</v>
      </c>
      <c r="BS734">
        <v>0</v>
      </c>
      <c r="BT734">
        <v>0</v>
      </c>
      <c r="BU734">
        <v>0</v>
      </c>
      <c r="BV734" s="2">
        <v>2</v>
      </c>
      <c r="BW734" s="3">
        <v>0.5</v>
      </c>
      <c r="BX734" s="2">
        <v>0.5</v>
      </c>
      <c r="BY734">
        <f>(IF(A734="monografia",3,IF(A734="zborník - vedecký",0.5,1)))</f>
        <v>1</v>
      </c>
      <c r="BZ734" s="1">
        <f>BW734*BX734*BY734</f>
        <v>0.25</v>
      </c>
      <c r="CA734">
        <f>2*(BW734*BX734)</f>
        <v>0.5</v>
      </c>
    </row>
    <row r="735" spans="1:79">
      <c r="A735">
        <v>1271249</v>
      </c>
      <c r="B735">
        <v>2024</v>
      </c>
      <c r="C735" t="s">
        <v>79</v>
      </c>
      <c r="D735" t="s">
        <v>80</v>
      </c>
      <c r="E735" t="s">
        <v>111</v>
      </c>
      <c r="F735" t="s">
        <v>112</v>
      </c>
      <c r="G735" t="s">
        <v>101</v>
      </c>
      <c r="H735">
        <v>100</v>
      </c>
      <c r="I735">
        <v>1</v>
      </c>
      <c r="J735">
        <v>1</v>
      </c>
      <c r="K735">
        <v>0</v>
      </c>
      <c r="L735">
        <v>24712</v>
      </c>
      <c r="M735" t="s">
        <v>231</v>
      </c>
      <c r="N735" t="s">
        <v>1491</v>
      </c>
      <c r="O735" t="s">
        <v>1647</v>
      </c>
      <c r="P735" t="s">
        <v>1648</v>
      </c>
      <c r="Q735" t="s">
        <v>1693</v>
      </c>
      <c r="R735" t="s">
        <v>1694</v>
      </c>
      <c r="S735">
        <v>20</v>
      </c>
      <c r="X735">
        <v>7320</v>
      </c>
      <c r="AE735" t="s">
        <v>1783</v>
      </c>
      <c r="AF735" t="s">
        <v>1784</v>
      </c>
      <c r="AL735" t="s">
        <v>231</v>
      </c>
      <c r="AM735" t="s">
        <v>91</v>
      </c>
      <c r="AP735" t="s">
        <v>344</v>
      </c>
      <c r="AQ735">
        <v>198</v>
      </c>
      <c r="AR735">
        <v>10.67</v>
      </c>
      <c r="AS735">
        <v>0</v>
      </c>
      <c r="AT735">
        <v>0</v>
      </c>
      <c r="AU735">
        <v>0</v>
      </c>
      <c r="AV735">
        <v>0</v>
      </c>
      <c r="AW735">
        <v>0</v>
      </c>
      <c r="AX735">
        <v>0</v>
      </c>
      <c r="AY735">
        <v>0</v>
      </c>
      <c r="AZ735">
        <v>0</v>
      </c>
      <c r="BA735">
        <v>0</v>
      </c>
      <c r="BB735">
        <v>0</v>
      </c>
      <c r="BC735">
        <v>0</v>
      </c>
      <c r="BR735">
        <v>0</v>
      </c>
      <c r="BS735">
        <v>0</v>
      </c>
      <c r="BT735">
        <v>0</v>
      </c>
      <c r="BU735">
        <v>0</v>
      </c>
      <c r="BV735">
        <f>COUNTIF(A:A,A735)</f>
        <v>1</v>
      </c>
      <c r="BW735" s="1">
        <f>1/BV735</f>
        <v>1</v>
      </c>
      <c r="BX735">
        <v>0.5</v>
      </c>
      <c r="BY735">
        <v>0.5</v>
      </c>
      <c r="BZ735" s="1">
        <f>BW735*BX735*BY735</f>
        <v>0.25</v>
      </c>
      <c r="CA735">
        <f>2*(BW735*BX735)</f>
        <v>1</v>
      </c>
    </row>
    <row r="736" spans="1:79">
      <c r="A736">
        <v>1273236</v>
      </c>
      <c r="B736">
        <v>2024</v>
      </c>
      <c r="C736" t="s">
        <v>79</v>
      </c>
      <c r="D736" t="s">
        <v>80</v>
      </c>
      <c r="E736" t="s">
        <v>111</v>
      </c>
      <c r="F736" t="s">
        <v>112</v>
      </c>
      <c r="G736" t="s">
        <v>101</v>
      </c>
      <c r="H736">
        <v>100</v>
      </c>
      <c r="I736">
        <v>1</v>
      </c>
      <c r="J736">
        <v>1</v>
      </c>
      <c r="K736">
        <v>0</v>
      </c>
      <c r="L736">
        <v>24712</v>
      </c>
      <c r="M736" t="s">
        <v>231</v>
      </c>
      <c r="N736" t="s">
        <v>1491</v>
      </c>
      <c r="O736" t="s">
        <v>1647</v>
      </c>
      <c r="P736" t="s">
        <v>1648</v>
      </c>
      <c r="Q736" t="s">
        <v>1669</v>
      </c>
      <c r="R736" t="s">
        <v>1670</v>
      </c>
      <c r="S736">
        <v>20</v>
      </c>
      <c r="X736">
        <v>7115</v>
      </c>
      <c r="AE736" t="s">
        <v>1785</v>
      </c>
      <c r="AL736" t="s">
        <v>1664</v>
      </c>
      <c r="AM736" t="s">
        <v>91</v>
      </c>
      <c r="AP736" t="s">
        <v>131</v>
      </c>
      <c r="AQ736">
        <v>97</v>
      </c>
      <c r="AS736">
        <v>0</v>
      </c>
      <c r="AT736">
        <v>0</v>
      </c>
      <c r="AU736">
        <v>0</v>
      </c>
      <c r="AV736">
        <v>0</v>
      </c>
      <c r="AW736">
        <v>0</v>
      </c>
      <c r="AX736">
        <v>0</v>
      </c>
      <c r="AY736">
        <v>0</v>
      </c>
      <c r="AZ736">
        <v>0</v>
      </c>
      <c r="BA736">
        <v>0</v>
      </c>
      <c r="BB736">
        <v>0</v>
      </c>
      <c r="BC736">
        <v>1</v>
      </c>
      <c r="BR736">
        <v>0</v>
      </c>
      <c r="BS736">
        <v>0</v>
      </c>
      <c r="BT736">
        <v>0</v>
      </c>
      <c r="BU736">
        <v>0</v>
      </c>
      <c r="BV736">
        <f>COUNTIF(A:A,A736)</f>
        <v>1</v>
      </c>
      <c r="BW736" s="1">
        <f>1/BV736</f>
        <v>1</v>
      </c>
      <c r="BX736">
        <v>0.5</v>
      </c>
      <c r="BY736">
        <v>0.5</v>
      </c>
      <c r="BZ736" s="1">
        <f>BW736*BX736*BY736</f>
        <v>0.25</v>
      </c>
      <c r="CA736">
        <f>2*(BW736*BX736)</f>
        <v>1</v>
      </c>
    </row>
    <row r="737" spans="1:79">
      <c r="A737">
        <v>1274990</v>
      </c>
      <c r="B737">
        <v>2023</v>
      </c>
      <c r="C737" t="s">
        <v>79</v>
      </c>
      <c r="D737" t="s">
        <v>80</v>
      </c>
      <c r="E737" t="s">
        <v>111</v>
      </c>
      <c r="F737" t="s">
        <v>112</v>
      </c>
      <c r="G737" t="s">
        <v>101</v>
      </c>
      <c r="H737">
        <v>25</v>
      </c>
      <c r="I737">
        <v>4</v>
      </c>
      <c r="J737">
        <v>1</v>
      </c>
      <c r="K737">
        <v>0</v>
      </c>
      <c r="L737">
        <v>24712</v>
      </c>
      <c r="M737" t="s">
        <v>231</v>
      </c>
      <c r="N737" t="s">
        <v>1491</v>
      </c>
      <c r="O737" t="s">
        <v>1647</v>
      </c>
      <c r="P737" t="s">
        <v>1648</v>
      </c>
      <c r="Q737" t="s">
        <v>1669</v>
      </c>
      <c r="R737" t="s">
        <v>1670</v>
      </c>
      <c r="S737">
        <v>30</v>
      </c>
      <c r="X737">
        <v>7115</v>
      </c>
      <c r="AE737" t="s">
        <v>1786</v>
      </c>
      <c r="AL737" t="s">
        <v>1787</v>
      </c>
      <c r="AM737" t="s">
        <v>1036</v>
      </c>
      <c r="AP737" t="s">
        <v>295</v>
      </c>
      <c r="AQ737">
        <v>163</v>
      </c>
      <c r="AS737">
        <v>0</v>
      </c>
      <c r="AT737">
        <v>0</v>
      </c>
      <c r="AU737">
        <v>0</v>
      </c>
      <c r="AV737">
        <v>0</v>
      </c>
      <c r="AW737">
        <v>0</v>
      </c>
      <c r="AX737">
        <v>0</v>
      </c>
      <c r="AY737">
        <v>0</v>
      </c>
      <c r="AZ737">
        <v>0</v>
      </c>
      <c r="BA737">
        <v>0</v>
      </c>
      <c r="BB737">
        <v>0</v>
      </c>
      <c r="BC737">
        <v>0</v>
      </c>
      <c r="BR737">
        <v>0</v>
      </c>
      <c r="BS737">
        <v>0</v>
      </c>
      <c r="BT737">
        <v>0</v>
      </c>
      <c r="BU737">
        <v>0</v>
      </c>
      <c r="BV737">
        <f>COUNTIF(A:A,A737)</f>
        <v>1</v>
      </c>
      <c r="BW737" s="1">
        <f>1/BV737</f>
        <v>1</v>
      </c>
      <c r="BX737">
        <v>0.5</v>
      </c>
      <c r="BY737">
        <v>0.5</v>
      </c>
      <c r="BZ737" s="1">
        <f>BW737*BX737*BY737</f>
        <v>0.25</v>
      </c>
      <c r="CA737">
        <f>2*(BW737*BX737)</f>
        <v>1</v>
      </c>
    </row>
    <row r="738" spans="1:79">
      <c r="A738">
        <v>1275739</v>
      </c>
      <c r="B738">
        <v>2024</v>
      </c>
      <c r="C738" t="s">
        <v>79</v>
      </c>
      <c r="D738" t="s">
        <v>80</v>
      </c>
      <c r="E738" t="s">
        <v>111</v>
      </c>
      <c r="F738" t="s">
        <v>112</v>
      </c>
      <c r="G738" t="s">
        <v>101</v>
      </c>
      <c r="H738">
        <v>50</v>
      </c>
      <c r="I738">
        <v>2</v>
      </c>
      <c r="J738">
        <v>1</v>
      </c>
      <c r="K738">
        <v>0</v>
      </c>
      <c r="L738">
        <v>24712</v>
      </c>
      <c r="M738" t="s">
        <v>231</v>
      </c>
      <c r="N738" t="s">
        <v>1491</v>
      </c>
      <c r="O738" t="s">
        <v>1647</v>
      </c>
      <c r="P738" t="s">
        <v>1648</v>
      </c>
      <c r="Q738" t="s">
        <v>1695</v>
      </c>
      <c r="R738" t="s">
        <v>1696</v>
      </c>
      <c r="S738">
        <v>20</v>
      </c>
      <c r="X738">
        <v>7115</v>
      </c>
      <c r="AE738" t="s">
        <v>1788</v>
      </c>
      <c r="AL738" t="s">
        <v>1789</v>
      </c>
      <c r="AM738" t="s">
        <v>91</v>
      </c>
      <c r="AP738" t="s">
        <v>1790</v>
      </c>
      <c r="AQ738">
        <v>387</v>
      </c>
      <c r="AS738">
        <v>0</v>
      </c>
      <c r="AT738">
        <v>0</v>
      </c>
      <c r="AU738">
        <v>0</v>
      </c>
      <c r="AV738">
        <v>0</v>
      </c>
      <c r="AW738">
        <v>0</v>
      </c>
      <c r="AX738">
        <v>0</v>
      </c>
      <c r="AY738">
        <v>0</v>
      </c>
      <c r="AZ738">
        <v>0</v>
      </c>
      <c r="BA738">
        <v>0</v>
      </c>
      <c r="BB738">
        <v>0</v>
      </c>
      <c r="BC738">
        <v>0</v>
      </c>
      <c r="BR738">
        <v>0</v>
      </c>
      <c r="BS738">
        <v>0</v>
      </c>
      <c r="BT738">
        <v>0</v>
      </c>
      <c r="BU738">
        <v>0</v>
      </c>
      <c r="BV738">
        <f>COUNTIF(A:A,A738)</f>
        <v>2</v>
      </c>
      <c r="BW738" s="1">
        <f>1/BV738</f>
        <v>0.5</v>
      </c>
      <c r="BX738">
        <v>0.5</v>
      </c>
      <c r="BY738">
        <v>0.5</v>
      </c>
      <c r="BZ738" s="1">
        <f>BW738*BX738*BY738</f>
        <v>0.125</v>
      </c>
      <c r="CA738">
        <f>2*(BW738*BX738)</f>
        <v>0.5</v>
      </c>
    </row>
    <row r="739" spans="1:79">
      <c r="A739">
        <v>1275739</v>
      </c>
      <c r="B739">
        <v>2024</v>
      </c>
      <c r="C739" t="s">
        <v>79</v>
      </c>
      <c r="D739" t="s">
        <v>80</v>
      </c>
      <c r="E739" t="s">
        <v>111</v>
      </c>
      <c r="F739" t="s">
        <v>112</v>
      </c>
      <c r="G739" t="s">
        <v>101</v>
      </c>
      <c r="H739">
        <v>50</v>
      </c>
      <c r="I739">
        <v>2</v>
      </c>
      <c r="J739">
        <v>1</v>
      </c>
      <c r="K739">
        <v>0</v>
      </c>
      <c r="L739">
        <v>24712</v>
      </c>
      <c r="M739" t="s">
        <v>231</v>
      </c>
      <c r="N739" t="s">
        <v>1491</v>
      </c>
      <c r="O739" t="s">
        <v>1647</v>
      </c>
      <c r="P739" t="s">
        <v>1648</v>
      </c>
      <c r="Q739" t="s">
        <v>1752</v>
      </c>
      <c r="R739" t="s">
        <v>1753</v>
      </c>
      <c r="S739">
        <v>20</v>
      </c>
      <c r="X739">
        <v>7115</v>
      </c>
      <c r="AE739" t="s">
        <v>1788</v>
      </c>
      <c r="AL739" t="s">
        <v>1789</v>
      </c>
      <c r="AM739" t="s">
        <v>91</v>
      </c>
      <c r="AP739" t="s">
        <v>1790</v>
      </c>
      <c r="AQ739">
        <v>387</v>
      </c>
      <c r="AS739">
        <v>0</v>
      </c>
      <c r="AT739">
        <v>0</v>
      </c>
      <c r="AU739">
        <v>0</v>
      </c>
      <c r="AV739">
        <v>0</v>
      </c>
      <c r="AW739">
        <v>0</v>
      </c>
      <c r="AX739">
        <v>0</v>
      </c>
      <c r="AY739">
        <v>0</v>
      </c>
      <c r="AZ739">
        <v>0</v>
      </c>
      <c r="BA739">
        <v>0</v>
      </c>
      <c r="BB739">
        <v>0</v>
      </c>
      <c r="BC739">
        <v>0</v>
      </c>
      <c r="BR739">
        <v>0</v>
      </c>
      <c r="BS739">
        <v>0</v>
      </c>
      <c r="BT739">
        <v>0</v>
      </c>
      <c r="BU739">
        <v>0</v>
      </c>
      <c r="BV739">
        <f>COUNTIF(A:A,A739)</f>
        <v>2</v>
      </c>
      <c r="BW739" s="1">
        <f>1/BV739</f>
        <v>0.5</v>
      </c>
      <c r="BX739">
        <v>0.5</v>
      </c>
      <c r="BY739">
        <v>0.5</v>
      </c>
      <c r="BZ739" s="1">
        <f>BW739*BX739*BY739</f>
        <v>0.125</v>
      </c>
      <c r="CA739">
        <f>2*(BW739*BX739)</f>
        <v>0.5</v>
      </c>
    </row>
    <row r="740" spans="1:79">
      <c r="A740">
        <v>1276972</v>
      </c>
      <c r="B740">
        <v>2024</v>
      </c>
      <c r="C740" t="s">
        <v>79</v>
      </c>
      <c r="D740" t="s">
        <v>80</v>
      </c>
      <c r="E740" t="s">
        <v>111</v>
      </c>
      <c r="F740" t="s">
        <v>112</v>
      </c>
      <c r="G740" t="s">
        <v>101</v>
      </c>
      <c r="H740">
        <v>100</v>
      </c>
      <c r="I740">
        <v>1</v>
      </c>
      <c r="J740">
        <v>1</v>
      </c>
      <c r="K740">
        <v>0</v>
      </c>
      <c r="L740">
        <v>24712</v>
      </c>
      <c r="M740" t="s">
        <v>231</v>
      </c>
      <c r="N740" t="s">
        <v>1491</v>
      </c>
      <c r="O740" t="s">
        <v>1647</v>
      </c>
      <c r="P740" t="s">
        <v>1648</v>
      </c>
      <c r="Q740" t="s">
        <v>1653</v>
      </c>
      <c r="R740" t="s">
        <v>1654</v>
      </c>
      <c r="S740">
        <v>30</v>
      </c>
      <c r="X740">
        <v>7115</v>
      </c>
      <c r="AE740" t="s">
        <v>1791</v>
      </c>
      <c r="AL740" t="s">
        <v>231</v>
      </c>
      <c r="AM740" t="s">
        <v>91</v>
      </c>
      <c r="AP740" t="s">
        <v>131</v>
      </c>
      <c r="AQ740">
        <v>315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0</v>
      </c>
      <c r="AY740">
        <v>0</v>
      </c>
      <c r="AZ740">
        <v>0</v>
      </c>
      <c r="BA740">
        <v>0</v>
      </c>
      <c r="BB740">
        <v>0</v>
      </c>
      <c r="BC740">
        <v>0</v>
      </c>
      <c r="BR740">
        <v>0</v>
      </c>
      <c r="BS740">
        <v>0</v>
      </c>
      <c r="BT740">
        <v>0</v>
      </c>
      <c r="BU740">
        <v>0</v>
      </c>
      <c r="BV740">
        <f>COUNTIF(A:A,A740)</f>
        <v>1</v>
      </c>
      <c r="BW740" s="1">
        <f>1/BV740</f>
        <v>1</v>
      </c>
      <c r="BX740">
        <v>0.5</v>
      </c>
      <c r="BY740">
        <v>0.5</v>
      </c>
      <c r="BZ740" s="1">
        <f>BW740*BX740*BY740</f>
        <v>0.25</v>
      </c>
      <c r="CA740">
        <f>2*(BW740*BX740)</f>
        <v>1</v>
      </c>
    </row>
    <row r="741" spans="1:79">
      <c r="A741">
        <v>1277794</v>
      </c>
      <c r="B741">
        <v>2024</v>
      </c>
      <c r="C741" t="s">
        <v>79</v>
      </c>
      <c r="D741" t="s">
        <v>80</v>
      </c>
      <c r="E741" t="s">
        <v>111</v>
      </c>
      <c r="F741" t="s">
        <v>112</v>
      </c>
      <c r="G741" t="s">
        <v>101</v>
      </c>
      <c r="H741">
        <v>50</v>
      </c>
      <c r="I741">
        <v>2</v>
      </c>
      <c r="J741">
        <v>1</v>
      </c>
      <c r="K741">
        <v>1</v>
      </c>
      <c r="L741">
        <v>24712</v>
      </c>
      <c r="M741" t="s">
        <v>231</v>
      </c>
      <c r="N741" t="s">
        <v>1491</v>
      </c>
      <c r="O741" t="s">
        <v>1647</v>
      </c>
      <c r="P741" t="s">
        <v>1648</v>
      </c>
      <c r="Q741" t="s">
        <v>1669</v>
      </c>
      <c r="R741" t="s">
        <v>1670</v>
      </c>
      <c r="S741">
        <v>20</v>
      </c>
      <c r="X741">
        <v>7115</v>
      </c>
      <c r="AE741" t="s">
        <v>1792</v>
      </c>
      <c r="AL741" t="s">
        <v>1793</v>
      </c>
      <c r="AM741" t="s">
        <v>110</v>
      </c>
      <c r="AP741" t="s">
        <v>92</v>
      </c>
      <c r="AQ741">
        <v>363</v>
      </c>
      <c r="AS741">
        <v>0</v>
      </c>
      <c r="AT741">
        <v>0</v>
      </c>
      <c r="AU741">
        <v>0</v>
      </c>
      <c r="AV741">
        <v>0</v>
      </c>
      <c r="AW741">
        <v>0</v>
      </c>
      <c r="AX741">
        <v>0</v>
      </c>
      <c r="AY741">
        <v>0</v>
      </c>
      <c r="AZ741">
        <v>0</v>
      </c>
      <c r="BA741">
        <v>0</v>
      </c>
      <c r="BB741">
        <v>0</v>
      </c>
      <c r="BC741">
        <v>0</v>
      </c>
      <c r="BR741">
        <v>0</v>
      </c>
      <c r="BS741">
        <v>0</v>
      </c>
      <c r="BT741">
        <v>0</v>
      </c>
      <c r="BU741">
        <v>0</v>
      </c>
      <c r="BV741">
        <f>COUNTIF(A:A,A741)</f>
        <v>1</v>
      </c>
      <c r="BW741" s="1">
        <f>1/BV741</f>
        <v>1</v>
      </c>
      <c r="BX741">
        <v>0.5</v>
      </c>
      <c r="BY741">
        <v>0.5</v>
      </c>
      <c r="BZ741" s="1">
        <f>BW741*BX741*BY741</f>
        <v>0.25</v>
      </c>
      <c r="CA741">
        <f>2*(BW741*BX741)</f>
        <v>1</v>
      </c>
    </row>
    <row r="742" spans="1:79">
      <c r="A742">
        <v>1278674</v>
      </c>
      <c r="B742">
        <v>2024</v>
      </c>
      <c r="C742" t="s">
        <v>79</v>
      </c>
      <c r="D742" t="s">
        <v>80</v>
      </c>
      <c r="E742" t="s">
        <v>111</v>
      </c>
      <c r="F742" t="s">
        <v>112</v>
      </c>
      <c r="G742" t="s">
        <v>101</v>
      </c>
      <c r="H742">
        <v>100</v>
      </c>
      <c r="I742">
        <v>2</v>
      </c>
      <c r="J742">
        <v>2</v>
      </c>
      <c r="K742">
        <v>0</v>
      </c>
      <c r="L742">
        <v>24712</v>
      </c>
      <c r="M742" t="s">
        <v>231</v>
      </c>
      <c r="N742" t="s">
        <v>1491</v>
      </c>
      <c r="O742" t="s">
        <v>1647</v>
      </c>
      <c r="P742" t="s">
        <v>1648</v>
      </c>
      <c r="Q742" t="s">
        <v>1693</v>
      </c>
      <c r="R742" t="s">
        <v>1694</v>
      </c>
      <c r="S742">
        <v>20</v>
      </c>
      <c r="X742">
        <v>7320</v>
      </c>
      <c r="AE742" t="s">
        <v>1794</v>
      </c>
      <c r="AL742" t="s">
        <v>231</v>
      </c>
      <c r="AM742" t="s">
        <v>91</v>
      </c>
      <c r="AP742" t="s">
        <v>344</v>
      </c>
      <c r="AQ742">
        <v>86</v>
      </c>
      <c r="AR742">
        <v>3.66</v>
      </c>
      <c r="AS742">
        <v>0</v>
      </c>
      <c r="AT742">
        <v>0</v>
      </c>
      <c r="AU742">
        <v>0</v>
      </c>
      <c r="AV742">
        <v>0</v>
      </c>
      <c r="AW742">
        <v>0</v>
      </c>
      <c r="AX742">
        <v>0</v>
      </c>
      <c r="AY742">
        <v>0</v>
      </c>
      <c r="AZ742">
        <v>0</v>
      </c>
      <c r="BA742">
        <v>0</v>
      </c>
      <c r="BB742">
        <v>0</v>
      </c>
      <c r="BC742">
        <v>1</v>
      </c>
      <c r="BR742">
        <v>0</v>
      </c>
      <c r="BS742">
        <v>0</v>
      </c>
      <c r="BT742">
        <v>0</v>
      </c>
      <c r="BU742">
        <v>0</v>
      </c>
      <c r="BV742">
        <f>COUNTIF(A:A,A742)</f>
        <v>1</v>
      </c>
      <c r="BW742" s="1">
        <f>1/BV742</f>
        <v>1</v>
      </c>
      <c r="BX742">
        <v>0.5</v>
      </c>
      <c r="BY742">
        <v>0.5</v>
      </c>
      <c r="BZ742" s="1">
        <f>BW742*BX742*BY742</f>
        <v>0.25</v>
      </c>
      <c r="CA742">
        <f>2*(BW742*BX742)</f>
        <v>1</v>
      </c>
    </row>
    <row r="743" spans="1:79">
      <c r="A743">
        <v>1278700</v>
      </c>
      <c r="B743">
        <v>2024</v>
      </c>
      <c r="C743" t="s">
        <v>79</v>
      </c>
      <c r="D743" t="s">
        <v>80</v>
      </c>
      <c r="E743" t="s">
        <v>111</v>
      </c>
      <c r="F743" t="s">
        <v>112</v>
      </c>
      <c r="G743" t="s">
        <v>101</v>
      </c>
      <c r="H743">
        <v>100</v>
      </c>
      <c r="I743">
        <v>1</v>
      </c>
      <c r="J743">
        <v>1</v>
      </c>
      <c r="K743">
        <v>0</v>
      </c>
      <c r="L743">
        <v>24712</v>
      </c>
      <c r="M743" t="s">
        <v>231</v>
      </c>
      <c r="N743" t="s">
        <v>1491</v>
      </c>
      <c r="O743" t="s">
        <v>1647</v>
      </c>
      <c r="P743" t="s">
        <v>1648</v>
      </c>
      <c r="Q743" t="s">
        <v>1693</v>
      </c>
      <c r="R743" t="s">
        <v>1694</v>
      </c>
      <c r="S743">
        <v>20</v>
      </c>
      <c r="X743">
        <v>7320</v>
      </c>
      <c r="AE743" t="s">
        <v>1795</v>
      </c>
      <c r="AF743" t="s">
        <v>1796</v>
      </c>
      <c r="AL743" t="s">
        <v>231</v>
      </c>
      <c r="AM743" t="s">
        <v>91</v>
      </c>
      <c r="AP743" t="s">
        <v>344</v>
      </c>
      <c r="AQ743">
        <v>94</v>
      </c>
      <c r="AR743">
        <v>4.78</v>
      </c>
      <c r="AS743">
        <v>0</v>
      </c>
      <c r="AT743">
        <v>0</v>
      </c>
      <c r="AU743">
        <v>0</v>
      </c>
      <c r="AV743">
        <v>0</v>
      </c>
      <c r="AW743">
        <v>0</v>
      </c>
      <c r="AX743">
        <v>0</v>
      </c>
      <c r="AY743">
        <v>0</v>
      </c>
      <c r="AZ743">
        <v>0</v>
      </c>
      <c r="BA743">
        <v>0</v>
      </c>
      <c r="BB743">
        <v>0</v>
      </c>
      <c r="BC743">
        <v>1</v>
      </c>
      <c r="BR743">
        <v>0</v>
      </c>
      <c r="BS743">
        <v>0</v>
      </c>
      <c r="BT743">
        <v>0</v>
      </c>
      <c r="BU743">
        <v>0</v>
      </c>
      <c r="BV743">
        <f>COUNTIF(A:A,A743)</f>
        <v>1</v>
      </c>
      <c r="BW743" s="1">
        <f>1/BV743</f>
        <v>1</v>
      </c>
      <c r="BX743">
        <v>0.5</v>
      </c>
      <c r="BY743">
        <v>0.5</v>
      </c>
      <c r="BZ743" s="1">
        <f>BW743*BX743*BY743</f>
        <v>0.25</v>
      </c>
      <c r="CA743">
        <f>2*(BW743*BX743)</f>
        <v>1</v>
      </c>
    </row>
    <row r="744" spans="1:79">
      <c r="A744">
        <v>1279075</v>
      </c>
      <c r="B744">
        <v>2024</v>
      </c>
      <c r="C744" t="s">
        <v>79</v>
      </c>
      <c r="D744" t="s">
        <v>80</v>
      </c>
      <c r="E744" t="s">
        <v>111</v>
      </c>
      <c r="F744" t="s">
        <v>112</v>
      </c>
      <c r="G744" t="s">
        <v>101</v>
      </c>
      <c r="H744">
        <v>100</v>
      </c>
      <c r="I744">
        <v>2</v>
      </c>
      <c r="J744">
        <v>2</v>
      </c>
      <c r="K744">
        <v>0</v>
      </c>
      <c r="L744">
        <v>24712</v>
      </c>
      <c r="M744" t="s">
        <v>231</v>
      </c>
      <c r="N744" t="s">
        <v>1491</v>
      </c>
      <c r="O744" t="s">
        <v>1647</v>
      </c>
      <c r="P744" t="s">
        <v>1648</v>
      </c>
      <c r="Q744" t="s">
        <v>1752</v>
      </c>
      <c r="R744" t="s">
        <v>1753</v>
      </c>
      <c r="S744">
        <v>20</v>
      </c>
      <c r="X744">
        <v>7115</v>
      </c>
      <c r="AE744" t="s">
        <v>1797</v>
      </c>
      <c r="AL744" t="s">
        <v>1789</v>
      </c>
      <c r="AM744" t="s">
        <v>91</v>
      </c>
      <c r="AP744" t="s">
        <v>100</v>
      </c>
      <c r="AQ744">
        <v>157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0</v>
      </c>
      <c r="AY744">
        <v>0</v>
      </c>
      <c r="AZ744">
        <v>0</v>
      </c>
      <c r="BA744">
        <v>0</v>
      </c>
      <c r="BB744">
        <v>0</v>
      </c>
      <c r="BC744">
        <v>0</v>
      </c>
      <c r="BR744">
        <v>1</v>
      </c>
      <c r="BS744">
        <v>0</v>
      </c>
      <c r="BT744">
        <v>0</v>
      </c>
      <c r="BU744">
        <v>0</v>
      </c>
      <c r="BV744">
        <f>COUNTIF(A:A,A744)</f>
        <v>1</v>
      </c>
      <c r="BW744" s="1">
        <f>1/BV744</f>
        <v>1</v>
      </c>
      <c r="BX744">
        <v>0.5</v>
      </c>
      <c r="BY744">
        <v>0.5</v>
      </c>
      <c r="BZ744" s="1">
        <f>BW744*BX744*BY744</f>
        <v>0.25</v>
      </c>
      <c r="CA744">
        <f>2*(BW744*BX744)</f>
        <v>1</v>
      </c>
    </row>
    <row r="745" spans="1:79">
      <c r="A745">
        <v>1280175</v>
      </c>
      <c r="B745">
        <v>2024</v>
      </c>
      <c r="C745" t="s">
        <v>79</v>
      </c>
      <c r="D745" t="s">
        <v>80</v>
      </c>
      <c r="E745" t="s">
        <v>111</v>
      </c>
      <c r="F745" t="s">
        <v>112</v>
      </c>
      <c r="G745" t="s">
        <v>101</v>
      </c>
      <c r="H745">
        <v>100</v>
      </c>
      <c r="I745">
        <v>1</v>
      </c>
      <c r="J745">
        <v>1</v>
      </c>
      <c r="K745">
        <v>0</v>
      </c>
      <c r="L745">
        <v>24712</v>
      </c>
      <c r="M745" t="s">
        <v>231</v>
      </c>
      <c r="N745" t="s">
        <v>1491</v>
      </c>
      <c r="O745" t="s">
        <v>1647</v>
      </c>
      <c r="P745" t="s">
        <v>1648</v>
      </c>
      <c r="Q745" t="s">
        <v>1669</v>
      </c>
      <c r="R745" t="s">
        <v>1670</v>
      </c>
      <c r="S745">
        <v>30</v>
      </c>
      <c r="X745">
        <v>7115</v>
      </c>
      <c r="AE745" t="s">
        <v>1798</v>
      </c>
      <c r="AL745" t="s">
        <v>1664</v>
      </c>
      <c r="AM745" t="s">
        <v>91</v>
      </c>
      <c r="AP745" t="s">
        <v>131</v>
      </c>
      <c r="AQ745">
        <v>99</v>
      </c>
      <c r="AS745">
        <v>0</v>
      </c>
      <c r="AT745">
        <v>0</v>
      </c>
      <c r="AU745">
        <v>0</v>
      </c>
      <c r="AV745">
        <v>0</v>
      </c>
      <c r="AW745">
        <v>0</v>
      </c>
      <c r="AX745">
        <v>0</v>
      </c>
      <c r="AY745">
        <v>0</v>
      </c>
      <c r="AZ745">
        <v>0</v>
      </c>
      <c r="BA745">
        <v>0</v>
      </c>
      <c r="BB745">
        <v>0</v>
      </c>
      <c r="BC745">
        <v>1</v>
      </c>
      <c r="BR745">
        <v>0</v>
      </c>
      <c r="BS745">
        <v>0</v>
      </c>
      <c r="BT745">
        <v>0</v>
      </c>
      <c r="BU745">
        <v>0</v>
      </c>
      <c r="BV745">
        <f>COUNTIF(A:A,A745)</f>
        <v>1</v>
      </c>
      <c r="BW745" s="1">
        <f>1/BV745</f>
        <v>1</v>
      </c>
      <c r="BX745">
        <v>0.5</v>
      </c>
      <c r="BY745">
        <v>0.5</v>
      </c>
      <c r="BZ745" s="1">
        <f>BW745*BX745*BY745</f>
        <v>0.25</v>
      </c>
      <c r="CA745">
        <f>2*(BW745*BX745)</f>
        <v>1</v>
      </c>
    </row>
    <row r="746" spans="1:79">
      <c r="A746">
        <v>1280198</v>
      </c>
      <c r="B746">
        <v>2024</v>
      </c>
      <c r="C746" t="s">
        <v>79</v>
      </c>
      <c r="D746" t="s">
        <v>80</v>
      </c>
      <c r="E746" t="s">
        <v>111</v>
      </c>
      <c r="F746" t="s">
        <v>112</v>
      </c>
      <c r="G746" t="s">
        <v>101</v>
      </c>
      <c r="H746">
        <v>100</v>
      </c>
      <c r="I746">
        <v>2</v>
      </c>
      <c r="J746">
        <v>2</v>
      </c>
      <c r="K746">
        <v>0</v>
      </c>
      <c r="L746">
        <v>24712</v>
      </c>
      <c r="M746" t="s">
        <v>231</v>
      </c>
      <c r="N746" t="s">
        <v>1491</v>
      </c>
      <c r="O746" t="s">
        <v>1647</v>
      </c>
      <c r="P746" t="s">
        <v>1648</v>
      </c>
      <c r="Q746" t="s">
        <v>1454</v>
      </c>
      <c r="R746" t="s">
        <v>1702</v>
      </c>
      <c r="S746">
        <v>20</v>
      </c>
      <c r="X746">
        <v>7320</v>
      </c>
      <c r="AE746" t="s">
        <v>1799</v>
      </c>
      <c r="AF746" t="s">
        <v>1800</v>
      </c>
      <c r="AL746" t="s">
        <v>1801</v>
      </c>
      <c r="AM746" t="s">
        <v>91</v>
      </c>
      <c r="AP746" t="s">
        <v>578</v>
      </c>
      <c r="AQ746">
        <v>166</v>
      </c>
      <c r="AS746">
        <v>0</v>
      </c>
      <c r="AT746">
        <v>0</v>
      </c>
      <c r="AU746">
        <v>0</v>
      </c>
      <c r="AV746">
        <v>0</v>
      </c>
      <c r="AW746">
        <v>0</v>
      </c>
      <c r="AX746">
        <v>0</v>
      </c>
      <c r="AY746">
        <v>0</v>
      </c>
      <c r="AZ746">
        <v>0</v>
      </c>
      <c r="BA746">
        <v>0</v>
      </c>
      <c r="BB746">
        <v>0</v>
      </c>
      <c r="BC746">
        <v>0</v>
      </c>
      <c r="BR746">
        <v>0</v>
      </c>
      <c r="BS746">
        <v>0</v>
      </c>
      <c r="BT746">
        <v>0</v>
      </c>
      <c r="BU746">
        <v>0</v>
      </c>
      <c r="BV746">
        <f>COUNTIF(A:A,A746)</f>
        <v>1</v>
      </c>
      <c r="BW746" s="1">
        <f>1/BV746</f>
        <v>1</v>
      </c>
      <c r="BX746">
        <v>0.5</v>
      </c>
      <c r="BY746">
        <v>0.5</v>
      </c>
      <c r="BZ746" s="1">
        <f>BW746*BX746*BY746</f>
        <v>0.25</v>
      </c>
      <c r="CA746">
        <f>2*(BW746*BX746)</f>
        <v>1</v>
      </c>
    </row>
    <row r="747" spans="1:79">
      <c r="A747">
        <v>1290975</v>
      </c>
      <c r="B747">
        <v>2023</v>
      </c>
      <c r="C747" t="s">
        <v>79</v>
      </c>
      <c r="D747" t="s">
        <v>80</v>
      </c>
      <c r="E747" t="s">
        <v>111</v>
      </c>
      <c r="F747" t="s">
        <v>112</v>
      </c>
      <c r="G747" t="s">
        <v>101</v>
      </c>
      <c r="H747">
        <v>100</v>
      </c>
      <c r="I747">
        <v>3</v>
      </c>
      <c r="J747">
        <v>3</v>
      </c>
      <c r="K747">
        <v>0</v>
      </c>
      <c r="L747">
        <v>24712</v>
      </c>
      <c r="M747" t="s">
        <v>231</v>
      </c>
      <c r="N747" t="s">
        <v>1491</v>
      </c>
      <c r="O747" t="s">
        <v>1647</v>
      </c>
      <c r="P747" t="s">
        <v>1648</v>
      </c>
      <c r="Q747" t="s">
        <v>1802</v>
      </c>
      <c r="R747" t="s">
        <v>1803</v>
      </c>
      <c r="S747">
        <v>20</v>
      </c>
      <c r="X747">
        <v>7320</v>
      </c>
      <c r="AE747" t="s">
        <v>1804</v>
      </c>
      <c r="AF747" t="s">
        <v>1805</v>
      </c>
      <c r="AL747" t="s">
        <v>231</v>
      </c>
      <c r="AM747" t="s">
        <v>91</v>
      </c>
      <c r="AP747" t="s">
        <v>131</v>
      </c>
      <c r="AQ747">
        <v>344</v>
      </c>
      <c r="AS747">
        <v>0</v>
      </c>
      <c r="AT747">
        <v>0</v>
      </c>
      <c r="AU747">
        <v>0</v>
      </c>
      <c r="AV747">
        <v>0</v>
      </c>
      <c r="AW747">
        <v>0</v>
      </c>
      <c r="AX747">
        <v>0</v>
      </c>
      <c r="AY747">
        <v>0</v>
      </c>
      <c r="AZ747">
        <v>0</v>
      </c>
      <c r="BA747">
        <v>0</v>
      </c>
      <c r="BB747">
        <v>0</v>
      </c>
      <c r="BC747">
        <v>1</v>
      </c>
      <c r="BR747">
        <v>0</v>
      </c>
      <c r="BS747">
        <v>0</v>
      </c>
      <c r="BT747">
        <v>0</v>
      </c>
      <c r="BU747">
        <v>0</v>
      </c>
      <c r="BV747">
        <f>COUNTIF(A:A,A747)</f>
        <v>1</v>
      </c>
      <c r="BW747" s="1">
        <f>1/BV747</f>
        <v>1</v>
      </c>
      <c r="BX747">
        <v>0.5</v>
      </c>
      <c r="BY747">
        <v>0.5</v>
      </c>
      <c r="BZ747" s="1">
        <f>BW747*BX747*BY747</f>
        <v>0.25</v>
      </c>
      <c r="CA747">
        <f>2*(BW747*BX747)</f>
        <v>1</v>
      </c>
    </row>
    <row r="748" spans="1:79">
      <c r="A748">
        <v>1186188</v>
      </c>
      <c r="B748">
        <v>2024</v>
      </c>
      <c r="C748" t="s">
        <v>79</v>
      </c>
      <c r="D748" t="s">
        <v>80</v>
      </c>
      <c r="E748" t="s">
        <v>81</v>
      </c>
      <c r="F748" t="s">
        <v>82</v>
      </c>
      <c r="G748" t="s">
        <v>83</v>
      </c>
      <c r="H748">
        <v>67</v>
      </c>
      <c r="I748">
        <v>3</v>
      </c>
      <c r="J748">
        <v>2</v>
      </c>
      <c r="K748">
        <v>0</v>
      </c>
      <c r="L748">
        <v>24712</v>
      </c>
      <c r="M748" t="s">
        <v>231</v>
      </c>
      <c r="N748" t="s">
        <v>1491</v>
      </c>
      <c r="O748" t="s">
        <v>1806</v>
      </c>
      <c r="P748" t="s">
        <v>1807</v>
      </c>
      <c r="Q748" t="s">
        <v>1808</v>
      </c>
      <c r="R748" t="s">
        <v>1809</v>
      </c>
      <c r="S748">
        <v>180</v>
      </c>
      <c r="X748">
        <v>5141</v>
      </c>
      <c r="AE748" t="s">
        <v>1810</v>
      </c>
      <c r="AL748" t="s">
        <v>1811</v>
      </c>
      <c r="AM748" t="s">
        <v>91</v>
      </c>
      <c r="AP748" t="s">
        <v>131</v>
      </c>
      <c r="AQ748">
        <v>197</v>
      </c>
      <c r="AS748">
        <v>0</v>
      </c>
      <c r="AT748">
        <v>0</v>
      </c>
      <c r="AU748">
        <v>1</v>
      </c>
      <c r="AV748">
        <v>0</v>
      </c>
      <c r="AW748">
        <v>0</v>
      </c>
      <c r="AX748">
        <v>0</v>
      </c>
      <c r="AY748">
        <v>0</v>
      </c>
      <c r="AZ748">
        <v>0</v>
      </c>
      <c r="BA748">
        <v>0</v>
      </c>
      <c r="BB748">
        <v>0</v>
      </c>
      <c r="BC748">
        <v>0</v>
      </c>
      <c r="BR748">
        <v>0</v>
      </c>
      <c r="BS748">
        <v>0</v>
      </c>
      <c r="BT748">
        <v>0</v>
      </c>
      <c r="BU748">
        <v>0</v>
      </c>
      <c r="BV748" s="2">
        <v>2</v>
      </c>
      <c r="BW748" s="3">
        <v>0.5</v>
      </c>
      <c r="BX748" s="2">
        <v>0.5</v>
      </c>
      <c r="BY748">
        <v>3</v>
      </c>
      <c r="BZ748" s="1">
        <f>BW748*BX748*BY748</f>
        <v>0.75</v>
      </c>
      <c r="CA748">
        <f>2*(BW748*BX748)</f>
        <v>0.5</v>
      </c>
    </row>
    <row r="749" spans="1:79">
      <c r="A749">
        <v>1190286</v>
      </c>
      <c r="B749">
        <v>2024</v>
      </c>
      <c r="C749" t="s">
        <v>79</v>
      </c>
      <c r="D749" t="s">
        <v>80</v>
      </c>
      <c r="E749" t="s">
        <v>111</v>
      </c>
      <c r="F749" t="s">
        <v>112</v>
      </c>
      <c r="G749" t="s">
        <v>101</v>
      </c>
      <c r="H749">
        <v>100</v>
      </c>
      <c r="I749">
        <v>3</v>
      </c>
      <c r="J749">
        <v>3</v>
      </c>
      <c r="K749">
        <v>0</v>
      </c>
      <c r="L749">
        <v>24712</v>
      </c>
      <c r="M749" t="s">
        <v>231</v>
      </c>
      <c r="N749" t="s">
        <v>1491</v>
      </c>
      <c r="O749" t="s">
        <v>1806</v>
      </c>
      <c r="P749" t="s">
        <v>1807</v>
      </c>
      <c r="Q749" t="s">
        <v>1812</v>
      </c>
      <c r="R749" t="s">
        <v>1813</v>
      </c>
      <c r="S749">
        <v>180</v>
      </c>
      <c r="X749">
        <v>5141</v>
      </c>
      <c r="AE749" t="s">
        <v>1814</v>
      </c>
      <c r="AF749" t="s">
        <v>1815</v>
      </c>
      <c r="AL749" t="s">
        <v>1816</v>
      </c>
      <c r="AM749" t="s">
        <v>91</v>
      </c>
      <c r="AP749" t="s">
        <v>131</v>
      </c>
      <c r="AQ749">
        <v>112</v>
      </c>
      <c r="AR749">
        <v>6</v>
      </c>
      <c r="AS749">
        <v>0</v>
      </c>
      <c r="AT749">
        <v>0</v>
      </c>
      <c r="AU749">
        <v>0</v>
      </c>
      <c r="AV749">
        <v>0</v>
      </c>
      <c r="AW749">
        <v>0</v>
      </c>
      <c r="AX749">
        <v>0</v>
      </c>
      <c r="AY749">
        <v>0</v>
      </c>
      <c r="AZ749">
        <v>0</v>
      </c>
      <c r="BA749">
        <v>0</v>
      </c>
      <c r="BB749">
        <v>0</v>
      </c>
      <c r="BC749">
        <v>0</v>
      </c>
      <c r="BR749">
        <v>0</v>
      </c>
      <c r="BS749">
        <v>0</v>
      </c>
      <c r="BT749">
        <v>0</v>
      </c>
      <c r="BU749">
        <v>0</v>
      </c>
      <c r="BV749">
        <f>COUNTIF(A:A,A749)</f>
        <v>1</v>
      </c>
      <c r="BW749" s="1">
        <f>1/BV749</f>
        <v>1</v>
      </c>
      <c r="BX749">
        <v>0.5</v>
      </c>
      <c r="BY749">
        <v>0.5</v>
      </c>
      <c r="BZ749" s="1">
        <f>BW749*BX749*BY749</f>
        <v>0.25</v>
      </c>
      <c r="CA749">
        <f>2*(BW749*BX749)</f>
        <v>1</v>
      </c>
    </row>
    <row r="750" spans="1:79">
      <c r="A750">
        <v>1214976</v>
      </c>
      <c r="B750">
        <v>2024</v>
      </c>
      <c r="C750" t="s">
        <v>79</v>
      </c>
      <c r="D750" t="s">
        <v>80</v>
      </c>
      <c r="E750" t="s">
        <v>166</v>
      </c>
      <c r="F750" t="s">
        <v>112</v>
      </c>
      <c r="G750" t="s">
        <v>101</v>
      </c>
      <c r="H750">
        <v>100</v>
      </c>
      <c r="I750">
        <v>2</v>
      </c>
      <c r="J750">
        <v>2</v>
      </c>
      <c r="K750">
        <v>0</v>
      </c>
      <c r="L750">
        <v>24712</v>
      </c>
      <c r="M750" t="s">
        <v>231</v>
      </c>
      <c r="N750" t="s">
        <v>1491</v>
      </c>
      <c r="O750" t="s">
        <v>1806</v>
      </c>
      <c r="P750" t="s">
        <v>1807</v>
      </c>
      <c r="Q750" t="s">
        <v>1817</v>
      </c>
      <c r="R750" t="s">
        <v>1818</v>
      </c>
      <c r="S750">
        <v>180</v>
      </c>
      <c r="X750">
        <v>5602</v>
      </c>
      <c r="AE750" t="s">
        <v>1819</v>
      </c>
      <c r="AL750" t="s">
        <v>1820</v>
      </c>
      <c r="AM750" t="s">
        <v>99</v>
      </c>
      <c r="AP750" t="s">
        <v>151</v>
      </c>
      <c r="AQ750">
        <v>144</v>
      </c>
      <c r="AR750">
        <v>7.5</v>
      </c>
      <c r="AS750">
        <v>0</v>
      </c>
      <c r="AT750">
        <v>0</v>
      </c>
      <c r="AU750">
        <v>0</v>
      </c>
      <c r="AV750">
        <v>0</v>
      </c>
      <c r="AW750">
        <v>0</v>
      </c>
      <c r="AX750">
        <v>0</v>
      </c>
      <c r="AY750">
        <v>0</v>
      </c>
      <c r="AZ750">
        <v>0</v>
      </c>
      <c r="BA750">
        <v>0</v>
      </c>
      <c r="BB750">
        <v>0</v>
      </c>
      <c r="BC750">
        <v>0</v>
      </c>
      <c r="BR750">
        <v>0</v>
      </c>
      <c r="BS750">
        <v>0</v>
      </c>
      <c r="BT750">
        <v>0</v>
      </c>
      <c r="BU750">
        <v>0</v>
      </c>
      <c r="BV750" s="2">
        <v>1</v>
      </c>
      <c r="BW750" s="3">
        <v>1</v>
      </c>
      <c r="BX750" s="2">
        <v>4</v>
      </c>
      <c r="BY750">
        <f>(IF(A750="monografia",3,IF(A750="zborník - vedecký",0.5,1)))</f>
        <v>1</v>
      </c>
      <c r="BZ750" s="1">
        <f>BW750*BX750*BY750</f>
        <v>4</v>
      </c>
      <c r="CA750">
        <f>2*(BW750*BX750)</f>
        <v>8</v>
      </c>
    </row>
    <row r="751" spans="1:79">
      <c r="A751">
        <v>1221711</v>
      </c>
      <c r="B751">
        <v>2023</v>
      </c>
      <c r="C751" t="s">
        <v>79</v>
      </c>
      <c r="D751" t="s">
        <v>80</v>
      </c>
      <c r="E751" t="s">
        <v>81</v>
      </c>
      <c r="F751" t="s">
        <v>82</v>
      </c>
      <c r="G751" t="s">
        <v>101</v>
      </c>
      <c r="H751">
        <v>100</v>
      </c>
      <c r="I751">
        <v>1</v>
      </c>
      <c r="J751">
        <v>1</v>
      </c>
      <c r="K751">
        <v>0</v>
      </c>
      <c r="L751">
        <v>24712</v>
      </c>
      <c r="M751" t="s">
        <v>231</v>
      </c>
      <c r="N751" t="s">
        <v>1491</v>
      </c>
      <c r="O751" t="s">
        <v>1806</v>
      </c>
      <c r="P751" t="s">
        <v>1807</v>
      </c>
      <c r="Q751" t="s">
        <v>1185</v>
      </c>
      <c r="R751" t="s">
        <v>1821</v>
      </c>
      <c r="S751">
        <v>20</v>
      </c>
      <c r="X751">
        <v>7115</v>
      </c>
      <c r="AE751" t="s">
        <v>1822</v>
      </c>
      <c r="AL751" t="s">
        <v>1811</v>
      </c>
      <c r="AM751" t="s">
        <v>91</v>
      </c>
      <c r="AP751" t="s">
        <v>131</v>
      </c>
      <c r="AQ751">
        <v>224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0</v>
      </c>
      <c r="AY751">
        <v>0</v>
      </c>
      <c r="AZ751">
        <v>0</v>
      </c>
      <c r="BA751">
        <v>0</v>
      </c>
      <c r="BB751">
        <v>0</v>
      </c>
      <c r="BC751">
        <v>0</v>
      </c>
      <c r="BR751">
        <v>0</v>
      </c>
      <c r="BS751">
        <v>0</v>
      </c>
      <c r="BT751">
        <v>0</v>
      </c>
      <c r="BU751">
        <v>0</v>
      </c>
      <c r="BV751" s="2">
        <v>1</v>
      </c>
      <c r="BW751" s="3">
        <v>1</v>
      </c>
      <c r="BX751" s="2">
        <v>0.5</v>
      </c>
      <c r="BY751">
        <v>3</v>
      </c>
      <c r="BZ751" s="1">
        <f>BW751*BX751*BY751</f>
        <v>1.5</v>
      </c>
      <c r="CA751">
        <f>2*(BW751*BX751)</f>
        <v>1</v>
      </c>
    </row>
    <row r="752" spans="1:79">
      <c r="A752">
        <v>1144204</v>
      </c>
      <c r="B752">
        <v>2023</v>
      </c>
      <c r="C752" t="s">
        <v>79</v>
      </c>
      <c r="D752" t="s">
        <v>80</v>
      </c>
      <c r="E752" t="s">
        <v>166</v>
      </c>
      <c r="F752" t="s">
        <v>82</v>
      </c>
      <c r="G752" t="s">
        <v>101</v>
      </c>
      <c r="H752">
        <v>4.3</v>
      </c>
      <c r="I752">
        <v>20</v>
      </c>
      <c r="J752">
        <v>1</v>
      </c>
      <c r="K752">
        <v>0</v>
      </c>
      <c r="L752">
        <v>24712</v>
      </c>
      <c r="M752" t="s">
        <v>231</v>
      </c>
      <c r="N752" t="s">
        <v>1491</v>
      </c>
      <c r="O752" t="s">
        <v>1823</v>
      </c>
      <c r="P752" t="s">
        <v>1824</v>
      </c>
      <c r="Q752" t="s">
        <v>1825</v>
      </c>
      <c r="R752" t="s">
        <v>1826</v>
      </c>
      <c r="S752">
        <v>180</v>
      </c>
      <c r="X752">
        <v>5141</v>
      </c>
      <c r="AE752" t="s">
        <v>1827</v>
      </c>
      <c r="AL752" t="s">
        <v>1828</v>
      </c>
      <c r="AM752" t="s">
        <v>99</v>
      </c>
      <c r="AP752" t="s">
        <v>131</v>
      </c>
      <c r="AQ752">
        <v>210</v>
      </c>
      <c r="AS752">
        <v>0</v>
      </c>
      <c r="AT752">
        <v>0</v>
      </c>
      <c r="AU752">
        <v>0</v>
      </c>
      <c r="AV752">
        <v>0</v>
      </c>
      <c r="AW752">
        <v>0</v>
      </c>
      <c r="AX752">
        <v>0</v>
      </c>
      <c r="AY752">
        <v>0</v>
      </c>
      <c r="AZ752">
        <v>0</v>
      </c>
      <c r="BA752">
        <v>0</v>
      </c>
      <c r="BB752">
        <v>0</v>
      </c>
      <c r="BC752">
        <v>0</v>
      </c>
      <c r="BR752">
        <v>0</v>
      </c>
      <c r="BS752">
        <v>0</v>
      </c>
      <c r="BT752">
        <v>0</v>
      </c>
      <c r="BU752">
        <v>0</v>
      </c>
      <c r="BV752" s="2">
        <v>4</v>
      </c>
      <c r="BW752" s="3">
        <v>0.25</v>
      </c>
      <c r="BX752" s="2">
        <v>0.5</v>
      </c>
      <c r="BY752">
        <f>(IF(A752="monografia",3,IF(A752="zborník - vedecký",0.5,1)))</f>
        <v>1</v>
      </c>
      <c r="BZ752" s="1">
        <f>BW752*BX752*BY752</f>
        <v>0.125</v>
      </c>
      <c r="CA752">
        <f>2*(BW752*BX752)</f>
        <v>0.25</v>
      </c>
    </row>
    <row r="753" spans="1:79">
      <c r="A753">
        <v>1144204</v>
      </c>
      <c r="B753">
        <v>2023</v>
      </c>
      <c r="C753" t="s">
        <v>79</v>
      </c>
      <c r="D753" t="s">
        <v>80</v>
      </c>
      <c r="E753" t="s">
        <v>166</v>
      </c>
      <c r="F753" t="s">
        <v>82</v>
      </c>
      <c r="G753" t="s">
        <v>101</v>
      </c>
      <c r="H753">
        <v>5.9</v>
      </c>
      <c r="I753">
        <v>20</v>
      </c>
      <c r="J753">
        <v>1</v>
      </c>
      <c r="K753">
        <v>0</v>
      </c>
      <c r="L753">
        <v>24712</v>
      </c>
      <c r="M753" t="s">
        <v>231</v>
      </c>
      <c r="N753" t="s">
        <v>1491</v>
      </c>
      <c r="O753" t="s">
        <v>1823</v>
      </c>
      <c r="P753" t="s">
        <v>1824</v>
      </c>
      <c r="Q753" t="s">
        <v>1829</v>
      </c>
      <c r="R753" t="s">
        <v>1830</v>
      </c>
      <c r="S753">
        <v>180</v>
      </c>
      <c r="X753">
        <v>5141</v>
      </c>
      <c r="AE753" t="s">
        <v>1827</v>
      </c>
      <c r="AL753" t="s">
        <v>1828</v>
      </c>
      <c r="AM753" t="s">
        <v>99</v>
      </c>
      <c r="AP753" t="s">
        <v>131</v>
      </c>
      <c r="AQ753">
        <v>210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0</v>
      </c>
      <c r="AY753">
        <v>0</v>
      </c>
      <c r="AZ753">
        <v>0</v>
      </c>
      <c r="BA753">
        <v>0</v>
      </c>
      <c r="BB753">
        <v>0</v>
      </c>
      <c r="BC753">
        <v>0</v>
      </c>
      <c r="BR753">
        <v>0</v>
      </c>
      <c r="BS753">
        <v>0</v>
      </c>
      <c r="BT753">
        <v>0</v>
      </c>
      <c r="BU753">
        <v>0</v>
      </c>
      <c r="BV753" s="2">
        <v>4</v>
      </c>
      <c r="BW753" s="3">
        <v>0.25</v>
      </c>
      <c r="BX753" s="2">
        <v>0.5</v>
      </c>
      <c r="BY753">
        <f>(IF(A753="monografia",3,IF(A753="zborník - vedecký",0.5,1)))</f>
        <v>1</v>
      </c>
      <c r="BZ753" s="1">
        <f>BW753*BX753*BY753</f>
        <v>0.125</v>
      </c>
      <c r="CA753">
        <f>2*(BW753*BX753)</f>
        <v>0.25</v>
      </c>
    </row>
    <row r="754" spans="1:79">
      <c r="A754">
        <v>1144204</v>
      </c>
      <c r="B754">
        <v>2023</v>
      </c>
      <c r="C754" t="s">
        <v>79</v>
      </c>
      <c r="D754" t="s">
        <v>80</v>
      </c>
      <c r="E754" t="s">
        <v>166</v>
      </c>
      <c r="F754" t="s">
        <v>82</v>
      </c>
      <c r="G754" t="s">
        <v>101</v>
      </c>
      <c r="H754">
        <v>10.1</v>
      </c>
      <c r="I754">
        <v>20</v>
      </c>
      <c r="J754">
        <v>1</v>
      </c>
      <c r="K754">
        <v>0</v>
      </c>
      <c r="L754">
        <v>24712</v>
      </c>
      <c r="M754" t="s">
        <v>231</v>
      </c>
      <c r="N754" t="s">
        <v>1491</v>
      </c>
      <c r="O754" t="s">
        <v>1823</v>
      </c>
      <c r="P754" t="s">
        <v>1824</v>
      </c>
      <c r="Q754" t="s">
        <v>1831</v>
      </c>
      <c r="R754" t="s">
        <v>1832</v>
      </c>
      <c r="S754">
        <v>180</v>
      </c>
      <c r="X754">
        <v>5141</v>
      </c>
      <c r="AE754" t="s">
        <v>1827</v>
      </c>
      <c r="AL754" t="s">
        <v>1828</v>
      </c>
      <c r="AM754" t="s">
        <v>99</v>
      </c>
      <c r="AP754" t="s">
        <v>131</v>
      </c>
      <c r="AQ754">
        <v>210</v>
      </c>
      <c r="AS754">
        <v>0</v>
      </c>
      <c r="AT754">
        <v>0</v>
      </c>
      <c r="AU754">
        <v>0</v>
      </c>
      <c r="AV754">
        <v>0</v>
      </c>
      <c r="AW754">
        <v>0</v>
      </c>
      <c r="AX754">
        <v>0</v>
      </c>
      <c r="AY754">
        <v>0</v>
      </c>
      <c r="AZ754">
        <v>0</v>
      </c>
      <c r="BA754">
        <v>0</v>
      </c>
      <c r="BB754">
        <v>0</v>
      </c>
      <c r="BC754">
        <v>0</v>
      </c>
      <c r="BR754">
        <v>0</v>
      </c>
      <c r="BS754">
        <v>0</v>
      </c>
      <c r="BT754">
        <v>0</v>
      </c>
      <c r="BU754">
        <v>0</v>
      </c>
      <c r="BV754" s="2">
        <v>4</v>
      </c>
      <c r="BW754" s="3">
        <v>0.25</v>
      </c>
      <c r="BX754" s="2">
        <v>0.5</v>
      </c>
      <c r="BY754">
        <f>(IF(A754="monografia",3,IF(A754="zborník - vedecký",0.5,1)))</f>
        <v>1</v>
      </c>
      <c r="BZ754" s="1">
        <f>BW754*BX754*BY754</f>
        <v>0.125</v>
      </c>
      <c r="CA754">
        <f>2*(BW754*BX754)</f>
        <v>0.25</v>
      </c>
    </row>
    <row r="755" spans="1:79">
      <c r="A755">
        <v>1144204</v>
      </c>
      <c r="B755">
        <v>2023</v>
      </c>
      <c r="C755" t="s">
        <v>79</v>
      </c>
      <c r="D755" t="s">
        <v>80</v>
      </c>
      <c r="E755" t="s">
        <v>166</v>
      </c>
      <c r="F755" t="s">
        <v>82</v>
      </c>
      <c r="G755" t="s">
        <v>101</v>
      </c>
      <c r="H755">
        <v>21.1</v>
      </c>
      <c r="I755">
        <v>20</v>
      </c>
      <c r="J755">
        <v>2</v>
      </c>
      <c r="K755">
        <v>0</v>
      </c>
      <c r="L755">
        <v>24712</v>
      </c>
      <c r="M755" t="s">
        <v>231</v>
      </c>
      <c r="N755" t="s">
        <v>1491</v>
      </c>
      <c r="O755" t="s">
        <v>1823</v>
      </c>
      <c r="P755" t="s">
        <v>1824</v>
      </c>
      <c r="Q755" t="s">
        <v>1833</v>
      </c>
      <c r="R755" t="s">
        <v>1834</v>
      </c>
      <c r="S755">
        <v>180</v>
      </c>
      <c r="X755">
        <v>5141</v>
      </c>
      <c r="AE755" t="s">
        <v>1827</v>
      </c>
      <c r="AL755" t="s">
        <v>1828</v>
      </c>
      <c r="AM755" t="s">
        <v>99</v>
      </c>
      <c r="AP755" t="s">
        <v>131</v>
      </c>
      <c r="AQ755">
        <v>210</v>
      </c>
      <c r="AS755">
        <v>0</v>
      </c>
      <c r="AT755">
        <v>0</v>
      </c>
      <c r="AU755">
        <v>0</v>
      </c>
      <c r="AV755">
        <v>0</v>
      </c>
      <c r="AW755">
        <v>0</v>
      </c>
      <c r="AX755">
        <v>0</v>
      </c>
      <c r="AY755">
        <v>0</v>
      </c>
      <c r="AZ755">
        <v>0</v>
      </c>
      <c r="BA755">
        <v>0</v>
      </c>
      <c r="BB755">
        <v>0</v>
      </c>
      <c r="BC755">
        <v>0</v>
      </c>
      <c r="BR755">
        <v>0</v>
      </c>
      <c r="BS755">
        <v>0</v>
      </c>
      <c r="BT755">
        <v>0</v>
      </c>
      <c r="BU755">
        <v>0</v>
      </c>
      <c r="BV755" s="2">
        <v>4</v>
      </c>
      <c r="BW755" s="3">
        <v>0.25</v>
      </c>
      <c r="BX755" s="2">
        <v>0.5</v>
      </c>
      <c r="BY755">
        <f>(IF(A755="monografia",3,IF(A755="zborník - vedecký",0.5,1)))</f>
        <v>1</v>
      </c>
      <c r="BZ755" s="1">
        <f>BW755*BX755*BY755</f>
        <v>0.125</v>
      </c>
      <c r="CA755">
        <f>2*(BW755*BX755)</f>
        <v>0.25</v>
      </c>
    </row>
    <row r="756" spans="1:79">
      <c r="A756">
        <v>1202890</v>
      </c>
      <c r="B756">
        <v>2024</v>
      </c>
      <c r="C756" t="s">
        <v>79</v>
      </c>
      <c r="D756" t="s">
        <v>80</v>
      </c>
      <c r="E756" t="s">
        <v>166</v>
      </c>
      <c r="F756" t="s">
        <v>82</v>
      </c>
      <c r="G756" t="s">
        <v>101</v>
      </c>
      <c r="H756">
        <v>10</v>
      </c>
      <c r="I756">
        <v>9</v>
      </c>
      <c r="J756">
        <v>1</v>
      </c>
      <c r="K756">
        <v>0</v>
      </c>
      <c r="L756">
        <v>24712</v>
      </c>
      <c r="M756" t="s">
        <v>231</v>
      </c>
      <c r="N756" t="s">
        <v>1491</v>
      </c>
      <c r="O756" t="s">
        <v>1823</v>
      </c>
      <c r="P756" t="s">
        <v>1824</v>
      </c>
      <c r="Q756" t="s">
        <v>1825</v>
      </c>
      <c r="R756" t="s">
        <v>1826</v>
      </c>
      <c r="S756">
        <v>10</v>
      </c>
      <c r="T756">
        <v>180</v>
      </c>
      <c r="X756">
        <v>7605</v>
      </c>
      <c r="Y756">
        <v>5141</v>
      </c>
      <c r="AE756" t="s">
        <v>1718</v>
      </c>
      <c r="AF756" t="s">
        <v>1719</v>
      </c>
      <c r="AK756" t="s">
        <v>1720</v>
      </c>
      <c r="AL756" t="s">
        <v>1721</v>
      </c>
      <c r="AM756" t="s">
        <v>193</v>
      </c>
      <c r="AP756" t="s">
        <v>100</v>
      </c>
      <c r="AQ756">
        <v>151</v>
      </c>
      <c r="AS756">
        <v>0</v>
      </c>
      <c r="AT756">
        <v>1</v>
      </c>
      <c r="AU756">
        <v>2</v>
      </c>
      <c r="AV756">
        <v>0</v>
      </c>
      <c r="AW756">
        <v>1</v>
      </c>
      <c r="AX756">
        <v>0</v>
      </c>
      <c r="AY756">
        <v>0</v>
      </c>
      <c r="AZ756">
        <v>0</v>
      </c>
      <c r="BA756">
        <v>0</v>
      </c>
      <c r="BB756">
        <v>0</v>
      </c>
      <c r="BC756">
        <v>0</v>
      </c>
      <c r="BR756">
        <v>0</v>
      </c>
      <c r="BS756">
        <v>0</v>
      </c>
      <c r="BT756">
        <v>0</v>
      </c>
      <c r="BU756">
        <v>0</v>
      </c>
      <c r="BV756" s="2">
        <v>5</v>
      </c>
      <c r="BW756" s="3">
        <v>0.2</v>
      </c>
      <c r="BX756" s="2">
        <v>4</v>
      </c>
      <c r="BY756">
        <f>(IF(A756="monografia",3,IF(A756="zborník - vedecký",0.5,1)))</f>
        <v>1</v>
      </c>
      <c r="BZ756" s="1">
        <f>BW756*BX756*BY756</f>
        <v>0.8</v>
      </c>
      <c r="CA756">
        <f>2*(BW756*BX756)</f>
        <v>1.6</v>
      </c>
    </row>
    <row r="757" spans="1:79">
      <c r="A757">
        <v>1202890</v>
      </c>
      <c r="B757">
        <v>2024</v>
      </c>
      <c r="C757" t="s">
        <v>79</v>
      </c>
      <c r="D757" t="s">
        <v>80</v>
      </c>
      <c r="E757" t="s">
        <v>166</v>
      </c>
      <c r="F757" t="s">
        <v>82</v>
      </c>
      <c r="G757" t="s">
        <v>101</v>
      </c>
      <c r="H757">
        <v>25</v>
      </c>
      <c r="I757">
        <v>9</v>
      </c>
      <c r="J757">
        <v>2</v>
      </c>
      <c r="K757">
        <v>0</v>
      </c>
      <c r="L757">
        <v>24712</v>
      </c>
      <c r="M757" t="s">
        <v>231</v>
      </c>
      <c r="N757" t="s">
        <v>1491</v>
      </c>
      <c r="O757" t="s">
        <v>1823</v>
      </c>
      <c r="P757" t="s">
        <v>1824</v>
      </c>
      <c r="Q757" t="s">
        <v>1835</v>
      </c>
      <c r="R757" t="s">
        <v>1836</v>
      </c>
      <c r="S757">
        <v>10</v>
      </c>
      <c r="T757">
        <v>180</v>
      </c>
      <c r="X757">
        <v>7605</v>
      </c>
      <c r="Y757">
        <v>5141</v>
      </c>
      <c r="AE757" t="s">
        <v>1718</v>
      </c>
      <c r="AF757" t="s">
        <v>1719</v>
      </c>
      <c r="AK757" t="s">
        <v>1720</v>
      </c>
      <c r="AL757" t="s">
        <v>1721</v>
      </c>
      <c r="AM757" t="s">
        <v>193</v>
      </c>
      <c r="AP757" t="s">
        <v>100</v>
      </c>
      <c r="AQ757">
        <v>151</v>
      </c>
      <c r="AS757">
        <v>0</v>
      </c>
      <c r="AT757">
        <v>1</v>
      </c>
      <c r="AU757">
        <v>2</v>
      </c>
      <c r="AV757">
        <v>0</v>
      </c>
      <c r="AW757">
        <v>1</v>
      </c>
      <c r="AX757">
        <v>0</v>
      </c>
      <c r="AY757">
        <v>0</v>
      </c>
      <c r="AZ757">
        <v>0</v>
      </c>
      <c r="BA757">
        <v>0</v>
      </c>
      <c r="BB757">
        <v>0</v>
      </c>
      <c r="BC757">
        <v>0</v>
      </c>
      <c r="BR757">
        <v>1</v>
      </c>
      <c r="BS757">
        <v>0</v>
      </c>
      <c r="BT757">
        <v>0</v>
      </c>
      <c r="BU757">
        <v>0</v>
      </c>
      <c r="BV757" s="2">
        <v>5</v>
      </c>
      <c r="BW757" s="3">
        <v>0.2</v>
      </c>
      <c r="BX757" s="2">
        <v>4</v>
      </c>
      <c r="BY757">
        <f>(IF(A757="monografia",3,IF(A757="zborník - vedecký",0.5,1)))</f>
        <v>1</v>
      </c>
      <c r="BZ757" s="1">
        <f>BW757*BX757*BY757</f>
        <v>0.8</v>
      </c>
      <c r="CA757">
        <f>2*(BW757*BX757)</f>
        <v>1.6</v>
      </c>
    </row>
    <row r="758" spans="1:79">
      <c r="A758">
        <v>1214578</v>
      </c>
      <c r="B758">
        <v>2024</v>
      </c>
      <c r="C758" t="s">
        <v>79</v>
      </c>
      <c r="D758" t="s">
        <v>80</v>
      </c>
      <c r="E758" t="s">
        <v>111</v>
      </c>
      <c r="F758" t="s">
        <v>112</v>
      </c>
      <c r="G758" t="s">
        <v>101</v>
      </c>
      <c r="H758">
        <v>100</v>
      </c>
      <c r="I758">
        <v>1</v>
      </c>
      <c r="J758">
        <v>1</v>
      </c>
      <c r="K758">
        <v>0</v>
      </c>
      <c r="L758">
        <v>24712</v>
      </c>
      <c r="M758" t="s">
        <v>231</v>
      </c>
      <c r="N758" t="s">
        <v>1491</v>
      </c>
      <c r="O758" t="s">
        <v>1823</v>
      </c>
      <c r="P758" t="s">
        <v>1824</v>
      </c>
      <c r="Q758" t="s">
        <v>1835</v>
      </c>
      <c r="R758" t="s">
        <v>1836</v>
      </c>
      <c r="S758">
        <v>180</v>
      </c>
      <c r="X758">
        <v>5141</v>
      </c>
      <c r="AE758" t="s">
        <v>1837</v>
      </c>
      <c r="AL758" t="s">
        <v>231</v>
      </c>
      <c r="AM758" t="s">
        <v>91</v>
      </c>
      <c r="AP758" t="s">
        <v>131</v>
      </c>
      <c r="AQ758">
        <v>227</v>
      </c>
      <c r="AS758">
        <v>0</v>
      </c>
      <c r="AT758">
        <v>0</v>
      </c>
      <c r="AU758">
        <v>0</v>
      </c>
      <c r="AV758">
        <v>0</v>
      </c>
      <c r="AW758">
        <v>0</v>
      </c>
      <c r="AX758">
        <v>0</v>
      </c>
      <c r="AY758">
        <v>0</v>
      </c>
      <c r="AZ758">
        <v>0</v>
      </c>
      <c r="BA758">
        <v>0</v>
      </c>
      <c r="BB758">
        <v>0</v>
      </c>
      <c r="BC758">
        <v>0</v>
      </c>
      <c r="BR758">
        <v>0</v>
      </c>
      <c r="BS758">
        <v>0</v>
      </c>
      <c r="BT758">
        <v>0</v>
      </c>
      <c r="BU758">
        <v>0</v>
      </c>
      <c r="BV758">
        <f>COUNTIF(A:A,A758)</f>
        <v>1</v>
      </c>
      <c r="BW758" s="1">
        <f>1/BV758</f>
        <v>1</v>
      </c>
      <c r="BX758">
        <v>0.5</v>
      </c>
      <c r="BY758">
        <v>0.5</v>
      </c>
      <c r="BZ758" s="1">
        <f>BW758*BX758*BY758</f>
        <v>0.25</v>
      </c>
      <c r="CA758">
        <f>2*(BW758*BX758)</f>
        <v>1</v>
      </c>
    </row>
    <row r="759" spans="1:79">
      <c r="A759">
        <v>1215671</v>
      </c>
      <c r="B759">
        <v>2024</v>
      </c>
      <c r="C759" t="s">
        <v>79</v>
      </c>
      <c r="D759" t="s">
        <v>80</v>
      </c>
      <c r="E759" t="s">
        <v>81</v>
      </c>
      <c r="F759" t="s">
        <v>82</v>
      </c>
      <c r="G759" t="s">
        <v>101</v>
      </c>
      <c r="H759">
        <v>100</v>
      </c>
      <c r="I759">
        <v>1</v>
      </c>
      <c r="J759">
        <v>1</v>
      </c>
      <c r="K759">
        <v>1</v>
      </c>
      <c r="L759">
        <v>24712</v>
      </c>
      <c r="M759" t="s">
        <v>231</v>
      </c>
      <c r="N759" t="s">
        <v>1491</v>
      </c>
      <c r="O759" t="s">
        <v>1823</v>
      </c>
      <c r="P759" t="s">
        <v>1824</v>
      </c>
      <c r="Q759" t="s">
        <v>1838</v>
      </c>
      <c r="R759" t="s">
        <v>1839</v>
      </c>
      <c r="S759">
        <v>180</v>
      </c>
      <c r="X759">
        <v>5141</v>
      </c>
      <c r="AE759" t="s">
        <v>1840</v>
      </c>
      <c r="AF759" t="s">
        <v>1841</v>
      </c>
      <c r="AK759" t="s">
        <v>1842</v>
      </c>
      <c r="AL759" t="s">
        <v>849</v>
      </c>
      <c r="AM759" t="s">
        <v>203</v>
      </c>
      <c r="AP759" t="s">
        <v>100</v>
      </c>
      <c r="AQ759">
        <v>744</v>
      </c>
      <c r="AS759">
        <v>0</v>
      </c>
      <c r="AT759">
        <v>0</v>
      </c>
      <c r="AU759">
        <v>0</v>
      </c>
      <c r="AV759">
        <v>0</v>
      </c>
      <c r="AW759">
        <v>1</v>
      </c>
      <c r="AX759">
        <v>0</v>
      </c>
      <c r="AY759">
        <v>0</v>
      </c>
      <c r="AZ759">
        <v>0</v>
      </c>
      <c r="BA759">
        <v>0</v>
      </c>
      <c r="BB759">
        <v>0</v>
      </c>
      <c r="BC759">
        <v>0</v>
      </c>
      <c r="BR759">
        <v>0</v>
      </c>
      <c r="BS759">
        <v>0</v>
      </c>
      <c r="BT759">
        <v>0</v>
      </c>
      <c r="BU759">
        <v>0</v>
      </c>
      <c r="BV759" s="2">
        <v>1</v>
      </c>
      <c r="BW759" s="3">
        <v>1</v>
      </c>
      <c r="BX759" s="2">
        <v>4</v>
      </c>
      <c r="BY759">
        <v>3</v>
      </c>
      <c r="BZ759" s="1">
        <f>BW759*BX759*BY759</f>
        <v>12</v>
      </c>
      <c r="CA759">
        <f>2*(BW759*BX759)</f>
        <v>8</v>
      </c>
    </row>
    <row r="760" spans="1:79">
      <c r="A760">
        <v>1220021</v>
      </c>
      <c r="B760">
        <v>2024</v>
      </c>
      <c r="C760" t="s">
        <v>79</v>
      </c>
      <c r="D760" t="s">
        <v>80</v>
      </c>
      <c r="E760" t="s">
        <v>111</v>
      </c>
      <c r="F760" t="s">
        <v>112</v>
      </c>
      <c r="G760" t="s">
        <v>101</v>
      </c>
      <c r="H760">
        <v>100</v>
      </c>
      <c r="I760">
        <v>3</v>
      </c>
      <c r="J760">
        <v>3</v>
      </c>
      <c r="K760">
        <v>0</v>
      </c>
      <c r="L760">
        <v>24712</v>
      </c>
      <c r="M760" t="s">
        <v>231</v>
      </c>
      <c r="N760" t="s">
        <v>1491</v>
      </c>
      <c r="O760" t="s">
        <v>1823</v>
      </c>
      <c r="P760" t="s">
        <v>1824</v>
      </c>
      <c r="Q760" t="s">
        <v>1843</v>
      </c>
      <c r="R760" t="s">
        <v>1844</v>
      </c>
      <c r="S760">
        <v>180</v>
      </c>
      <c r="X760">
        <v>5141</v>
      </c>
      <c r="AE760" t="s">
        <v>1845</v>
      </c>
      <c r="AL760" t="s">
        <v>495</v>
      </c>
      <c r="AM760" t="s">
        <v>99</v>
      </c>
      <c r="AN760" t="s">
        <v>91</v>
      </c>
      <c r="AO760" t="s">
        <v>122</v>
      </c>
      <c r="AP760" t="s">
        <v>100</v>
      </c>
      <c r="AQ760">
        <v>198</v>
      </c>
      <c r="AS760">
        <v>0</v>
      </c>
      <c r="AT760">
        <v>0</v>
      </c>
      <c r="AU760">
        <v>0</v>
      </c>
      <c r="AV760">
        <v>0</v>
      </c>
      <c r="AW760">
        <v>0</v>
      </c>
      <c r="AX760">
        <v>0</v>
      </c>
      <c r="AY760">
        <v>0</v>
      </c>
      <c r="AZ760">
        <v>0</v>
      </c>
      <c r="BA760">
        <v>0</v>
      </c>
      <c r="BB760">
        <v>0</v>
      </c>
      <c r="BC760">
        <v>0</v>
      </c>
      <c r="BR760">
        <v>0</v>
      </c>
      <c r="BS760">
        <v>0</v>
      </c>
      <c r="BT760">
        <v>0</v>
      </c>
      <c r="BU760">
        <v>0</v>
      </c>
      <c r="BV760">
        <f>COUNTIF(A:A,A760)</f>
        <v>1</v>
      </c>
      <c r="BW760" s="1">
        <f>1/BV760</f>
        <v>1</v>
      </c>
      <c r="BX760">
        <v>0.5</v>
      </c>
      <c r="BY760">
        <v>0.5</v>
      </c>
      <c r="BZ760" s="1">
        <f>BW760*BX760*BY760</f>
        <v>0.25</v>
      </c>
      <c r="CA760">
        <f>2*(BW760*BX760)</f>
        <v>1</v>
      </c>
    </row>
    <row r="761" spans="1:79">
      <c r="A761">
        <v>1278179</v>
      </c>
      <c r="B761">
        <v>2024</v>
      </c>
      <c r="C761" t="s">
        <v>79</v>
      </c>
      <c r="D761" t="s">
        <v>80</v>
      </c>
      <c r="E761" t="s">
        <v>111</v>
      </c>
      <c r="F761" t="s">
        <v>112</v>
      </c>
      <c r="G761" t="s">
        <v>83</v>
      </c>
      <c r="H761">
        <v>25</v>
      </c>
      <c r="I761">
        <v>4</v>
      </c>
      <c r="J761">
        <v>1</v>
      </c>
      <c r="K761">
        <v>0</v>
      </c>
      <c r="L761">
        <v>24712</v>
      </c>
      <c r="M761" t="s">
        <v>231</v>
      </c>
      <c r="N761" t="s">
        <v>1491</v>
      </c>
      <c r="O761" t="s">
        <v>1823</v>
      </c>
      <c r="P761" t="s">
        <v>1824</v>
      </c>
      <c r="Q761" t="s">
        <v>1846</v>
      </c>
      <c r="R761" t="s">
        <v>1847</v>
      </c>
      <c r="S761">
        <v>180</v>
      </c>
      <c r="X761">
        <v>5141</v>
      </c>
      <c r="AE761" t="s">
        <v>1848</v>
      </c>
      <c r="AL761" t="s">
        <v>231</v>
      </c>
      <c r="AM761" t="s">
        <v>91</v>
      </c>
      <c r="AP761" t="s">
        <v>131</v>
      </c>
      <c r="AQ761">
        <v>157</v>
      </c>
      <c r="AS761">
        <v>0</v>
      </c>
      <c r="AT761">
        <v>0</v>
      </c>
      <c r="AU761">
        <v>0</v>
      </c>
      <c r="AV761">
        <v>0</v>
      </c>
      <c r="AW761">
        <v>0</v>
      </c>
      <c r="AX761">
        <v>0</v>
      </c>
      <c r="AY761">
        <v>0</v>
      </c>
      <c r="AZ761">
        <v>0</v>
      </c>
      <c r="BA761">
        <v>0</v>
      </c>
      <c r="BB761">
        <v>0</v>
      </c>
      <c r="BC761">
        <v>0</v>
      </c>
      <c r="BR761">
        <v>0</v>
      </c>
      <c r="BS761">
        <v>0</v>
      </c>
      <c r="BT761">
        <v>1</v>
      </c>
      <c r="BU761">
        <v>0</v>
      </c>
      <c r="BV761">
        <f>COUNTIF(A:A,A761)</f>
        <v>2</v>
      </c>
      <c r="BW761" s="1">
        <f>1/BV761</f>
        <v>0.5</v>
      </c>
      <c r="BX761">
        <v>0.5</v>
      </c>
      <c r="BY761">
        <v>0.5</v>
      </c>
      <c r="BZ761" s="1">
        <f>BW761*BX761*BY761</f>
        <v>0.125</v>
      </c>
      <c r="CA761">
        <f>2*(BW761*BX761)</f>
        <v>0.5</v>
      </c>
    </row>
    <row r="762" spans="1:79">
      <c r="A762">
        <v>1278179</v>
      </c>
      <c r="B762">
        <v>2024</v>
      </c>
      <c r="C762" t="s">
        <v>79</v>
      </c>
      <c r="D762" t="s">
        <v>80</v>
      </c>
      <c r="E762" t="s">
        <v>111</v>
      </c>
      <c r="F762" t="s">
        <v>112</v>
      </c>
      <c r="G762" t="s">
        <v>83</v>
      </c>
      <c r="H762">
        <v>75</v>
      </c>
      <c r="I762">
        <v>4</v>
      </c>
      <c r="J762">
        <v>3</v>
      </c>
      <c r="K762">
        <v>0</v>
      </c>
      <c r="L762">
        <v>24712</v>
      </c>
      <c r="M762" t="s">
        <v>231</v>
      </c>
      <c r="N762" t="s">
        <v>1491</v>
      </c>
      <c r="O762" t="s">
        <v>1823</v>
      </c>
      <c r="P762" t="s">
        <v>1824</v>
      </c>
      <c r="Q762" t="s">
        <v>1849</v>
      </c>
      <c r="R762" t="s">
        <v>1850</v>
      </c>
      <c r="S762">
        <v>180</v>
      </c>
      <c r="X762">
        <v>5141</v>
      </c>
      <c r="AE762" t="s">
        <v>1848</v>
      </c>
      <c r="AL762" t="s">
        <v>231</v>
      </c>
      <c r="AM762" t="s">
        <v>91</v>
      </c>
      <c r="AP762" t="s">
        <v>131</v>
      </c>
      <c r="AQ762">
        <v>157</v>
      </c>
      <c r="AS762">
        <v>0</v>
      </c>
      <c r="AT762">
        <v>0</v>
      </c>
      <c r="AU762">
        <v>0</v>
      </c>
      <c r="AV762">
        <v>0</v>
      </c>
      <c r="AW762">
        <v>0</v>
      </c>
      <c r="AX762">
        <v>0</v>
      </c>
      <c r="AY762">
        <v>0</v>
      </c>
      <c r="AZ762">
        <v>0</v>
      </c>
      <c r="BA762">
        <v>0</v>
      </c>
      <c r="BB762">
        <v>0</v>
      </c>
      <c r="BC762">
        <v>0</v>
      </c>
      <c r="BR762">
        <v>0</v>
      </c>
      <c r="BS762">
        <v>0</v>
      </c>
      <c r="BT762">
        <v>0</v>
      </c>
      <c r="BU762">
        <v>0</v>
      </c>
      <c r="BV762">
        <f>COUNTIF(A:A,A762)</f>
        <v>2</v>
      </c>
      <c r="BW762" s="1">
        <f>1/BV762</f>
        <v>0.5</v>
      </c>
      <c r="BX762">
        <v>0.5</v>
      </c>
      <c r="BY762">
        <v>0.5</v>
      </c>
      <c r="BZ762" s="1">
        <f>BW762*BX762*BY762</f>
        <v>0.125</v>
      </c>
      <c r="CA762">
        <f>2*(BW762*BX762)</f>
        <v>0.5</v>
      </c>
    </row>
    <row r="763" spans="1:79">
      <c r="A763">
        <v>1285595</v>
      </c>
      <c r="B763">
        <v>2024</v>
      </c>
      <c r="C763" t="s">
        <v>79</v>
      </c>
      <c r="D763" t="s">
        <v>80</v>
      </c>
      <c r="E763" t="s">
        <v>166</v>
      </c>
      <c r="F763" t="s">
        <v>82</v>
      </c>
      <c r="G763" t="s">
        <v>101</v>
      </c>
      <c r="H763">
        <v>1.9</v>
      </c>
      <c r="I763">
        <v>18</v>
      </c>
      <c r="J763">
        <v>1</v>
      </c>
      <c r="K763">
        <v>0</v>
      </c>
      <c r="L763">
        <v>24712</v>
      </c>
      <c r="M763" t="s">
        <v>231</v>
      </c>
      <c r="N763" t="s">
        <v>1491</v>
      </c>
      <c r="O763" t="s">
        <v>1823</v>
      </c>
      <c r="P763" t="s">
        <v>1824</v>
      </c>
      <c r="Q763" t="s">
        <v>1851</v>
      </c>
      <c r="R763" t="s">
        <v>1852</v>
      </c>
      <c r="S763">
        <v>180</v>
      </c>
      <c r="X763">
        <v>5141</v>
      </c>
      <c r="AE763" t="s">
        <v>1853</v>
      </c>
      <c r="AL763" t="s">
        <v>1828</v>
      </c>
      <c r="AM763" t="s">
        <v>99</v>
      </c>
      <c r="AP763" t="s">
        <v>131</v>
      </c>
      <c r="AQ763">
        <v>223</v>
      </c>
      <c r="AS763">
        <v>0</v>
      </c>
      <c r="AT763">
        <v>0</v>
      </c>
      <c r="AU763">
        <v>0</v>
      </c>
      <c r="AV763">
        <v>0</v>
      </c>
      <c r="AW763">
        <v>0</v>
      </c>
      <c r="AX763">
        <v>0</v>
      </c>
      <c r="AY763">
        <v>0</v>
      </c>
      <c r="AZ763">
        <v>0</v>
      </c>
      <c r="BA763">
        <v>0</v>
      </c>
      <c r="BB763">
        <v>0</v>
      </c>
      <c r="BC763">
        <v>0</v>
      </c>
      <c r="BR763">
        <v>0</v>
      </c>
      <c r="BS763">
        <v>0</v>
      </c>
      <c r="BT763">
        <v>0</v>
      </c>
      <c r="BU763">
        <v>0</v>
      </c>
      <c r="BV763" s="2">
        <v>4</v>
      </c>
      <c r="BW763" s="3">
        <v>0.25</v>
      </c>
      <c r="BX763" s="2">
        <v>0.5</v>
      </c>
      <c r="BY763">
        <f>(IF(A763="monografia",3,IF(A763="zborník - vedecký",0.5,1)))</f>
        <v>1</v>
      </c>
      <c r="BZ763" s="1">
        <f>BW763*BX763*BY763</f>
        <v>0.125</v>
      </c>
      <c r="CA763">
        <f>2*(BW763*BX763)</f>
        <v>0.25</v>
      </c>
    </row>
    <row r="764" spans="1:79">
      <c r="A764">
        <v>1285595</v>
      </c>
      <c r="B764">
        <v>2024</v>
      </c>
      <c r="C764" t="s">
        <v>79</v>
      </c>
      <c r="D764" t="s">
        <v>80</v>
      </c>
      <c r="E764" t="s">
        <v>166</v>
      </c>
      <c r="F764" t="s">
        <v>82</v>
      </c>
      <c r="G764" t="s">
        <v>101</v>
      </c>
      <c r="H764">
        <v>10</v>
      </c>
      <c r="I764">
        <v>18</v>
      </c>
      <c r="J764">
        <v>1</v>
      </c>
      <c r="K764">
        <v>0</v>
      </c>
      <c r="L764">
        <v>24712</v>
      </c>
      <c r="M764" t="s">
        <v>231</v>
      </c>
      <c r="N764" t="s">
        <v>1491</v>
      </c>
      <c r="O764" t="s">
        <v>1823</v>
      </c>
      <c r="P764" t="s">
        <v>1824</v>
      </c>
      <c r="Q764" t="s">
        <v>1854</v>
      </c>
      <c r="R764" t="s">
        <v>1855</v>
      </c>
      <c r="S764">
        <v>180</v>
      </c>
      <c r="X764">
        <v>5141</v>
      </c>
      <c r="AE764" t="s">
        <v>1853</v>
      </c>
      <c r="AL764" t="s">
        <v>1828</v>
      </c>
      <c r="AM764" t="s">
        <v>99</v>
      </c>
      <c r="AP764" t="s">
        <v>131</v>
      </c>
      <c r="AQ764">
        <v>223</v>
      </c>
      <c r="AS764">
        <v>0</v>
      </c>
      <c r="AT764">
        <v>0</v>
      </c>
      <c r="AU764">
        <v>0</v>
      </c>
      <c r="AV764">
        <v>0</v>
      </c>
      <c r="AW764">
        <v>0</v>
      </c>
      <c r="AX764">
        <v>0</v>
      </c>
      <c r="AY764">
        <v>0</v>
      </c>
      <c r="AZ764">
        <v>0</v>
      </c>
      <c r="BA764">
        <v>0</v>
      </c>
      <c r="BB764">
        <v>0</v>
      </c>
      <c r="BC764">
        <v>0</v>
      </c>
      <c r="BR764">
        <v>1</v>
      </c>
      <c r="BS764">
        <v>0</v>
      </c>
      <c r="BT764">
        <v>0</v>
      </c>
      <c r="BU764">
        <v>0</v>
      </c>
      <c r="BV764" s="2">
        <v>4</v>
      </c>
      <c r="BW764" s="3">
        <v>0.25</v>
      </c>
      <c r="BX764" s="2">
        <v>0.5</v>
      </c>
      <c r="BY764">
        <f>(IF(A764="monografia",3,IF(A764="zborník - vedecký",0.5,1)))</f>
        <v>1</v>
      </c>
      <c r="BZ764" s="1">
        <f>BW764*BX764*BY764</f>
        <v>0.125</v>
      </c>
      <c r="CA764">
        <f>2*(BW764*BX764)</f>
        <v>0.25</v>
      </c>
    </row>
    <row r="765" spans="1:79">
      <c r="A765">
        <v>1285595</v>
      </c>
      <c r="B765">
        <v>2024</v>
      </c>
      <c r="C765" t="s">
        <v>79</v>
      </c>
      <c r="D765" t="s">
        <v>80</v>
      </c>
      <c r="E765" t="s">
        <v>166</v>
      </c>
      <c r="F765" t="s">
        <v>82</v>
      </c>
      <c r="G765" t="s">
        <v>101</v>
      </c>
      <c r="H765">
        <v>11</v>
      </c>
      <c r="I765">
        <v>18</v>
      </c>
      <c r="J765">
        <v>1</v>
      </c>
      <c r="K765">
        <v>0</v>
      </c>
      <c r="L765">
        <v>24712</v>
      </c>
      <c r="M765" t="s">
        <v>231</v>
      </c>
      <c r="N765" t="s">
        <v>1491</v>
      </c>
      <c r="O765" t="s">
        <v>1823</v>
      </c>
      <c r="P765" t="s">
        <v>1824</v>
      </c>
      <c r="Q765" t="s">
        <v>1831</v>
      </c>
      <c r="R765" t="s">
        <v>1832</v>
      </c>
      <c r="S765">
        <v>180</v>
      </c>
      <c r="X765">
        <v>5141</v>
      </c>
      <c r="AE765" t="s">
        <v>1853</v>
      </c>
      <c r="AL765" t="s">
        <v>1828</v>
      </c>
      <c r="AM765" t="s">
        <v>99</v>
      </c>
      <c r="AP765" t="s">
        <v>131</v>
      </c>
      <c r="AQ765">
        <v>223</v>
      </c>
      <c r="AS765">
        <v>0</v>
      </c>
      <c r="AT765">
        <v>0</v>
      </c>
      <c r="AU765">
        <v>0</v>
      </c>
      <c r="AV765">
        <v>0</v>
      </c>
      <c r="AW765">
        <v>0</v>
      </c>
      <c r="AX765">
        <v>0</v>
      </c>
      <c r="AY765">
        <v>0</v>
      </c>
      <c r="AZ765">
        <v>0</v>
      </c>
      <c r="BA765">
        <v>0</v>
      </c>
      <c r="BB765">
        <v>0</v>
      </c>
      <c r="BC765">
        <v>0</v>
      </c>
      <c r="BR765">
        <v>0</v>
      </c>
      <c r="BS765">
        <v>0</v>
      </c>
      <c r="BT765">
        <v>0</v>
      </c>
      <c r="BU765">
        <v>0</v>
      </c>
      <c r="BV765" s="2">
        <v>4</v>
      </c>
      <c r="BW765" s="3">
        <v>0.25</v>
      </c>
      <c r="BX765" s="2">
        <v>0.5</v>
      </c>
      <c r="BY765">
        <f>(IF(A765="monografia",3,IF(A765="zborník - vedecký",0.5,1)))</f>
        <v>1</v>
      </c>
      <c r="BZ765" s="1">
        <f>BW765*BX765*BY765</f>
        <v>0.125</v>
      </c>
      <c r="CA765">
        <f>2*(BW765*BX765)</f>
        <v>0.25</v>
      </c>
    </row>
    <row r="766" spans="1:79">
      <c r="A766">
        <v>1285595</v>
      </c>
      <c r="B766">
        <v>2024</v>
      </c>
      <c r="C766" t="s">
        <v>79</v>
      </c>
      <c r="D766" t="s">
        <v>80</v>
      </c>
      <c r="E766" t="s">
        <v>166</v>
      </c>
      <c r="F766" t="s">
        <v>82</v>
      </c>
      <c r="G766" t="s">
        <v>101</v>
      </c>
      <c r="H766">
        <v>16.8</v>
      </c>
      <c r="I766">
        <v>18</v>
      </c>
      <c r="J766">
        <v>1</v>
      </c>
      <c r="K766">
        <v>0</v>
      </c>
      <c r="L766">
        <v>24712</v>
      </c>
      <c r="M766" t="s">
        <v>231</v>
      </c>
      <c r="N766" t="s">
        <v>1491</v>
      </c>
      <c r="O766" t="s">
        <v>1823</v>
      </c>
      <c r="P766" t="s">
        <v>1824</v>
      </c>
      <c r="Q766" t="s">
        <v>1833</v>
      </c>
      <c r="R766" t="s">
        <v>1834</v>
      </c>
      <c r="S766">
        <v>180</v>
      </c>
      <c r="X766">
        <v>5141</v>
      </c>
      <c r="AE766" t="s">
        <v>1853</v>
      </c>
      <c r="AL766" t="s">
        <v>1828</v>
      </c>
      <c r="AM766" t="s">
        <v>99</v>
      </c>
      <c r="AP766" t="s">
        <v>131</v>
      </c>
      <c r="AQ766">
        <v>223</v>
      </c>
      <c r="AS766">
        <v>0</v>
      </c>
      <c r="AT766">
        <v>0</v>
      </c>
      <c r="AU766">
        <v>0</v>
      </c>
      <c r="AV766">
        <v>0</v>
      </c>
      <c r="AW766">
        <v>0</v>
      </c>
      <c r="AX766">
        <v>0</v>
      </c>
      <c r="AY766">
        <v>0</v>
      </c>
      <c r="AZ766">
        <v>0</v>
      </c>
      <c r="BA766">
        <v>0</v>
      </c>
      <c r="BB766">
        <v>0</v>
      </c>
      <c r="BC766">
        <v>0</v>
      </c>
      <c r="BR766">
        <v>0</v>
      </c>
      <c r="BS766">
        <v>0</v>
      </c>
      <c r="BT766">
        <v>0</v>
      </c>
      <c r="BU766">
        <v>0</v>
      </c>
      <c r="BV766" s="2">
        <v>4</v>
      </c>
      <c r="BW766" s="3">
        <v>0.25</v>
      </c>
      <c r="BX766" s="2">
        <v>0.5</v>
      </c>
      <c r="BY766">
        <f>(IF(A766="monografia",3,IF(A766="zborník - vedecký",0.5,1)))</f>
        <v>1</v>
      </c>
      <c r="BZ766" s="1">
        <f>BW766*BX766*BY766</f>
        <v>0.125</v>
      </c>
      <c r="CA766">
        <f>2*(BW766*BX766)</f>
        <v>0.25</v>
      </c>
    </row>
    <row r="767" spans="1:79">
      <c r="A767">
        <v>1290992</v>
      </c>
      <c r="B767">
        <v>2024</v>
      </c>
      <c r="C767" t="s">
        <v>79</v>
      </c>
      <c r="D767" t="s">
        <v>80</v>
      </c>
      <c r="E767" t="s">
        <v>111</v>
      </c>
      <c r="F767" t="s">
        <v>112</v>
      </c>
      <c r="G767" t="s">
        <v>101</v>
      </c>
      <c r="H767">
        <v>100</v>
      </c>
      <c r="I767">
        <v>1</v>
      </c>
      <c r="J767">
        <v>1</v>
      </c>
      <c r="K767">
        <v>0</v>
      </c>
      <c r="L767">
        <v>24712</v>
      </c>
      <c r="M767" t="s">
        <v>231</v>
      </c>
      <c r="N767" t="s">
        <v>1491</v>
      </c>
      <c r="O767" t="s">
        <v>1823</v>
      </c>
      <c r="P767" t="s">
        <v>1824</v>
      </c>
      <c r="Q767" t="s">
        <v>1856</v>
      </c>
      <c r="R767" t="s">
        <v>1857</v>
      </c>
      <c r="S767">
        <v>180</v>
      </c>
      <c r="X767">
        <v>5141</v>
      </c>
      <c r="AE767" t="s">
        <v>1858</v>
      </c>
      <c r="AL767" t="s">
        <v>1859</v>
      </c>
      <c r="AM767" t="s">
        <v>91</v>
      </c>
      <c r="AP767" t="s">
        <v>100</v>
      </c>
      <c r="AQ767">
        <v>80</v>
      </c>
      <c r="AS767">
        <v>0</v>
      </c>
      <c r="AT767">
        <v>0</v>
      </c>
      <c r="AU767">
        <v>0</v>
      </c>
      <c r="AV767">
        <v>0</v>
      </c>
      <c r="AW767">
        <v>0</v>
      </c>
      <c r="AX767">
        <v>0</v>
      </c>
      <c r="AY767">
        <v>0</v>
      </c>
      <c r="AZ767">
        <v>0</v>
      </c>
      <c r="BA767">
        <v>0</v>
      </c>
      <c r="BB767">
        <v>0</v>
      </c>
      <c r="BC767">
        <v>0</v>
      </c>
      <c r="BR767">
        <v>0</v>
      </c>
      <c r="BS767">
        <v>0</v>
      </c>
      <c r="BT767">
        <v>0</v>
      </c>
      <c r="BU767">
        <v>0</v>
      </c>
      <c r="BV767">
        <f>COUNTIF(A:A,A767)</f>
        <v>1</v>
      </c>
      <c r="BW767" s="1">
        <f>1/BV767</f>
        <v>1</v>
      </c>
      <c r="BX767">
        <v>0.5</v>
      </c>
      <c r="BY767">
        <v>0.5</v>
      </c>
      <c r="BZ767" s="1">
        <f>BW767*BX767*BY767</f>
        <v>0.25</v>
      </c>
      <c r="CA767">
        <f>2*(BW767*BX767)</f>
        <v>1</v>
      </c>
    </row>
    <row r="768" spans="1:79">
      <c r="A768">
        <v>1140632</v>
      </c>
      <c r="B768">
        <v>2023</v>
      </c>
      <c r="C768" t="s">
        <v>79</v>
      </c>
      <c r="D768" t="s">
        <v>80</v>
      </c>
      <c r="E768" t="s">
        <v>111</v>
      </c>
      <c r="F768" t="s">
        <v>112</v>
      </c>
      <c r="G768" t="s">
        <v>101</v>
      </c>
      <c r="H768">
        <v>33.332999999999998</v>
      </c>
      <c r="I768">
        <v>3</v>
      </c>
      <c r="J768">
        <v>1</v>
      </c>
      <c r="K768">
        <v>0</v>
      </c>
      <c r="L768">
        <v>24712</v>
      </c>
      <c r="M768" t="s">
        <v>231</v>
      </c>
      <c r="N768" t="s">
        <v>1491</v>
      </c>
      <c r="O768" t="s">
        <v>1860</v>
      </c>
      <c r="P768" t="s">
        <v>1861</v>
      </c>
      <c r="Q768" t="s">
        <v>1862</v>
      </c>
      <c r="R768" t="s">
        <v>1863</v>
      </c>
      <c r="S768">
        <v>20</v>
      </c>
      <c r="X768">
        <v>7320</v>
      </c>
      <c r="AE768" t="s">
        <v>1864</v>
      </c>
      <c r="AL768" t="s">
        <v>1865</v>
      </c>
      <c r="AM768" t="s">
        <v>110</v>
      </c>
      <c r="AP768" t="s">
        <v>92</v>
      </c>
      <c r="AQ768">
        <v>224</v>
      </c>
      <c r="AS768">
        <v>0</v>
      </c>
      <c r="AT768">
        <v>0</v>
      </c>
      <c r="AU768">
        <v>1</v>
      </c>
      <c r="AV768">
        <v>0</v>
      </c>
      <c r="AW768">
        <v>0</v>
      </c>
      <c r="AX768">
        <v>0</v>
      </c>
      <c r="AY768">
        <v>0</v>
      </c>
      <c r="AZ768">
        <v>0</v>
      </c>
      <c r="BA768">
        <v>0</v>
      </c>
      <c r="BB768">
        <v>0</v>
      </c>
      <c r="BC768">
        <v>0</v>
      </c>
      <c r="BR768">
        <v>0</v>
      </c>
      <c r="BS768">
        <v>0</v>
      </c>
      <c r="BT768">
        <v>0</v>
      </c>
      <c r="BU768">
        <v>0</v>
      </c>
      <c r="BV768">
        <f>COUNTIF(A:A,A768)</f>
        <v>3</v>
      </c>
      <c r="BW768" s="1">
        <f>1/BV768</f>
        <v>0.33333333333333331</v>
      </c>
      <c r="BX768">
        <v>0.5</v>
      </c>
      <c r="BY768">
        <v>0.5</v>
      </c>
      <c r="BZ768" s="1">
        <f>BW768*BX768*BY768</f>
        <v>8.3333333333333329E-2</v>
      </c>
      <c r="CA768">
        <f>2*(BW768*BX768)</f>
        <v>0.33333333333333331</v>
      </c>
    </row>
    <row r="769" spans="1:79">
      <c r="A769">
        <v>1140632</v>
      </c>
      <c r="B769">
        <v>2023</v>
      </c>
      <c r="C769" t="s">
        <v>79</v>
      </c>
      <c r="D769" t="s">
        <v>80</v>
      </c>
      <c r="E769" t="s">
        <v>111</v>
      </c>
      <c r="F769" t="s">
        <v>112</v>
      </c>
      <c r="G769" t="s">
        <v>101</v>
      </c>
      <c r="H769">
        <v>33.332999999999998</v>
      </c>
      <c r="I769">
        <v>3</v>
      </c>
      <c r="J769">
        <v>1</v>
      </c>
      <c r="K769">
        <v>0</v>
      </c>
      <c r="L769">
        <v>24712</v>
      </c>
      <c r="M769" t="s">
        <v>231</v>
      </c>
      <c r="N769" t="s">
        <v>1491</v>
      </c>
      <c r="O769" t="s">
        <v>1860</v>
      </c>
      <c r="P769" t="s">
        <v>1861</v>
      </c>
      <c r="Q769" t="s">
        <v>1866</v>
      </c>
      <c r="R769" t="s">
        <v>1867</v>
      </c>
      <c r="S769">
        <v>20</v>
      </c>
      <c r="X769">
        <v>7320</v>
      </c>
      <c r="AE769" t="s">
        <v>1864</v>
      </c>
      <c r="AL769" t="s">
        <v>1865</v>
      </c>
      <c r="AM769" t="s">
        <v>110</v>
      </c>
      <c r="AP769" t="s">
        <v>92</v>
      </c>
      <c r="AQ769">
        <v>224</v>
      </c>
      <c r="AS769">
        <v>0</v>
      </c>
      <c r="AT769">
        <v>0</v>
      </c>
      <c r="AU769">
        <v>1</v>
      </c>
      <c r="AV769">
        <v>0</v>
      </c>
      <c r="AW769">
        <v>0</v>
      </c>
      <c r="AX769">
        <v>0</v>
      </c>
      <c r="AY769">
        <v>0</v>
      </c>
      <c r="AZ769">
        <v>0</v>
      </c>
      <c r="BA769">
        <v>0</v>
      </c>
      <c r="BB769">
        <v>0</v>
      </c>
      <c r="BC769">
        <v>0</v>
      </c>
      <c r="BR769">
        <v>0</v>
      </c>
      <c r="BS769">
        <v>0</v>
      </c>
      <c r="BT769">
        <v>0</v>
      </c>
      <c r="BU769">
        <v>0</v>
      </c>
      <c r="BV769">
        <f>COUNTIF(A:A,A769)</f>
        <v>3</v>
      </c>
      <c r="BW769" s="1">
        <f>1/BV769</f>
        <v>0.33333333333333331</v>
      </c>
      <c r="BX769">
        <v>0.5</v>
      </c>
      <c r="BY769">
        <v>0.5</v>
      </c>
      <c r="BZ769" s="1">
        <f>BW769*BX769*BY769</f>
        <v>8.3333333333333329E-2</v>
      </c>
      <c r="CA769">
        <f>2*(BW769*BX769)</f>
        <v>0.33333333333333331</v>
      </c>
    </row>
    <row r="770" spans="1:79">
      <c r="A770">
        <v>1140632</v>
      </c>
      <c r="B770">
        <v>2023</v>
      </c>
      <c r="C770" t="s">
        <v>79</v>
      </c>
      <c r="D770" t="s">
        <v>80</v>
      </c>
      <c r="E770" t="s">
        <v>111</v>
      </c>
      <c r="F770" t="s">
        <v>112</v>
      </c>
      <c r="G770" t="s">
        <v>101</v>
      </c>
      <c r="H770">
        <v>33.334000000000003</v>
      </c>
      <c r="I770">
        <v>3</v>
      </c>
      <c r="J770">
        <v>1</v>
      </c>
      <c r="K770">
        <v>0</v>
      </c>
      <c r="L770">
        <v>24712</v>
      </c>
      <c r="M770" t="s">
        <v>231</v>
      </c>
      <c r="N770" t="s">
        <v>1491</v>
      </c>
      <c r="O770" t="s">
        <v>1860</v>
      </c>
      <c r="P770" t="s">
        <v>1861</v>
      </c>
      <c r="Q770" t="s">
        <v>1868</v>
      </c>
      <c r="R770" t="s">
        <v>1869</v>
      </c>
      <c r="S770">
        <v>20</v>
      </c>
      <c r="X770">
        <v>7320</v>
      </c>
      <c r="AE770" t="s">
        <v>1864</v>
      </c>
      <c r="AL770" t="s">
        <v>1865</v>
      </c>
      <c r="AM770" t="s">
        <v>110</v>
      </c>
      <c r="AP770" t="s">
        <v>92</v>
      </c>
      <c r="AQ770">
        <v>224</v>
      </c>
      <c r="AS770">
        <v>0</v>
      </c>
      <c r="AT770">
        <v>0</v>
      </c>
      <c r="AU770">
        <v>1</v>
      </c>
      <c r="AV770">
        <v>0</v>
      </c>
      <c r="AW770">
        <v>0</v>
      </c>
      <c r="AX770">
        <v>0</v>
      </c>
      <c r="AY770">
        <v>0</v>
      </c>
      <c r="AZ770">
        <v>0</v>
      </c>
      <c r="BA770">
        <v>0</v>
      </c>
      <c r="BB770">
        <v>0</v>
      </c>
      <c r="BC770">
        <v>0</v>
      </c>
      <c r="BR770">
        <v>0</v>
      </c>
      <c r="BS770">
        <v>0</v>
      </c>
      <c r="BT770">
        <v>0</v>
      </c>
      <c r="BU770">
        <v>0</v>
      </c>
      <c r="BV770">
        <f>COUNTIF(A:A,A770)</f>
        <v>3</v>
      </c>
      <c r="BW770" s="1">
        <f>1/BV770</f>
        <v>0.33333333333333331</v>
      </c>
      <c r="BX770">
        <v>0.5</v>
      </c>
      <c r="BY770">
        <v>0.5</v>
      </c>
      <c r="BZ770" s="1">
        <f>BW770*BX770*BY770</f>
        <v>8.3333333333333329E-2</v>
      </c>
      <c r="CA770">
        <f>2*(BW770*BX770)</f>
        <v>0.33333333333333331</v>
      </c>
    </row>
    <row r="771" spans="1:79">
      <c r="A771">
        <v>1143316</v>
      </c>
      <c r="B771">
        <v>2024</v>
      </c>
      <c r="C771" t="s">
        <v>79</v>
      </c>
      <c r="D771" t="s">
        <v>80</v>
      </c>
      <c r="E771" t="s">
        <v>81</v>
      </c>
      <c r="F771" t="s">
        <v>82</v>
      </c>
      <c r="G771" t="s">
        <v>101</v>
      </c>
      <c r="H771">
        <v>100</v>
      </c>
      <c r="I771">
        <v>1</v>
      </c>
      <c r="J771">
        <v>1</v>
      </c>
      <c r="K771">
        <v>0</v>
      </c>
      <c r="L771">
        <v>24712</v>
      </c>
      <c r="M771" t="s">
        <v>231</v>
      </c>
      <c r="N771" t="s">
        <v>1491</v>
      </c>
      <c r="O771" t="s">
        <v>1860</v>
      </c>
      <c r="P771" t="s">
        <v>1861</v>
      </c>
      <c r="Q771" t="s">
        <v>1237</v>
      </c>
      <c r="R771" t="s">
        <v>1870</v>
      </c>
      <c r="S771">
        <v>70</v>
      </c>
      <c r="X771">
        <v>6835</v>
      </c>
      <c r="AE771" t="s">
        <v>1871</v>
      </c>
      <c r="AL771" t="s">
        <v>1872</v>
      </c>
      <c r="AM771" t="s">
        <v>91</v>
      </c>
      <c r="AP771" t="s">
        <v>131</v>
      </c>
      <c r="AQ771">
        <v>304</v>
      </c>
      <c r="AS771">
        <v>0</v>
      </c>
      <c r="AT771">
        <v>10</v>
      </c>
      <c r="AU771">
        <v>0</v>
      </c>
      <c r="AV771">
        <v>0</v>
      </c>
      <c r="AW771">
        <v>0</v>
      </c>
      <c r="AX771">
        <v>0</v>
      </c>
      <c r="AY771">
        <v>0</v>
      </c>
      <c r="AZ771">
        <v>0</v>
      </c>
      <c r="BA771">
        <v>0</v>
      </c>
      <c r="BB771">
        <v>0</v>
      </c>
      <c r="BC771">
        <v>0</v>
      </c>
      <c r="BR771">
        <v>0</v>
      </c>
      <c r="BS771">
        <v>0</v>
      </c>
      <c r="BT771">
        <v>0</v>
      </c>
      <c r="BU771">
        <v>0</v>
      </c>
      <c r="BV771" s="2">
        <v>1</v>
      </c>
      <c r="BW771" s="3">
        <v>1</v>
      </c>
      <c r="BX771" s="2">
        <v>0.5</v>
      </c>
      <c r="BY771">
        <v>3</v>
      </c>
      <c r="BZ771" s="1">
        <f>BW771*BX771*BY771</f>
        <v>1.5</v>
      </c>
      <c r="CA771">
        <f>2*(BW771*BX771)</f>
        <v>1</v>
      </c>
    </row>
    <row r="772" spans="1:79">
      <c r="A772">
        <v>1164531</v>
      </c>
      <c r="B772">
        <v>2024</v>
      </c>
      <c r="C772" t="s">
        <v>79</v>
      </c>
      <c r="D772" t="s">
        <v>80</v>
      </c>
      <c r="E772" t="s">
        <v>111</v>
      </c>
      <c r="F772" t="s">
        <v>112</v>
      </c>
      <c r="G772" t="s">
        <v>101</v>
      </c>
      <c r="H772">
        <v>34</v>
      </c>
      <c r="I772">
        <v>3</v>
      </c>
      <c r="J772">
        <v>1</v>
      </c>
      <c r="K772">
        <v>0</v>
      </c>
      <c r="L772">
        <v>24712</v>
      </c>
      <c r="M772" t="s">
        <v>231</v>
      </c>
      <c r="N772" t="s">
        <v>1491</v>
      </c>
      <c r="O772" t="s">
        <v>1860</v>
      </c>
      <c r="P772" t="s">
        <v>1861</v>
      </c>
      <c r="Q772" t="s">
        <v>1866</v>
      </c>
      <c r="R772" t="s">
        <v>1867</v>
      </c>
      <c r="S772">
        <v>20</v>
      </c>
      <c r="X772">
        <v>7320</v>
      </c>
      <c r="AE772" t="s">
        <v>1873</v>
      </c>
      <c r="AL772" t="s">
        <v>1874</v>
      </c>
      <c r="AM772" t="s">
        <v>91</v>
      </c>
      <c r="AN772" t="s">
        <v>91</v>
      </c>
      <c r="AO772" t="s">
        <v>122</v>
      </c>
      <c r="AP772" t="s">
        <v>131</v>
      </c>
      <c r="AQ772">
        <v>84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0</v>
      </c>
      <c r="AY772">
        <v>0</v>
      </c>
      <c r="AZ772">
        <v>0</v>
      </c>
      <c r="BA772">
        <v>0</v>
      </c>
      <c r="BB772">
        <v>0</v>
      </c>
      <c r="BC772">
        <v>0</v>
      </c>
      <c r="BR772">
        <v>0</v>
      </c>
      <c r="BS772">
        <v>0</v>
      </c>
      <c r="BT772">
        <v>0</v>
      </c>
      <c r="BU772">
        <v>0</v>
      </c>
      <c r="BV772">
        <f>COUNTIF(A:A,A772)</f>
        <v>3</v>
      </c>
      <c r="BW772" s="1">
        <f>1/BV772</f>
        <v>0.33333333333333331</v>
      </c>
      <c r="BX772">
        <v>0.5</v>
      </c>
      <c r="BY772">
        <v>0.5</v>
      </c>
      <c r="BZ772" s="1">
        <f>BW772*BX772*BY772</f>
        <v>8.3333333333333329E-2</v>
      </c>
      <c r="CA772">
        <f>2*(BW772*BX772)</f>
        <v>0.33333333333333331</v>
      </c>
    </row>
    <row r="773" spans="1:79">
      <c r="A773">
        <v>1170085</v>
      </c>
      <c r="B773">
        <v>2024</v>
      </c>
      <c r="C773" t="s">
        <v>79</v>
      </c>
      <c r="D773" t="s">
        <v>80</v>
      </c>
      <c r="E773" t="s">
        <v>81</v>
      </c>
      <c r="F773" t="s">
        <v>82</v>
      </c>
      <c r="G773" t="s">
        <v>101</v>
      </c>
      <c r="H773">
        <v>100</v>
      </c>
      <c r="I773">
        <v>1</v>
      </c>
      <c r="J773">
        <v>1</v>
      </c>
      <c r="K773">
        <v>0</v>
      </c>
      <c r="L773">
        <v>24712</v>
      </c>
      <c r="M773" t="s">
        <v>231</v>
      </c>
      <c r="N773" t="s">
        <v>1491</v>
      </c>
      <c r="O773" t="s">
        <v>1860</v>
      </c>
      <c r="P773" t="s">
        <v>1861</v>
      </c>
      <c r="Q773" t="s">
        <v>305</v>
      </c>
      <c r="R773" t="s">
        <v>1875</v>
      </c>
      <c r="S773">
        <v>10</v>
      </c>
      <c r="X773">
        <v>7605</v>
      </c>
      <c r="AE773" t="s">
        <v>1876</v>
      </c>
      <c r="AL773" t="s">
        <v>1877</v>
      </c>
      <c r="AM773" t="s">
        <v>91</v>
      </c>
      <c r="AP773" t="s">
        <v>131</v>
      </c>
      <c r="AQ773">
        <v>533</v>
      </c>
      <c r="AS773">
        <v>0</v>
      </c>
      <c r="AT773">
        <v>2</v>
      </c>
      <c r="AU773">
        <v>1</v>
      </c>
      <c r="AV773">
        <v>0</v>
      </c>
      <c r="AW773">
        <v>0</v>
      </c>
      <c r="AX773">
        <v>0</v>
      </c>
      <c r="AY773">
        <v>0</v>
      </c>
      <c r="AZ773">
        <v>0</v>
      </c>
      <c r="BA773">
        <v>0</v>
      </c>
      <c r="BB773">
        <v>0</v>
      </c>
      <c r="BC773">
        <v>0</v>
      </c>
      <c r="BR773">
        <v>0</v>
      </c>
      <c r="BS773">
        <v>0</v>
      </c>
      <c r="BT773">
        <v>0</v>
      </c>
      <c r="BU773">
        <v>0</v>
      </c>
      <c r="BV773" s="2">
        <v>1</v>
      </c>
      <c r="BW773" s="3">
        <v>1</v>
      </c>
      <c r="BX773" s="2">
        <v>0.5</v>
      </c>
      <c r="BY773">
        <v>3</v>
      </c>
      <c r="BZ773" s="1">
        <f>BW773*BX773*BY773</f>
        <v>1.5</v>
      </c>
      <c r="CA773">
        <f>2*(BW773*BX773)</f>
        <v>1</v>
      </c>
    </row>
    <row r="774" spans="1:79">
      <c r="A774">
        <v>1170395</v>
      </c>
      <c r="B774">
        <v>2024</v>
      </c>
      <c r="C774" t="s">
        <v>79</v>
      </c>
      <c r="D774" t="s">
        <v>80</v>
      </c>
      <c r="E774" t="s">
        <v>81</v>
      </c>
      <c r="F774" t="s">
        <v>82</v>
      </c>
      <c r="G774" t="s">
        <v>101</v>
      </c>
      <c r="H774">
        <v>6</v>
      </c>
      <c r="I774">
        <v>3</v>
      </c>
      <c r="J774">
        <v>1</v>
      </c>
      <c r="K774">
        <v>0</v>
      </c>
      <c r="L774">
        <v>24712</v>
      </c>
      <c r="M774" t="s">
        <v>231</v>
      </c>
      <c r="N774" t="s">
        <v>1491</v>
      </c>
      <c r="O774" t="s">
        <v>1860</v>
      </c>
      <c r="P774" t="s">
        <v>1861</v>
      </c>
      <c r="Q774" t="s">
        <v>1878</v>
      </c>
      <c r="R774" t="s">
        <v>1879</v>
      </c>
      <c r="S774">
        <v>10</v>
      </c>
      <c r="X774">
        <v>7605</v>
      </c>
      <c r="AE774" t="s">
        <v>1880</v>
      </c>
      <c r="AF774" t="s">
        <v>1881</v>
      </c>
      <c r="AL774" t="s">
        <v>1882</v>
      </c>
      <c r="AM774" t="s">
        <v>1883</v>
      </c>
      <c r="AP774" t="s">
        <v>100</v>
      </c>
      <c r="AQ774">
        <v>123</v>
      </c>
      <c r="AR774">
        <v>7.92</v>
      </c>
      <c r="AS774">
        <v>0</v>
      </c>
      <c r="AT774">
        <v>1</v>
      </c>
      <c r="AU774">
        <v>0</v>
      </c>
      <c r="AV774">
        <v>0</v>
      </c>
      <c r="AW774">
        <v>0</v>
      </c>
      <c r="AX774">
        <v>0</v>
      </c>
      <c r="AY774">
        <v>0</v>
      </c>
      <c r="AZ774">
        <v>0</v>
      </c>
      <c r="BA774">
        <v>0</v>
      </c>
      <c r="BB774">
        <v>0</v>
      </c>
      <c r="BC774">
        <v>0</v>
      </c>
      <c r="BR774">
        <v>0</v>
      </c>
      <c r="BS774">
        <v>0</v>
      </c>
      <c r="BT774">
        <v>0</v>
      </c>
      <c r="BU774">
        <v>0</v>
      </c>
      <c r="BV774" s="2">
        <v>2</v>
      </c>
      <c r="BW774" s="3">
        <v>0.5</v>
      </c>
      <c r="BX774" s="2">
        <v>0.5</v>
      </c>
      <c r="BY774">
        <v>3</v>
      </c>
      <c r="BZ774" s="1">
        <f>BW774*BX774*BY774</f>
        <v>0.75</v>
      </c>
      <c r="CA774">
        <f>2*(BW774*BX774)</f>
        <v>0.5</v>
      </c>
    </row>
    <row r="775" spans="1:79">
      <c r="A775">
        <v>1170395</v>
      </c>
      <c r="B775">
        <v>2024</v>
      </c>
      <c r="C775" t="s">
        <v>79</v>
      </c>
      <c r="D775" t="s">
        <v>80</v>
      </c>
      <c r="E775" t="s">
        <v>81</v>
      </c>
      <c r="F775" t="s">
        <v>82</v>
      </c>
      <c r="G775" t="s">
        <v>101</v>
      </c>
      <c r="H775">
        <v>94</v>
      </c>
      <c r="I775">
        <v>3</v>
      </c>
      <c r="J775">
        <v>2</v>
      </c>
      <c r="K775">
        <v>0</v>
      </c>
      <c r="L775">
        <v>24712</v>
      </c>
      <c r="M775" t="s">
        <v>231</v>
      </c>
      <c r="N775" t="s">
        <v>1491</v>
      </c>
      <c r="O775" t="s">
        <v>1860</v>
      </c>
      <c r="P775" t="s">
        <v>1861</v>
      </c>
      <c r="Q775" t="s">
        <v>1884</v>
      </c>
      <c r="R775" t="s">
        <v>1885</v>
      </c>
      <c r="S775">
        <v>10</v>
      </c>
      <c r="X775">
        <v>7605</v>
      </c>
      <c r="AE775" t="s">
        <v>1880</v>
      </c>
      <c r="AF775" t="s">
        <v>1881</v>
      </c>
      <c r="AL775" t="s">
        <v>1882</v>
      </c>
      <c r="AM775" t="s">
        <v>1883</v>
      </c>
      <c r="AP775" t="s">
        <v>100</v>
      </c>
      <c r="AQ775">
        <v>123</v>
      </c>
      <c r="AR775">
        <v>7.92</v>
      </c>
      <c r="AS775">
        <v>0</v>
      </c>
      <c r="AT775">
        <v>1</v>
      </c>
      <c r="AU775">
        <v>0</v>
      </c>
      <c r="AV775">
        <v>0</v>
      </c>
      <c r="AW775">
        <v>0</v>
      </c>
      <c r="AX775">
        <v>0</v>
      </c>
      <c r="AY775">
        <v>0</v>
      </c>
      <c r="AZ775">
        <v>0</v>
      </c>
      <c r="BA775">
        <v>0</v>
      </c>
      <c r="BB775">
        <v>0</v>
      </c>
      <c r="BC775">
        <v>0</v>
      </c>
      <c r="BR775">
        <v>0</v>
      </c>
      <c r="BS775">
        <v>0</v>
      </c>
      <c r="BT775">
        <v>0</v>
      </c>
      <c r="BU775">
        <v>0</v>
      </c>
      <c r="BV775" s="2">
        <v>2</v>
      </c>
      <c r="BW775" s="3">
        <v>0.5</v>
      </c>
      <c r="BX775" s="2">
        <v>0.5</v>
      </c>
      <c r="BY775">
        <v>3</v>
      </c>
      <c r="BZ775" s="1">
        <f>BW775*BX775*BY775</f>
        <v>0.75</v>
      </c>
      <c r="CA775">
        <f>2*(BW775*BX775)</f>
        <v>0.5</v>
      </c>
    </row>
    <row r="776" spans="1:79">
      <c r="A776">
        <v>1175061</v>
      </c>
      <c r="B776">
        <v>2023</v>
      </c>
      <c r="C776" t="s">
        <v>79</v>
      </c>
      <c r="D776" t="s">
        <v>80</v>
      </c>
      <c r="E776" t="s">
        <v>81</v>
      </c>
      <c r="F776" t="s">
        <v>82</v>
      </c>
      <c r="G776" t="s">
        <v>101</v>
      </c>
      <c r="H776">
        <v>100</v>
      </c>
      <c r="I776">
        <v>3</v>
      </c>
      <c r="J776">
        <v>3</v>
      </c>
      <c r="K776">
        <v>0</v>
      </c>
      <c r="L776">
        <v>24712</v>
      </c>
      <c r="M776" t="s">
        <v>231</v>
      </c>
      <c r="N776" t="s">
        <v>1491</v>
      </c>
      <c r="O776" t="s">
        <v>1860</v>
      </c>
      <c r="P776" t="s">
        <v>1861</v>
      </c>
      <c r="Q776" t="s">
        <v>1445</v>
      </c>
      <c r="R776" t="s">
        <v>1886</v>
      </c>
      <c r="S776">
        <v>10</v>
      </c>
      <c r="X776">
        <v>7605</v>
      </c>
      <c r="AE776" t="s">
        <v>1887</v>
      </c>
      <c r="AF776" t="s">
        <v>1888</v>
      </c>
      <c r="AL776" t="s">
        <v>1882</v>
      </c>
      <c r="AM776" t="s">
        <v>1883</v>
      </c>
      <c r="AP776" t="s">
        <v>100</v>
      </c>
      <c r="AQ776">
        <v>220</v>
      </c>
      <c r="AR776">
        <v>13.2</v>
      </c>
      <c r="AS776">
        <v>1</v>
      </c>
      <c r="AT776">
        <v>0</v>
      </c>
      <c r="AU776">
        <v>0</v>
      </c>
      <c r="AV776">
        <v>0</v>
      </c>
      <c r="AW776">
        <v>0</v>
      </c>
      <c r="AX776">
        <v>0</v>
      </c>
      <c r="AY776">
        <v>0</v>
      </c>
      <c r="AZ776">
        <v>0</v>
      </c>
      <c r="BA776">
        <v>0</v>
      </c>
      <c r="BB776">
        <v>0</v>
      </c>
      <c r="BC776">
        <v>0</v>
      </c>
      <c r="BR776">
        <v>0</v>
      </c>
      <c r="BS776">
        <v>0</v>
      </c>
      <c r="BT776">
        <v>0</v>
      </c>
      <c r="BU776">
        <v>0</v>
      </c>
      <c r="BV776" s="2">
        <v>1</v>
      </c>
      <c r="BW776" s="3">
        <v>1</v>
      </c>
      <c r="BX776" s="2">
        <v>0.5</v>
      </c>
      <c r="BY776">
        <v>3</v>
      </c>
      <c r="BZ776" s="1">
        <f>BW776*BX776*BY776</f>
        <v>1.5</v>
      </c>
      <c r="CA776">
        <f>2*(BW776*BX776)</f>
        <v>1</v>
      </c>
    </row>
    <row r="777" spans="1:79">
      <c r="A777">
        <v>1179620</v>
      </c>
      <c r="B777">
        <v>2024</v>
      </c>
      <c r="C777" t="s">
        <v>79</v>
      </c>
      <c r="D777" t="s">
        <v>80</v>
      </c>
      <c r="E777" t="s">
        <v>111</v>
      </c>
      <c r="F777" t="s">
        <v>112</v>
      </c>
      <c r="G777" t="s">
        <v>101</v>
      </c>
      <c r="H777">
        <v>25</v>
      </c>
      <c r="I777">
        <v>3</v>
      </c>
      <c r="J777">
        <v>1</v>
      </c>
      <c r="K777">
        <v>0</v>
      </c>
      <c r="L777">
        <v>24712</v>
      </c>
      <c r="M777" t="s">
        <v>231</v>
      </c>
      <c r="N777" t="s">
        <v>1491</v>
      </c>
      <c r="O777" t="s">
        <v>1860</v>
      </c>
      <c r="P777" t="s">
        <v>1861</v>
      </c>
      <c r="Q777" t="s">
        <v>1884</v>
      </c>
      <c r="R777" t="s">
        <v>1885</v>
      </c>
      <c r="S777">
        <v>10</v>
      </c>
      <c r="T777">
        <v>20</v>
      </c>
      <c r="X777">
        <v>7605</v>
      </c>
      <c r="AE777" t="s">
        <v>1889</v>
      </c>
      <c r="AK777" t="s">
        <v>1890</v>
      </c>
      <c r="AL777" t="s">
        <v>1891</v>
      </c>
      <c r="AM777" t="s">
        <v>99</v>
      </c>
      <c r="AN777" t="s">
        <v>99</v>
      </c>
      <c r="AO777" t="s">
        <v>122</v>
      </c>
      <c r="AP777" t="s">
        <v>151</v>
      </c>
      <c r="AQ777">
        <v>216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0</v>
      </c>
      <c r="AY777">
        <v>0</v>
      </c>
      <c r="AZ777">
        <v>0</v>
      </c>
      <c r="BA777">
        <v>0</v>
      </c>
      <c r="BB777">
        <v>0</v>
      </c>
      <c r="BC777">
        <v>0</v>
      </c>
      <c r="BR777">
        <v>0</v>
      </c>
      <c r="BS777">
        <v>0</v>
      </c>
      <c r="BT777">
        <v>0</v>
      </c>
      <c r="BU777">
        <v>0</v>
      </c>
      <c r="BV777">
        <f>COUNTIF(A:A,A777)</f>
        <v>1</v>
      </c>
      <c r="BW777" s="1">
        <f>1/BV777</f>
        <v>1</v>
      </c>
      <c r="BX777">
        <v>0.5</v>
      </c>
      <c r="BY777">
        <v>0.5</v>
      </c>
      <c r="BZ777" s="1">
        <f>BW777*BX777*BY777</f>
        <v>0.25</v>
      </c>
      <c r="CA777">
        <f>2*(BW777*BX777)</f>
        <v>1</v>
      </c>
    </row>
    <row r="778" spans="1:79">
      <c r="A778">
        <v>1195836</v>
      </c>
      <c r="B778">
        <v>2024</v>
      </c>
      <c r="C778" t="s">
        <v>79</v>
      </c>
      <c r="D778" t="s">
        <v>80</v>
      </c>
      <c r="E778" t="s">
        <v>111</v>
      </c>
      <c r="F778" t="s">
        <v>112</v>
      </c>
      <c r="G778" t="s">
        <v>83</v>
      </c>
      <c r="H778">
        <v>33.334000000000003</v>
      </c>
      <c r="I778">
        <v>3</v>
      </c>
      <c r="J778">
        <v>1</v>
      </c>
      <c r="K778">
        <v>0</v>
      </c>
      <c r="L778">
        <v>24712</v>
      </c>
      <c r="M778" t="s">
        <v>231</v>
      </c>
      <c r="N778" t="s">
        <v>1491</v>
      </c>
      <c r="O778" t="s">
        <v>1860</v>
      </c>
      <c r="P778" t="s">
        <v>1861</v>
      </c>
      <c r="Q778" t="s">
        <v>1866</v>
      </c>
      <c r="R778" t="s">
        <v>1867</v>
      </c>
      <c r="S778">
        <v>20</v>
      </c>
      <c r="X778">
        <v>7115</v>
      </c>
      <c r="Y778">
        <v>7320</v>
      </c>
      <c r="AE778" t="s">
        <v>1892</v>
      </c>
      <c r="AL778" t="s">
        <v>278</v>
      </c>
      <c r="AM778" t="s">
        <v>91</v>
      </c>
      <c r="AN778" t="s">
        <v>91</v>
      </c>
      <c r="AO778" t="s">
        <v>122</v>
      </c>
      <c r="AP778" t="s">
        <v>131</v>
      </c>
      <c r="AQ778">
        <v>235</v>
      </c>
      <c r="AR778">
        <v>16.899999999999999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0</v>
      </c>
      <c r="AY778">
        <v>0</v>
      </c>
      <c r="AZ778">
        <v>0</v>
      </c>
      <c r="BA778">
        <v>0</v>
      </c>
      <c r="BB778">
        <v>0</v>
      </c>
      <c r="BC778">
        <v>0</v>
      </c>
      <c r="BR778">
        <v>0</v>
      </c>
      <c r="BS778">
        <v>0</v>
      </c>
      <c r="BT778">
        <v>0</v>
      </c>
      <c r="BU778">
        <v>0</v>
      </c>
      <c r="BV778">
        <f>COUNTIF(A:A,A778)</f>
        <v>2</v>
      </c>
      <c r="BW778" s="1">
        <f>1/BV778</f>
        <v>0.5</v>
      </c>
      <c r="BX778">
        <v>0.5</v>
      </c>
      <c r="BY778">
        <v>0.5</v>
      </c>
      <c r="BZ778" s="1">
        <f>BW778*BX778*BY778</f>
        <v>0.125</v>
      </c>
      <c r="CA778">
        <f>2*(BW778*BX778)</f>
        <v>0.5</v>
      </c>
    </row>
    <row r="779" spans="1:79">
      <c r="A779">
        <v>1202890</v>
      </c>
      <c r="B779">
        <v>2024</v>
      </c>
      <c r="C779" t="s">
        <v>79</v>
      </c>
      <c r="D779" t="s">
        <v>80</v>
      </c>
      <c r="E779" t="s">
        <v>166</v>
      </c>
      <c r="F779" t="s">
        <v>82</v>
      </c>
      <c r="G779" t="s">
        <v>101</v>
      </c>
      <c r="H779">
        <v>10</v>
      </c>
      <c r="I779">
        <v>9</v>
      </c>
      <c r="J779">
        <v>1</v>
      </c>
      <c r="K779">
        <v>0</v>
      </c>
      <c r="L779">
        <v>24712</v>
      </c>
      <c r="M779" t="s">
        <v>231</v>
      </c>
      <c r="N779" t="s">
        <v>1491</v>
      </c>
      <c r="O779" t="s">
        <v>1860</v>
      </c>
      <c r="P779" t="s">
        <v>1861</v>
      </c>
      <c r="Q779" t="s">
        <v>1884</v>
      </c>
      <c r="R779" t="s">
        <v>1885</v>
      </c>
      <c r="S779">
        <v>10</v>
      </c>
      <c r="T779">
        <v>180</v>
      </c>
      <c r="X779">
        <v>7605</v>
      </c>
      <c r="Y779">
        <v>5141</v>
      </c>
      <c r="AE779" t="s">
        <v>1718</v>
      </c>
      <c r="AF779" t="s">
        <v>1719</v>
      </c>
      <c r="AK779" t="s">
        <v>1720</v>
      </c>
      <c r="AL779" t="s">
        <v>1721</v>
      </c>
      <c r="AM779" t="s">
        <v>193</v>
      </c>
      <c r="AP779" t="s">
        <v>100</v>
      </c>
      <c r="AQ779">
        <v>151</v>
      </c>
      <c r="AS779">
        <v>0</v>
      </c>
      <c r="AT779">
        <v>1</v>
      </c>
      <c r="AU779">
        <v>2</v>
      </c>
      <c r="AV779">
        <v>0</v>
      </c>
      <c r="AW779">
        <v>1</v>
      </c>
      <c r="AX779">
        <v>0</v>
      </c>
      <c r="AY779">
        <v>0</v>
      </c>
      <c r="AZ779">
        <v>0</v>
      </c>
      <c r="BA779">
        <v>0</v>
      </c>
      <c r="BB779">
        <v>0</v>
      </c>
      <c r="BC779">
        <v>0</v>
      </c>
      <c r="BR779">
        <v>0</v>
      </c>
      <c r="BS779">
        <v>0</v>
      </c>
      <c r="BT779">
        <v>0</v>
      </c>
      <c r="BU779">
        <v>0</v>
      </c>
      <c r="BV779" s="2">
        <v>5</v>
      </c>
      <c r="BW779" s="3">
        <v>0.2</v>
      </c>
      <c r="BX779" s="2">
        <v>4</v>
      </c>
      <c r="BY779">
        <f>(IF(A779="monografia",3,IF(A779="zborník - vedecký",0.5,1)))</f>
        <v>1</v>
      </c>
      <c r="BZ779" s="1">
        <f>BW779*BX779*BY779</f>
        <v>0.8</v>
      </c>
      <c r="CA779">
        <f>2*(BW779*BX779)</f>
        <v>1.6</v>
      </c>
    </row>
    <row r="780" spans="1:79">
      <c r="A780">
        <v>1206338</v>
      </c>
      <c r="B780">
        <v>2024</v>
      </c>
      <c r="C780" t="s">
        <v>79</v>
      </c>
      <c r="D780" t="s">
        <v>80</v>
      </c>
      <c r="E780" t="s">
        <v>81</v>
      </c>
      <c r="F780" t="s">
        <v>82</v>
      </c>
      <c r="G780" t="s">
        <v>101</v>
      </c>
      <c r="H780">
        <v>100</v>
      </c>
      <c r="I780">
        <v>3</v>
      </c>
      <c r="J780">
        <v>3</v>
      </c>
      <c r="K780">
        <v>1</v>
      </c>
      <c r="L780">
        <v>24712</v>
      </c>
      <c r="M780" t="s">
        <v>231</v>
      </c>
      <c r="N780" t="s">
        <v>1491</v>
      </c>
      <c r="O780" t="s">
        <v>1860</v>
      </c>
      <c r="P780" t="s">
        <v>1861</v>
      </c>
      <c r="Q780" t="s">
        <v>1445</v>
      </c>
      <c r="R780" t="s">
        <v>1886</v>
      </c>
      <c r="S780">
        <v>10</v>
      </c>
      <c r="X780">
        <v>7605</v>
      </c>
      <c r="AE780" t="s">
        <v>1893</v>
      </c>
      <c r="AF780" t="s">
        <v>1894</v>
      </c>
      <c r="AK780" t="s">
        <v>1895</v>
      </c>
      <c r="AL780" t="s">
        <v>1721</v>
      </c>
      <c r="AM780" t="s">
        <v>193</v>
      </c>
      <c r="AP780" t="s">
        <v>100</v>
      </c>
      <c r="AQ780">
        <v>123</v>
      </c>
      <c r="AS780">
        <v>0</v>
      </c>
      <c r="AT780">
        <v>0</v>
      </c>
      <c r="AU780">
        <v>0</v>
      </c>
      <c r="AV780">
        <v>0</v>
      </c>
      <c r="AW780">
        <v>1</v>
      </c>
      <c r="AX780">
        <v>0</v>
      </c>
      <c r="AY780">
        <v>0</v>
      </c>
      <c r="AZ780">
        <v>0</v>
      </c>
      <c r="BA780">
        <v>0</v>
      </c>
      <c r="BB780">
        <v>0</v>
      </c>
      <c r="BC780">
        <v>0</v>
      </c>
      <c r="BR780">
        <v>0</v>
      </c>
      <c r="BS780">
        <v>0</v>
      </c>
      <c r="BT780">
        <v>0</v>
      </c>
      <c r="BU780">
        <v>0</v>
      </c>
      <c r="BV780" s="2">
        <v>1</v>
      </c>
      <c r="BW780" s="3">
        <v>1</v>
      </c>
      <c r="BX780" s="2">
        <v>4</v>
      </c>
      <c r="BY780">
        <v>3</v>
      </c>
      <c r="BZ780" s="1">
        <f>BW780*BX780*BY780</f>
        <v>12</v>
      </c>
      <c r="CA780">
        <f>2*(BW780*BX780)</f>
        <v>8</v>
      </c>
    </row>
    <row r="781" spans="1:79">
      <c r="A781">
        <v>1212603</v>
      </c>
      <c r="B781">
        <v>2024</v>
      </c>
      <c r="C781" t="s">
        <v>79</v>
      </c>
      <c r="D781" t="s">
        <v>80</v>
      </c>
      <c r="E781" t="s">
        <v>81</v>
      </c>
      <c r="F781" t="s">
        <v>82</v>
      </c>
      <c r="G781" t="s">
        <v>101</v>
      </c>
      <c r="H781">
        <v>26</v>
      </c>
      <c r="I781">
        <v>3</v>
      </c>
      <c r="J781">
        <v>1</v>
      </c>
      <c r="K781">
        <v>0</v>
      </c>
      <c r="L781">
        <v>24712</v>
      </c>
      <c r="M781" t="s">
        <v>231</v>
      </c>
      <c r="N781" t="s">
        <v>1491</v>
      </c>
      <c r="O781" t="s">
        <v>1860</v>
      </c>
      <c r="P781" t="s">
        <v>1861</v>
      </c>
      <c r="Q781" t="s">
        <v>1884</v>
      </c>
      <c r="R781" t="s">
        <v>1885</v>
      </c>
      <c r="S781">
        <v>10</v>
      </c>
      <c r="X781">
        <v>7605</v>
      </c>
      <c r="AE781" t="s">
        <v>1896</v>
      </c>
      <c r="AL781" t="s">
        <v>1882</v>
      </c>
      <c r="AM781" t="s">
        <v>1883</v>
      </c>
      <c r="AP781" t="s">
        <v>100</v>
      </c>
      <c r="AQ781">
        <v>125</v>
      </c>
      <c r="AR781">
        <v>6.71</v>
      </c>
      <c r="AS781">
        <v>0</v>
      </c>
      <c r="AT781">
        <v>0</v>
      </c>
      <c r="AU781">
        <v>0</v>
      </c>
      <c r="AV781">
        <v>0</v>
      </c>
      <c r="AW781">
        <v>0</v>
      </c>
      <c r="AX781">
        <v>0</v>
      </c>
      <c r="AY781">
        <v>0</v>
      </c>
      <c r="AZ781">
        <v>0</v>
      </c>
      <c r="BA781">
        <v>0</v>
      </c>
      <c r="BB781">
        <v>0</v>
      </c>
      <c r="BC781">
        <v>0</v>
      </c>
      <c r="BR781">
        <v>0</v>
      </c>
      <c r="BS781">
        <v>0</v>
      </c>
      <c r="BT781">
        <v>0</v>
      </c>
      <c r="BU781">
        <v>0</v>
      </c>
      <c r="BV781" s="2">
        <v>2</v>
      </c>
      <c r="BW781" s="3">
        <v>0.5</v>
      </c>
      <c r="BX781" s="2">
        <v>0.5</v>
      </c>
      <c r="BY781">
        <v>3</v>
      </c>
      <c r="BZ781" s="1">
        <f>BW781*BX781*BY781</f>
        <v>0.75</v>
      </c>
      <c r="CA781">
        <f>2*(BW781*BX781)</f>
        <v>0.5</v>
      </c>
    </row>
    <row r="782" spans="1:79">
      <c r="A782">
        <v>1212603</v>
      </c>
      <c r="B782">
        <v>2024</v>
      </c>
      <c r="C782" t="s">
        <v>79</v>
      </c>
      <c r="D782" t="s">
        <v>80</v>
      </c>
      <c r="E782" t="s">
        <v>81</v>
      </c>
      <c r="F782" t="s">
        <v>82</v>
      </c>
      <c r="G782" t="s">
        <v>101</v>
      </c>
      <c r="H782">
        <v>74</v>
      </c>
      <c r="I782">
        <v>3</v>
      </c>
      <c r="J782">
        <v>2</v>
      </c>
      <c r="K782">
        <v>0</v>
      </c>
      <c r="L782">
        <v>24712</v>
      </c>
      <c r="M782" t="s">
        <v>231</v>
      </c>
      <c r="N782" t="s">
        <v>1491</v>
      </c>
      <c r="O782" t="s">
        <v>1860</v>
      </c>
      <c r="P782" t="s">
        <v>1861</v>
      </c>
      <c r="Q782" t="s">
        <v>1878</v>
      </c>
      <c r="R782" t="s">
        <v>1879</v>
      </c>
      <c r="S782">
        <v>10</v>
      </c>
      <c r="X782">
        <v>7605</v>
      </c>
      <c r="AE782" t="s">
        <v>1896</v>
      </c>
      <c r="AL782" t="s">
        <v>1882</v>
      </c>
      <c r="AM782" t="s">
        <v>1883</v>
      </c>
      <c r="AP782" t="s">
        <v>100</v>
      </c>
      <c r="AQ782">
        <v>125</v>
      </c>
      <c r="AR782">
        <v>6.71</v>
      </c>
      <c r="AS782">
        <v>0</v>
      </c>
      <c r="AT782">
        <v>0</v>
      </c>
      <c r="AU782">
        <v>0</v>
      </c>
      <c r="AV782">
        <v>0</v>
      </c>
      <c r="AW782">
        <v>0</v>
      </c>
      <c r="AX782">
        <v>0</v>
      </c>
      <c r="AY782">
        <v>0</v>
      </c>
      <c r="AZ782">
        <v>0</v>
      </c>
      <c r="BA782">
        <v>0</v>
      </c>
      <c r="BB782">
        <v>0</v>
      </c>
      <c r="BC782">
        <v>0</v>
      </c>
      <c r="BR782">
        <v>0</v>
      </c>
      <c r="BS782">
        <v>0</v>
      </c>
      <c r="BT782">
        <v>0</v>
      </c>
      <c r="BU782">
        <v>0</v>
      </c>
      <c r="BV782" s="2">
        <v>2</v>
      </c>
      <c r="BW782" s="3">
        <v>0.5</v>
      </c>
      <c r="BX782" s="2">
        <v>0.5</v>
      </c>
      <c r="BY782">
        <v>3</v>
      </c>
      <c r="BZ782" s="1">
        <f>BW782*BX782*BY782</f>
        <v>0.75</v>
      </c>
      <c r="CA782">
        <f>2*(BW782*BX782)</f>
        <v>0.5</v>
      </c>
    </row>
    <row r="783" spans="1:79">
      <c r="A783">
        <v>1220874</v>
      </c>
      <c r="B783">
        <v>2023</v>
      </c>
      <c r="C783" t="s">
        <v>79</v>
      </c>
      <c r="D783" t="s">
        <v>80</v>
      </c>
      <c r="E783" t="s">
        <v>111</v>
      </c>
      <c r="F783" t="s">
        <v>112</v>
      </c>
      <c r="G783" t="s">
        <v>101</v>
      </c>
      <c r="H783">
        <v>17.5</v>
      </c>
      <c r="I783">
        <v>5</v>
      </c>
      <c r="J783">
        <v>1</v>
      </c>
      <c r="K783">
        <v>0</v>
      </c>
      <c r="L783">
        <v>24712</v>
      </c>
      <c r="M783" t="s">
        <v>231</v>
      </c>
      <c r="N783" t="s">
        <v>1491</v>
      </c>
      <c r="O783" t="s">
        <v>1860</v>
      </c>
      <c r="P783" t="s">
        <v>1861</v>
      </c>
      <c r="Q783" t="s">
        <v>1897</v>
      </c>
      <c r="R783" t="s">
        <v>1898</v>
      </c>
      <c r="S783">
        <v>10</v>
      </c>
      <c r="X783">
        <v>7605</v>
      </c>
      <c r="AE783" t="s">
        <v>1899</v>
      </c>
      <c r="AL783" t="s">
        <v>1900</v>
      </c>
      <c r="AM783" t="s">
        <v>234</v>
      </c>
      <c r="AN783" t="s">
        <v>234</v>
      </c>
      <c r="AO783" t="s">
        <v>122</v>
      </c>
      <c r="AP783" t="s">
        <v>100</v>
      </c>
      <c r="AQ783">
        <v>273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0</v>
      </c>
      <c r="AY783">
        <v>0</v>
      </c>
      <c r="AZ783">
        <v>0</v>
      </c>
      <c r="BA783">
        <v>0</v>
      </c>
      <c r="BB783">
        <v>0</v>
      </c>
      <c r="BC783">
        <v>0</v>
      </c>
      <c r="BR783">
        <v>0</v>
      </c>
      <c r="BS783">
        <v>0</v>
      </c>
      <c r="BT783">
        <v>1</v>
      </c>
      <c r="BU783">
        <v>0</v>
      </c>
      <c r="BV783">
        <f>COUNTIF(A:A,A783)</f>
        <v>2</v>
      </c>
      <c r="BW783" s="1">
        <f>1/BV783</f>
        <v>0.5</v>
      </c>
      <c r="BX783">
        <v>0.5</v>
      </c>
      <c r="BY783">
        <v>0.5</v>
      </c>
      <c r="BZ783" s="1">
        <f>BW783*BX783*BY783</f>
        <v>0.125</v>
      </c>
      <c r="CA783">
        <f>2*(BW783*BX783)</f>
        <v>0.5</v>
      </c>
    </row>
    <row r="784" spans="1:79">
      <c r="A784">
        <v>1220874</v>
      </c>
      <c r="B784">
        <v>2023</v>
      </c>
      <c r="C784" t="s">
        <v>79</v>
      </c>
      <c r="D784" t="s">
        <v>80</v>
      </c>
      <c r="E784" t="s">
        <v>111</v>
      </c>
      <c r="F784" t="s">
        <v>112</v>
      </c>
      <c r="G784" t="s">
        <v>101</v>
      </c>
      <c r="H784">
        <v>30</v>
      </c>
      <c r="I784">
        <v>5</v>
      </c>
      <c r="J784">
        <v>1</v>
      </c>
      <c r="K784">
        <v>0</v>
      </c>
      <c r="L784">
        <v>24712</v>
      </c>
      <c r="M784" t="s">
        <v>231</v>
      </c>
      <c r="N784" t="s">
        <v>1491</v>
      </c>
      <c r="O784" t="s">
        <v>1860</v>
      </c>
      <c r="P784" t="s">
        <v>1861</v>
      </c>
      <c r="Q784" t="s">
        <v>1884</v>
      </c>
      <c r="R784" t="s">
        <v>1885</v>
      </c>
      <c r="S784">
        <v>10</v>
      </c>
      <c r="X784">
        <v>7605</v>
      </c>
      <c r="AE784" t="s">
        <v>1899</v>
      </c>
      <c r="AL784" t="s">
        <v>1900</v>
      </c>
      <c r="AM784" t="s">
        <v>234</v>
      </c>
      <c r="AN784" t="s">
        <v>234</v>
      </c>
      <c r="AO784" t="s">
        <v>122</v>
      </c>
      <c r="AP784" t="s">
        <v>100</v>
      </c>
      <c r="AQ784">
        <v>273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0</v>
      </c>
      <c r="AY784">
        <v>0</v>
      </c>
      <c r="AZ784">
        <v>0</v>
      </c>
      <c r="BA784">
        <v>0</v>
      </c>
      <c r="BB784">
        <v>0</v>
      </c>
      <c r="BC784">
        <v>0</v>
      </c>
      <c r="BR784">
        <v>0</v>
      </c>
      <c r="BS784">
        <v>0</v>
      </c>
      <c r="BT784">
        <v>0</v>
      </c>
      <c r="BU784">
        <v>0</v>
      </c>
      <c r="BV784">
        <f>COUNTIF(A:A,A784)</f>
        <v>2</v>
      </c>
      <c r="BW784" s="1">
        <f>1/BV784</f>
        <v>0.5</v>
      </c>
      <c r="BX784">
        <v>0.5</v>
      </c>
      <c r="BY784">
        <v>0.5</v>
      </c>
      <c r="BZ784" s="1">
        <f>BW784*BX784*BY784</f>
        <v>0.125</v>
      </c>
      <c r="CA784">
        <f>2*(BW784*BX784)</f>
        <v>0.5</v>
      </c>
    </row>
    <row r="785" spans="1:79">
      <c r="A785">
        <v>1223968</v>
      </c>
      <c r="B785">
        <v>2024</v>
      </c>
      <c r="C785" t="s">
        <v>79</v>
      </c>
      <c r="D785" t="s">
        <v>80</v>
      </c>
      <c r="E785" t="s">
        <v>111</v>
      </c>
      <c r="F785" t="s">
        <v>112</v>
      </c>
      <c r="G785" t="s">
        <v>101</v>
      </c>
      <c r="H785">
        <v>100</v>
      </c>
      <c r="I785">
        <v>1</v>
      </c>
      <c r="J785">
        <v>1</v>
      </c>
      <c r="K785">
        <v>0</v>
      </c>
      <c r="L785">
        <v>24712</v>
      </c>
      <c r="M785" t="s">
        <v>231</v>
      </c>
      <c r="N785" t="s">
        <v>1491</v>
      </c>
      <c r="O785" t="s">
        <v>1860</v>
      </c>
      <c r="P785" t="s">
        <v>1861</v>
      </c>
      <c r="Q785" t="s">
        <v>1897</v>
      </c>
      <c r="R785" t="s">
        <v>1898</v>
      </c>
      <c r="S785">
        <v>10</v>
      </c>
      <c r="X785">
        <v>7605</v>
      </c>
      <c r="AE785" t="s">
        <v>1901</v>
      </c>
      <c r="AL785" t="s">
        <v>231</v>
      </c>
      <c r="AM785" t="s">
        <v>91</v>
      </c>
      <c r="AN785" t="s">
        <v>91</v>
      </c>
      <c r="AO785" t="s">
        <v>122</v>
      </c>
      <c r="AP785" t="s">
        <v>131</v>
      </c>
      <c r="AQ785">
        <v>284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0</v>
      </c>
      <c r="AY785">
        <v>0</v>
      </c>
      <c r="AZ785">
        <v>0</v>
      </c>
      <c r="BA785">
        <v>0</v>
      </c>
      <c r="BB785">
        <v>0</v>
      </c>
      <c r="BC785">
        <v>1</v>
      </c>
      <c r="BR785">
        <v>0</v>
      </c>
      <c r="BS785">
        <v>0</v>
      </c>
      <c r="BT785">
        <v>0</v>
      </c>
      <c r="BU785">
        <v>0</v>
      </c>
      <c r="BV785">
        <f>COUNTIF(A:A,A785)</f>
        <v>1</v>
      </c>
      <c r="BW785" s="1">
        <f>1/BV785</f>
        <v>1</v>
      </c>
      <c r="BX785">
        <v>0.5</v>
      </c>
      <c r="BY785">
        <v>0.5</v>
      </c>
      <c r="BZ785" s="1">
        <f>BW785*BX785*BY785</f>
        <v>0.25</v>
      </c>
      <c r="CA785">
        <f>2*(BW785*BX785)</f>
        <v>1</v>
      </c>
    </row>
    <row r="786" spans="1:79">
      <c r="A786">
        <v>1229252</v>
      </c>
      <c r="B786">
        <v>2024</v>
      </c>
      <c r="C786" t="s">
        <v>79</v>
      </c>
      <c r="D786" t="s">
        <v>80</v>
      </c>
      <c r="E786" t="s">
        <v>111</v>
      </c>
      <c r="F786" t="s">
        <v>112</v>
      </c>
      <c r="G786" t="s">
        <v>101</v>
      </c>
      <c r="H786">
        <v>75</v>
      </c>
      <c r="I786">
        <v>4</v>
      </c>
      <c r="J786">
        <v>3</v>
      </c>
      <c r="K786">
        <v>0</v>
      </c>
      <c r="L786">
        <v>24712</v>
      </c>
      <c r="M786" t="s">
        <v>231</v>
      </c>
      <c r="N786" t="s">
        <v>1491</v>
      </c>
      <c r="O786" t="s">
        <v>1860</v>
      </c>
      <c r="P786" t="s">
        <v>1861</v>
      </c>
      <c r="Q786" t="s">
        <v>1237</v>
      </c>
      <c r="R786" t="s">
        <v>1870</v>
      </c>
      <c r="S786">
        <v>60</v>
      </c>
      <c r="X786">
        <v>7761</v>
      </c>
      <c r="AE786" t="s">
        <v>1902</v>
      </c>
      <c r="AF786" t="s">
        <v>1903</v>
      </c>
      <c r="AL786" t="s">
        <v>1904</v>
      </c>
      <c r="AM786" t="s">
        <v>91</v>
      </c>
      <c r="AN786" t="s">
        <v>91</v>
      </c>
      <c r="AO786" t="s">
        <v>122</v>
      </c>
      <c r="AP786" t="s">
        <v>131</v>
      </c>
      <c r="AQ786">
        <v>278</v>
      </c>
      <c r="AS786">
        <v>0</v>
      </c>
      <c r="AT786">
        <v>1</v>
      </c>
      <c r="AU786">
        <v>0</v>
      </c>
      <c r="AV786">
        <v>0</v>
      </c>
      <c r="AW786">
        <v>0</v>
      </c>
      <c r="AX786">
        <v>0</v>
      </c>
      <c r="AY786">
        <v>0</v>
      </c>
      <c r="AZ786">
        <v>0</v>
      </c>
      <c r="BA786">
        <v>0</v>
      </c>
      <c r="BB786">
        <v>0</v>
      </c>
      <c r="BC786">
        <v>0</v>
      </c>
      <c r="BR786">
        <v>2</v>
      </c>
      <c r="BS786">
        <v>0</v>
      </c>
      <c r="BT786">
        <v>1</v>
      </c>
      <c r="BU786">
        <v>0</v>
      </c>
      <c r="BV786">
        <f>COUNTIF(A:A,A786)</f>
        <v>1</v>
      </c>
      <c r="BW786" s="1">
        <f>1/BV786</f>
        <v>1</v>
      </c>
      <c r="BX786">
        <v>0.5</v>
      </c>
      <c r="BY786">
        <v>0.5</v>
      </c>
      <c r="BZ786" s="1">
        <f>BW786*BX786*BY786</f>
        <v>0.25</v>
      </c>
      <c r="CA786">
        <f>2*(BW786*BX786)</f>
        <v>1</v>
      </c>
    </row>
    <row r="787" spans="1:79">
      <c r="A787">
        <v>1229891</v>
      </c>
      <c r="B787">
        <v>2024</v>
      </c>
      <c r="C787" t="s">
        <v>79</v>
      </c>
      <c r="D787" t="s">
        <v>80</v>
      </c>
      <c r="E787" t="s">
        <v>111</v>
      </c>
      <c r="F787" t="s">
        <v>112</v>
      </c>
      <c r="G787" t="s">
        <v>101</v>
      </c>
      <c r="H787">
        <v>30</v>
      </c>
      <c r="I787">
        <v>3</v>
      </c>
      <c r="J787">
        <v>1</v>
      </c>
      <c r="K787">
        <v>0</v>
      </c>
      <c r="L787">
        <v>24712</v>
      </c>
      <c r="M787" t="s">
        <v>231</v>
      </c>
      <c r="N787" t="s">
        <v>1491</v>
      </c>
      <c r="O787" t="s">
        <v>1860</v>
      </c>
      <c r="P787" t="s">
        <v>1861</v>
      </c>
      <c r="Q787" t="s">
        <v>1897</v>
      </c>
      <c r="R787" t="s">
        <v>1898</v>
      </c>
      <c r="S787">
        <v>10</v>
      </c>
      <c r="X787">
        <v>7605</v>
      </c>
      <c r="AE787" t="s">
        <v>327</v>
      </c>
      <c r="AL787" t="s">
        <v>269</v>
      </c>
      <c r="AM787" t="s">
        <v>91</v>
      </c>
      <c r="AP787" t="s">
        <v>100</v>
      </c>
      <c r="AQ787">
        <v>163</v>
      </c>
      <c r="AR787">
        <v>6.9</v>
      </c>
      <c r="AS787">
        <v>0</v>
      </c>
      <c r="AT787">
        <v>0</v>
      </c>
      <c r="AU787">
        <v>0</v>
      </c>
      <c r="AV787">
        <v>0</v>
      </c>
      <c r="AW787">
        <v>0</v>
      </c>
      <c r="AX787">
        <v>0</v>
      </c>
      <c r="AY787">
        <v>0</v>
      </c>
      <c r="AZ787">
        <v>0</v>
      </c>
      <c r="BA787">
        <v>0</v>
      </c>
      <c r="BB787">
        <v>0</v>
      </c>
      <c r="BC787">
        <v>0</v>
      </c>
      <c r="BR787">
        <v>0</v>
      </c>
      <c r="BS787">
        <v>0</v>
      </c>
      <c r="BT787">
        <v>0</v>
      </c>
      <c r="BU787">
        <v>0</v>
      </c>
      <c r="BV787">
        <f>COUNTIF(A:A,A787)</f>
        <v>2</v>
      </c>
      <c r="BW787" s="1">
        <f>1/BV787</f>
        <v>0.5</v>
      </c>
      <c r="BX787">
        <v>0.5</v>
      </c>
      <c r="BY787">
        <v>0.5</v>
      </c>
      <c r="BZ787" s="1">
        <f>BW787*BX787*BY787</f>
        <v>0.125</v>
      </c>
      <c r="CA787">
        <f>2*(BW787*BX787)</f>
        <v>0.5</v>
      </c>
    </row>
    <row r="788" spans="1:79">
      <c r="A788">
        <v>1231015</v>
      </c>
      <c r="B788">
        <v>2024</v>
      </c>
      <c r="C788" t="s">
        <v>79</v>
      </c>
      <c r="D788" t="s">
        <v>80</v>
      </c>
      <c r="E788" t="s">
        <v>111</v>
      </c>
      <c r="F788" t="s">
        <v>112</v>
      </c>
      <c r="G788" t="s">
        <v>101</v>
      </c>
      <c r="H788">
        <v>100</v>
      </c>
      <c r="I788">
        <v>2</v>
      </c>
      <c r="J788">
        <v>2</v>
      </c>
      <c r="K788">
        <v>0</v>
      </c>
      <c r="L788">
        <v>24712</v>
      </c>
      <c r="M788" t="s">
        <v>231</v>
      </c>
      <c r="N788" t="s">
        <v>1491</v>
      </c>
      <c r="O788" t="s">
        <v>1860</v>
      </c>
      <c r="P788" t="s">
        <v>1861</v>
      </c>
      <c r="Q788" t="s">
        <v>1884</v>
      </c>
      <c r="R788" t="s">
        <v>1885</v>
      </c>
      <c r="S788">
        <v>10</v>
      </c>
      <c r="T788">
        <v>210</v>
      </c>
      <c r="X788">
        <v>7418</v>
      </c>
      <c r="Y788">
        <v>7605</v>
      </c>
      <c r="AE788" t="s">
        <v>1905</v>
      </c>
      <c r="AL788" t="s">
        <v>231</v>
      </c>
      <c r="AM788" t="s">
        <v>91</v>
      </c>
      <c r="AP788" t="s">
        <v>344</v>
      </c>
      <c r="AQ788">
        <v>233</v>
      </c>
      <c r="AR788">
        <v>11.7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0</v>
      </c>
      <c r="AY788">
        <v>0</v>
      </c>
      <c r="AZ788">
        <v>0</v>
      </c>
      <c r="BA788">
        <v>0</v>
      </c>
      <c r="BB788">
        <v>0</v>
      </c>
      <c r="BC788">
        <v>0</v>
      </c>
      <c r="BR788">
        <v>0</v>
      </c>
      <c r="BS788">
        <v>0</v>
      </c>
      <c r="BT788">
        <v>0</v>
      </c>
      <c r="BU788">
        <v>0</v>
      </c>
      <c r="BV788">
        <f>COUNTIF(A:A,A788)</f>
        <v>1</v>
      </c>
      <c r="BW788" s="1">
        <f>1/BV788</f>
        <v>1</v>
      </c>
      <c r="BX788">
        <v>0.5</v>
      </c>
      <c r="BY788">
        <v>0.5</v>
      </c>
      <c r="BZ788" s="1">
        <f>BW788*BX788*BY788</f>
        <v>0.25</v>
      </c>
      <c r="CA788">
        <f>2*(BW788*BX788)</f>
        <v>1</v>
      </c>
    </row>
    <row r="789" spans="1:79">
      <c r="A789">
        <v>1248190</v>
      </c>
      <c r="B789">
        <v>2024</v>
      </c>
      <c r="C789" t="s">
        <v>79</v>
      </c>
      <c r="D789" t="s">
        <v>80</v>
      </c>
      <c r="E789" t="s">
        <v>81</v>
      </c>
      <c r="F789" t="s">
        <v>82</v>
      </c>
      <c r="G789" t="s">
        <v>101</v>
      </c>
      <c r="H789">
        <v>5</v>
      </c>
      <c r="I789">
        <v>3</v>
      </c>
      <c r="J789">
        <v>1</v>
      </c>
      <c r="K789">
        <v>0</v>
      </c>
      <c r="L789">
        <v>24712</v>
      </c>
      <c r="M789" t="s">
        <v>231</v>
      </c>
      <c r="N789" t="s">
        <v>1491</v>
      </c>
      <c r="O789" t="s">
        <v>1860</v>
      </c>
      <c r="P789" t="s">
        <v>1861</v>
      </c>
      <c r="Q789" t="s">
        <v>1878</v>
      </c>
      <c r="R789" t="s">
        <v>1879</v>
      </c>
      <c r="S789">
        <v>10</v>
      </c>
      <c r="X789">
        <v>7605</v>
      </c>
      <c r="AE789" t="s">
        <v>1906</v>
      </c>
      <c r="AL789" t="s">
        <v>231</v>
      </c>
      <c r="AM789" t="s">
        <v>91</v>
      </c>
      <c r="AP789" t="s">
        <v>131</v>
      </c>
      <c r="AQ789">
        <v>160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0</v>
      </c>
      <c r="AY789">
        <v>0</v>
      </c>
      <c r="AZ789">
        <v>0</v>
      </c>
      <c r="BA789">
        <v>0</v>
      </c>
      <c r="BB789">
        <v>0</v>
      </c>
      <c r="BC789">
        <v>0</v>
      </c>
      <c r="BR789">
        <v>0</v>
      </c>
      <c r="BS789">
        <v>0</v>
      </c>
      <c r="BT789">
        <v>0</v>
      </c>
      <c r="BU789">
        <v>0</v>
      </c>
      <c r="BV789" s="2">
        <v>2</v>
      </c>
      <c r="BW789" s="3">
        <v>0.5</v>
      </c>
      <c r="BX789" s="2">
        <v>0.5</v>
      </c>
      <c r="BY789">
        <v>3</v>
      </c>
      <c r="BZ789" s="1">
        <f>BW789*BX789*BY789</f>
        <v>0.75</v>
      </c>
      <c r="CA789">
        <f>2*(BW789*BX789)</f>
        <v>0.5</v>
      </c>
    </row>
    <row r="790" spans="1:79">
      <c r="A790">
        <v>1248190</v>
      </c>
      <c r="B790">
        <v>2024</v>
      </c>
      <c r="C790" t="s">
        <v>79</v>
      </c>
      <c r="D790" t="s">
        <v>80</v>
      </c>
      <c r="E790" t="s">
        <v>81</v>
      </c>
      <c r="F790" t="s">
        <v>82</v>
      </c>
      <c r="G790" t="s">
        <v>101</v>
      </c>
      <c r="H790">
        <v>95</v>
      </c>
      <c r="I790">
        <v>3</v>
      </c>
      <c r="J790">
        <v>2</v>
      </c>
      <c r="K790">
        <v>0</v>
      </c>
      <c r="L790">
        <v>24712</v>
      </c>
      <c r="M790" t="s">
        <v>231</v>
      </c>
      <c r="N790" t="s">
        <v>1491</v>
      </c>
      <c r="O790" t="s">
        <v>1860</v>
      </c>
      <c r="P790" t="s">
        <v>1861</v>
      </c>
      <c r="Q790" t="s">
        <v>1884</v>
      </c>
      <c r="R790" t="s">
        <v>1885</v>
      </c>
      <c r="S790">
        <v>10</v>
      </c>
      <c r="X790">
        <v>7605</v>
      </c>
      <c r="AE790" t="s">
        <v>1906</v>
      </c>
      <c r="AL790" t="s">
        <v>231</v>
      </c>
      <c r="AM790" t="s">
        <v>91</v>
      </c>
      <c r="AP790" t="s">
        <v>131</v>
      </c>
      <c r="AQ790">
        <v>160</v>
      </c>
      <c r="AS790">
        <v>0</v>
      </c>
      <c r="AT790">
        <v>0</v>
      </c>
      <c r="AU790">
        <v>0</v>
      </c>
      <c r="AV790">
        <v>0</v>
      </c>
      <c r="AW790">
        <v>0</v>
      </c>
      <c r="AX790">
        <v>0</v>
      </c>
      <c r="AY790">
        <v>0</v>
      </c>
      <c r="AZ790">
        <v>0</v>
      </c>
      <c r="BA790">
        <v>0</v>
      </c>
      <c r="BB790">
        <v>0</v>
      </c>
      <c r="BC790">
        <v>0</v>
      </c>
      <c r="BR790">
        <v>0</v>
      </c>
      <c r="BS790">
        <v>0</v>
      </c>
      <c r="BT790">
        <v>0</v>
      </c>
      <c r="BU790">
        <v>0</v>
      </c>
      <c r="BV790" s="2">
        <v>2</v>
      </c>
      <c r="BW790" s="3">
        <v>0.5</v>
      </c>
      <c r="BX790" s="2">
        <v>0.5</v>
      </c>
      <c r="BY790">
        <v>3</v>
      </c>
      <c r="BZ790" s="1">
        <f>BW790*BX790*BY790</f>
        <v>0.75</v>
      </c>
      <c r="CA790">
        <f>2*(BW790*BX790)</f>
        <v>0.5</v>
      </c>
    </row>
    <row r="791" spans="1:79">
      <c r="A791">
        <v>1254199</v>
      </c>
      <c r="B791">
        <v>2024</v>
      </c>
      <c r="C791" t="s">
        <v>79</v>
      </c>
      <c r="D791" t="s">
        <v>80</v>
      </c>
      <c r="E791" t="s">
        <v>81</v>
      </c>
      <c r="F791" t="s">
        <v>82</v>
      </c>
      <c r="G791" t="s">
        <v>101</v>
      </c>
      <c r="H791">
        <v>20</v>
      </c>
      <c r="I791">
        <v>2</v>
      </c>
      <c r="J791">
        <v>1</v>
      </c>
      <c r="K791">
        <v>1</v>
      </c>
      <c r="L791">
        <v>24712</v>
      </c>
      <c r="M791" t="s">
        <v>231</v>
      </c>
      <c r="N791" t="s">
        <v>1491</v>
      </c>
      <c r="O791" t="s">
        <v>1860</v>
      </c>
      <c r="P791" t="s">
        <v>1861</v>
      </c>
      <c r="Q791" t="s">
        <v>1907</v>
      </c>
      <c r="R791" t="s">
        <v>1908</v>
      </c>
      <c r="S791">
        <v>10</v>
      </c>
      <c r="T791">
        <v>20</v>
      </c>
      <c r="X791">
        <v>7320</v>
      </c>
      <c r="Y791">
        <v>7605</v>
      </c>
      <c r="AE791" t="s">
        <v>1909</v>
      </c>
      <c r="AL791" t="s">
        <v>1865</v>
      </c>
      <c r="AM791" t="s">
        <v>110</v>
      </c>
      <c r="AP791" t="s">
        <v>100</v>
      </c>
      <c r="AQ791">
        <v>324</v>
      </c>
      <c r="AS791">
        <v>0</v>
      </c>
      <c r="AT791">
        <v>0</v>
      </c>
      <c r="AU791">
        <v>1</v>
      </c>
      <c r="AV791">
        <v>0</v>
      </c>
      <c r="AW791">
        <v>0</v>
      </c>
      <c r="AX791">
        <v>0</v>
      </c>
      <c r="AY791">
        <v>0</v>
      </c>
      <c r="AZ791">
        <v>0</v>
      </c>
      <c r="BA791">
        <v>0</v>
      </c>
      <c r="BB791">
        <v>0</v>
      </c>
      <c r="BC791">
        <v>0</v>
      </c>
      <c r="BR791">
        <v>0</v>
      </c>
      <c r="BS791">
        <v>0</v>
      </c>
      <c r="BT791">
        <v>0</v>
      </c>
      <c r="BU791">
        <v>0</v>
      </c>
      <c r="BV791" s="2">
        <v>2</v>
      </c>
      <c r="BW791" s="3">
        <v>0.5</v>
      </c>
      <c r="BX791" s="2">
        <v>0.5</v>
      </c>
      <c r="BY791">
        <v>3</v>
      </c>
      <c r="BZ791" s="1">
        <f>BW791*BX791*BY791</f>
        <v>0.75</v>
      </c>
      <c r="CA791">
        <f>2*(BW791*BX791)</f>
        <v>0.5</v>
      </c>
    </row>
    <row r="792" spans="1:79">
      <c r="A792">
        <v>1256748</v>
      </c>
      <c r="B792">
        <v>2024</v>
      </c>
      <c r="C792" t="s">
        <v>79</v>
      </c>
      <c r="D792" t="s">
        <v>80</v>
      </c>
      <c r="E792" t="s">
        <v>81</v>
      </c>
      <c r="F792" t="s">
        <v>82</v>
      </c>
      <c r="G792" t="s">
        <v>101</v>
      </c>
      <c r="H792">
        <v>50</v>
      </c>
      <c r="I792">
        <v>2</v>
      </c>
      <c r="J792">
        <v>1</v>
      </c>
      <c r="K792">
        <v>0</v>
      </c>
      <c r="L792">
        <v>24712</v>
      </c>
      <c r="M792" t="s">
        <v>231</v>
      </c>
      <c r="N792" t="s">
        <v>1491</v>
      </c>
      <c r="O792" t="s">
        <v>1860</v>
      </c>
      <c r="P792" t="s">
        <v>1861</v>
      </c>
      <c r="Q792" t="s">
        <v>1862</v>
      </c>
      <c r="R792" t="s">
        <v>1863</v>
      </c>
      <c r="S792">
        <v>20</v>
      </c>
      <c r="T792">
        <v>10</v>
      </c>
      <c r="X792">
        <v>7320</v>
      </c>
      <c r="Y792">
        <v>7605</v>
      </c>
      <c r="AE792" t="s">
        <v>1910</v>
      </c>
      <c r="AL792" t="s">
        <v>807</v>
      </c>
      <c r="AM792" t="s">
        <v>99</v>
      </c>
      <c r="AP792" t="s">
        <v>131</v>
      </c>
      <c r="AQ792">
        <v>116</v>
      </c>
      <c r="AS792">
        <v>0</v>
      </c>
      <c r="AT792">
        <v>1</v>
      </c>
      <c r="AU792">
        <v>0</v>
      </c>
      <c r="AV792">
        <v>0</v>
      </c>
      <c r="AW792">
        <v>0</v>
      </c>
      <c r="AX792">
        <v>0</v>
      </c>
      <c r="AY792">
        <v>0</v>
      </c>
      <c r="AZ792">
        <v>0</v>
      </c>
      <c r="BA792">
        <v>0</v>
      </c>
      <c r="BB792">
        <v>0</v>
      </c>
      <c r="BC792">
        <v>0</v>
      </c>
      <c r="BR792">
        <v>0</v>
      </c>
      <c r="BS792">
        <v>0</v>
      </c>
      <c r="BT792">
        <v>0</v>
      </c>
      <c r="BU792">
        <v>0</v>
      </c>
      <c r="BV792" s="2">
        <v>2</v>
      </c>
      <c r="BW792" s="3">
        <v>0.5</v>
      </c>
      <c r="BX792" s="2">
        <v>0.5</v>
      </c>
      <c r="BY792">
        <v>3</v>
      </c>
      <c r="BZ792" s="1">
        <f>BW792*BX792*BY792</f>
        <v>0.75</v>
      </c>
      <c r="CA792">
        <f>2*(BW792*BX792)</f>
        <v>0.5</v>
      </c>
    </row>
    <row r="793" spans="1:79">
      <c r="A793">
        <v>1261395</v>
      </c>
      <c r="B793">
        <v>2024</v>
      </c>
      <c r="C793" t="s">
        <v>79</v>
      </c>
      <c r="D793" t="s">
        <v>80</v>
      </c>
      <c r="E793" t="s">
        <v>81</v>
      </c>
      <c r="F793" t="s">
        <v>82</v>
      </c>
      <c r="G793" t="s">
        <v>101</v>
      </c>
      <c r="H793">
        <v>73</v>
      </c>
      <c r="I793">
        <v>3</v>
      </c>
      <c r="J793">
        <v>2</v>
      </c>
      <c r="K793">
        <v>0</v>
      </c>
      <c r="L793">
        <v>24712</v>
      </c>
      <c r="M793" t="s">
        <v>231</v>
      </c>
      <c r="N793" t="s">
        <v>1491</v>
      </c>
      <c r="O793" t="s">
        <v>1860</v>
      </c>
      <c r="P793" t="s">
        <v>1861</v>
      </c>
      <c r="Q793" t="s">
        <v>1878</v>
      </c>
      <c r="R793" t="s">
        <v>1879</v>
      </c>
      <c r="S793">
        <v>10</v>
      </c>
      <c r="X793">
        <v>7605</v>
      </c>
      <c r="AE793" t="s">
        <v>1911</v>
      </c>
      <c r="AL793" t="s">
        <v>1882</v>
      </c>
      <c r="AM793" t="s">
        <v>1883</v>
      </c>
      <c r="AP793" t="s">
        <v>100</v>
      </c>
      <c r="AQ793">
        <v>216</v>
      </c>
      <c r="AR793">
        <v>12.79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0</v>
      </c>
      <c r="AY793">
        <v>0</v>
      </c>
      <c r="AZ793">
        <v>0</v>
      </c>
      <c r="BA793">
        <v>0</v>
      </c>
      <c r="BB793">
        <v>0</v>
      </c>
      <c r="BC793">
        <v>0</v>
      </c>
      <c r="BR793">
        <v>0</v>
      </c>
      <c r="BS793">
        <v>0</v>
      </c>
      <c r="BT793">
        <v>0</v>
      </c>
      <c r="BU793">
        <v>0</v>
      </c>
      <c r="BV793" s="2">
        <v>2</v>
      </c>
      <c r="BW793" s="3">
        <v>0.5</v>
      </c>
      <c r="BX793" s="2">
        <v>0.5</v>
      </c>
      <c r="BY793">
        <v>3</v>
      </c>
      <c r="BZ793" s="1">
        <f>BW793*BX793*BY793</f>
        <v>0.75</v>
      </c>
      <c r="CA793">
        <f>2*(BW793*BX793)</f>
        <v>0.5</v>
      </c>
    </row>
    <row r="794" spans="1:79">
      <c r="A794">
        <v>1262267</v>
      </c>
      <c r="B794">
        <v>2024</v>
      </c>
      <c r="C794" t="s">
        <v>79</v>
      </c>
      <c r="D794" t="s">
        <v>80</v>
      </c>
      <c r="E794" t="s">
        <v>111</v>
      </c>
      <c r="F794" t="s">
        <v>112</v>
      </c>
      <c r="G794" t="s">
        <v>101</v>
      </c>
      <c r="H794">
        <v>100</v>
      </c>
      <c r="I794">
        <v>2</v>
      </c>
      <c r="J794">
        <v>2</v>
      </c>
      <c r="K794">
        <v>0</v>
      </c>
      <c r="L794">
        <v>24712</v>
      </c>
      <c r="M794" t="s">
        <v>231</v>
      </c>
      <c r="N794" t="s">
        <v>1491</v>
      </c>
      <c r="O794" t="s">
        <v>1860</v>
      </c>
      <c r="P794" t="s">
        <v>1861</v>
      </c>
      <c r="Q794" t="s">
        <v>305</v>
      </c>
      <c r="R794" t="s">
        <v>1875</v>
      </c>
      <c r="S794">
        <v>10</v>
      </c>
      <c r="X794">
        <v>7605</v>
      </c>
      <c r="AE794" t="s">
        <v>1912</v>
      </c>
      <c r="AL794" t="s">
        <v>231</v>
      </c>
      <c r="AM794" t="s">
        <v>91</v>
      </c>
      <c r="AP794" t="s">
        <v>131</v>
      </c>
      <c r="AQ794">
        <v>171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0</v>
      </c>
      <c r="AY794">
        <v>0</v>
      </c>
      <c r="AZ794">
        <v>0</v>
      </c>
      <c r="BA794">
        <v>0</v>
      </c>
      <c r="BB794">
        <v>0</v>
      </c>
      <c r="BC794">
        <v>0</v>
      </c>
      <c r="BR794">
        <v>1</v>
      </c>
      <c r="BS794">
        <v>0</v>
      </c>
      <c r="BT794">
        <v>0</v>
      </c>
      <c r="BU794">
        <v>0</v>
      </c>
      <c r="BV794">
        <f>COUNTIF(A:A,A794)</f>
        <v>1</v>
      </c>
      <c r="BW794" s="1">
        <f>1/BV794</f>
        <v>1</v>
      </c>
      <c r="BX794">
        <v>0.5</v>
      </c>
      <c r="BY794">
        <v>0.5</v>
      </c>
      <c r="BZ794" s="1">
        <f>BW794*BX794*BY794</f>
        <v>0.25</v>
      </c>
      <c r="CA794">
        <f>2*(BW794*BX794)</f>
        <v>1</v>
      </c>
    </row>
    <row r="795" spans="1:79">
      <c r="A795">
        <v>1263491</v>
      </c>
      <c r="B795">
        <v>2024</v>
      </c>
      <c r="C795" t="s">
        <v>79</v>
      </c>
      <c r="D795" t="s">
        <v>80</v>
      </c>
      <c r="E795" t="s">
        <v>111</v>
      </c>
      <c r="F795" t="s">
        <v>112</v>
      </c>
      <c r="G795" t="s">
        <v>101</v>
      </c>
      <c r="H795">
        <v>50</v>
      </c>
      <c r="I795">
        <v>2</v>
      </c>
      <c r="J795">
        <v>1</v>
      </c>
      <c r="K795">
        <v>0</v>
      </c>
      <c r="L795">
        <v>24712</v>
      </c>
      <c r="M795" t="s">
        <v>231</v>
      </c>
      <c r="N795" t="s">
        <v>1491</v>
      </c>
      <c r="O795" t="s">
        <v>1860</v>
      </c>
      <c r="P795" t="s">
        <v>1861</v>
      </c>
      <c r="Q795" t="s">
        <v>1897</v>
      </c>
      <c r="R795" t="s">
        <v>1898</v>
      </c>
      <c r="S795">
        <v>10</v>
      </c>
      <c r="X795">
        <v>7605</v>
      </c>
      <c r="AE795" t="s">
        <v>337</v>
      </c>
      <c r="AL795" t="s">
        <v>269</v>
      </c>
      <c r="AM795" t="s">
        <v>91</v>
      </c>
      <c r="AN795" t="s">
        <v>91</v>
      </c>
      <c r="AO795" t="s">
        <v>122</v>
      </c>
      <c r="AP795" t="s">
        <v>100</v>
      </c>
      <c r="AQ795">
        <v>162</v>
      </c>
      <c r="AR795">
        <v>7.15</v>
      </c>
      <c r="AS795">
        <v>0</v>
      </c>
      <c r="AT795">
        <v>0</v>
      </c>
      <c r="AU795">
        <v>0</v>
      </c>
      <c r="AV795">
        <v>0</v>
      </c>
      <c r="AW795">
        <v>0</v>
      </c>
      <c r="AX795">
        <v>0</v>
      </c>
      <c r="AY795">
        <v>0</v>
      </c>
      <c r="AZ795">
        <v>0</v>
      </c>
      <c r="BA795">
        <v>0</v>
      </c>
      <c r="BB795">
        <v>0</v>
      </c>
      <c r="BC795">
        <v>0</v>
      </c>
      <c r="BR795">
        <v>0</v>
      </c>
      <c r="BS795">
        <v>0</v>
      </c>
      <c r="BT795">
        <v>0</v>
      </c>
      <c r="BU795">
        <v>0</v>
      </c>
      <c r="BV795">
        <f>COUNTIF(A:A,A795)</f>
        <v>2</v>
      </c>
      <c r="BW795" s="1">
        <f>1/BV795</f>
        <v>0.5</v>
      </c>
      <c r="BX795">
        <v>0.5</v>
      </c>
      <c r="BY795">
        <v>0.5</v>
      </c>
      <c r="BZ795" s="1">
        <f>BW795*BX795*BY795</f>
        <v>0.125</v>
      </c>
      <c r="CA795">
        <f>2*(BW795*BX795)</f>
        <v>0.5</v>
      </c>
    </row>
    <row r="796" spans="1:79">
      <c r="A796">
        <v>1264100</v>
      </c>
      <c r="B796">
        <v>2024</v>
      </c>
      <c r="C796" t="s">
        <v>79</v>
      </c>
      <c r="D796" t="s">
        <v>80</v>
      </c>
      <c r="E796" t="s">
        <v>111</v>
      </c>
      <c r="F796" t="s">
        <v>112</v>
      </c>
      <c r="G796" t="s">
        <v>101</v>
      </c>
      <c r="H796">
        <v>100</v>
      </c>
      <c r="I796">
        <v>2</v>
      </c>
      <c r="J796">
        <v>2</v>
      </c>
      <c r="K796">
        <v>0</v>
      </c>
      <c r="L796">
        <v>24712</v>
      </c>
      <c r="M796" t="s">
        <v>231</v>
      </c>
      <c r="N796" t="s">
        <v>1491</v>
      </c>
      <c r="O796" t="s">
        <v>1860</v>
      </c>
      <c r="P796" t="s">
        <v>1861</v>
      </c>
      <c r="Q796" t="s">
        <v>1907</v>
      </c>
      <c r="R796" t="s">
        <v>1908</v>
      </c>
      <c r="S796">
        <v>60</v>
      </c>
      <c r="T796">
        <v>10</v>
      </c>
      <c r="X796">
        <v>6115</v>
      </c>
      <c r="Y796">
        <v>7605</v>
      </c>
      <c r="AE796" t="s">
        <v>1913</v>
      </c>
      <c r="AL796" t="s">
        <v>231</v>
      </c>
      <c r="AM796" t="s">
        <v>91</v>
      </c>
      <c r="AP796" t="s">
        <v>131</v>
      </c>
      <c r="AQ796">
        <v>191</v>
      </c>
      <c r="AS796">
        <v>0</v>
      </c>
      <c r="AT796">
        <v>0</v>
      </c>
      <c r="AU796">
        <v>0</v>
      </c>
      <c r="AV796">
        <v>0</v>
      </c>
      <c r="AW796">
        <v>0</v>
      </c>
      <c r="AX796">
        <v>0</v>
      </c>
      <c r="AY796">
        <v>0</v>
      </c>
      <c r="AZ796">
        <v>0</v>
      </c>
      <c r="BA796">
        <v>0</v>
      </c>
      <c r="BB796">
        <v>0</v>
      </c>
      <c r="BC796">
        <v>1</v>
      </c>
      <c r="BR796">
        <v>0</v>
      </c>
      <c r="BS796">
        <v>0</v>
      </c>
      <c r="BT796">
        <v>0</v>
      </c>
      <c r="BU796">
        <v>0</v>
      </c>
      <c r="BV796">
        <f>COUNTIF(A:A,A796)</f>
        <v>1</v>
      </c>
      <c r="BW796" s="1">
        <f>1/BV796</f>
        <v>1</v>
      </c>
      <c r="BX796">
        <v>0.5</v>
      </c>
      <c r="BY796">
        <v>0.5</v>
      </c>
      <c r="BZ796" s="1">
        <f>BW796*BX796*BY796</f>
        <v>0.25</v>
      </c>
      <c r="CA796">
        <f>2*(BW796*BX796)</f>
        <v>1</v>
      </c>
    </row>
    <row r="797" spans="1:79">
      <c r="A797">
        <v>1267971</v>
      </c>
      <c r="B797">
        <v>2024</v>
      </c>
      <c r="C797" t="s">
        <v>79</v>
      </c>
      <c r="D797" t="s">
        <v>80</v>
      </c>
      <c r="E797" t="s">
        <v>285</v>
      </c>
      <c r="F797" t="s">
        <v>82</v>
      </c>
      <c r="G797" t="s">
        <v>101</v>
      </c>
      <c r="H797">
        <v>4</v>
      </c>
      <c r="I797">
        <v>3</v>
      </c>
      <c r="J797">
        <v>1</v>
      </c>
      <c r="K797">
        <v>0</v>
      </c>
      <c r="L797">
        <v>24712</v>
      </c>
      <c r="M797" t="s">
        <v>231</v>
      </c>
      <c r="N797" t="s">
        <v>1491</v>
      </c>
      <c r="O797" t="s">
        <v>1860</v>
      </c>
      <c r="P797" t="s">
        <v>1861</v>
      </c>
      <c r="Q797" t="s">
        <v>1914</v>
      </c>
      <c r="R797" t="s">
        <v>1915</v>
      </c>
      <c r="S797">
        <v>20</v>
      </c>
      <c r="X797">
        <v>7320</v>
      </c>
      <c r="AE797" t="s">
        <v>1916</v>
      </c>
      <c r="AL797" t="s">
        <v>1917</v>
      </c>
      <c r="AM797" t="s">
        <v>91</v>
      </c>
      <c r="AP797" t="s">
        <v>131</v>
      </c>
      <c r="AQ797">
        <v>452</v>
      </c>
      <c r="AR797">
        <v>23.1</v>
      </c>
      <c r="AS797">
        <v>0</v>
      </c>
      <c r="AT797">
        <v>0</v>
      </c>
      <c r="AU797">
        <v>1</v>
      </c>
      <c r="AV797">
        <v>0</v>
      </c>
      <c r="AW797">
        <v>0</v>
      </c>
      <c r="AX797">
        <v>0</v>
      </c>
      <c r="AY797">
        <v>0</v>
      </c>
      <c r="AZ797">
        <v>0</v>
      </c>
      <c r="BA797">
        <v>0</v>
      </c>
      <c r="BB797">
        <v>0</v>
      </c>
      <c r="BC797">
        <v>0</v>
      </c>
      <c r="BR797">
        <v>0</v>
      </c>
      <c r="BS797">
        <v>0</v>
      </c>
      <c r="BT797">
        <v>0</v>
      </c>
      <c r="BU797">
        <v>0</v>
      </c>
      <c r="BV797" s="2">
        <v>2</v>
      </c>
      <c r="BW797" s="3">
        <v>0.5</v>
      </c>
      <c r="BX797" s="2">
        <v>0.5</v>
      </c>
      <c r="BY797">
        <f>(IF(A797="monografia",3,IF(A797="zborník - vedecký",0.5,1)))</f>
        <v>1</v>
      </c>
      <c r="BZ797" s="1">
        <f>BW797*BX797*BY797</f>
        <v>0.25</v>
      </c>
      <c r="CA797">
        <f>2*(BW797*BX797)</f>
        <v>0.5</v>
      </c>
    </row>
    <row r="798" spans="1:79">
      <c r="A798">
        <v>1270746</v>
      </c>
      <c r="B798">
        <v>2024</v>
      </c>
      <c r="C798" t="s">
        <v>79</v>
      </c>
      <c r="D798" t="s">
        <v>80</v>
      </c>
      <c r="E798" t="s">
        <v>81</v>
      </c>
      <c r="F798" t="s">
        <v>82</v>
      </c>
      <c r="G798" t="s">
        <v>101</v>
      </c>
      <c r="H798">
        <v>100</v>
      </c>
      <c r="I798">
        <v>1</v>
      </c>
      <c r="J798">
        <v>1</v>
      </c>
      <c r="K798">
        <v>0</v>
      </c>
      <c r="L798">
        <v>24712</v>
      </c>
      <c r="M798" t="s">
        <v>231</v>
      </c>
      <c r="N798" t="s">
        <v>1491</v>
      </c>
      <c r="O798" t="s">
        <v>1860</v>
      </c>
      <c r="P798" t="s">
        <v>1861</v>
      </c>
      <c r="Q798" t="s">
        <v>1868</v>
      </c>
      <c r="R798" t="s">
        <v>1869</v>
      </c>
      <c r="S798">
        <v>10</v>
      </c>
      <c r="X798">
        <v>7605</v>
      </c>
      <c r="AE798" t="s">
        <v>1918</v>
      </c>
      <c r="AL798" t="s">
        <v>1865</v>
      </c>
      <c r="AM798" t="s">
        <v>110</v>
      </c>
      <c r="AP798" t="s">
        <v>92</v>
      </c>
      <c r="AQ798">
        <v>166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0</v>
      </c>
      <c r="AY798">
        <v>0</v>
      </c>
      <c r="AZ798">
        <v>0</v>
      </c>
      <c r="BA798">
        <v>0</v>
      </c>
      <c r="BB798">
        <v>0</v>
      </c>
      <c r="BC798">
        <v>0</v>
      </c>
      <c r="BR798">
        <v>0</v>
      </c>
      <c r="BS798">
        <v>0</v>
      </c>
      <c r="BT798">
        <v>0</v>
      </c>
      <c r="BU798">
        <v>0</v>
      </c>
      <c r="BV798" s="2">
        <v>1</v>
      </c>
      <c r="BW798" s="3">
        <v>1</v>
      </c>
      <c r="BX798" s="2">
        <v>0.5</v>
      </c>
      <c r="BY798">
        <v>3</v>
      </c>
      <c r="BZ798" s="1">
        <f>BW798*BX798*BY798</f>
        <v>1.5</v>
      </c>
      <c r="CA798">
        <f>2*(BW798*BX798)</f>
        <v>1</v>
      </c>
    </row>
    <row r="799" spans="1:79">
      <c r="A799">
        <v>1274049</v>
      </c>
      <c r="B799">
        <v>2024</v>
      </c>
      <c r="C799" t="s">
        <v>79</v>
      </c>
      <c r="D799" t="s">
        <v>80</v>
      </c>
      <c r="E799" t="s">
        <v>111</v>
      </c>
      <c r="F799" t="s">
        <v>112</v>
      </c>
      <c r="G799" t="s">
        <v>101</v>
      </c>
      <c r="H799">
        <v>100</v>
      </c>
      <c r="I799">
        <v>2</v>
      </c>
      <c r="J799">
        <v>2</v>
      </c>
      <c r="K799">
        <v>0</v>
      </c>
      <c r="L799">
        <v>24712</v>
      </c>
      <c r="M799" t="s">
        <v>231</v>
      </c>
      <c r="N799" t="s">
        <v>1491</v>
      </c>
      <c r="O799" t="s">
        <v>1860</v>
      </c>
      <c r="P799" t="s">
        <v>1861</v>
      </c>
      <c r="Q799" t="s">
        <v>305</v>
      </c>
      <c r="R799" t="s">
        <v>1875</v>
      </c>
      <c r="S799">
        <v>10</v>
      </c>
      <c r="X799">
        <v>7605</v>
      </c>
      <c r="AE799" t="s">
        <v>1919</v>
      </c>
      <c r="AL799" t="s">
        <v>364</v>
      </c>
      <c r="AM799" t="s">
        <v>99</v>
      </c>
      <c r="AP799" t="s">
        <v>100</v>
      </c>
      <c r="AQ799">
        <v>162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0</v>
      </c>
      <c r="AY799">
        <v>0</v>
      </c>
      <c r="AZ799">
        <v>0</v>
      </c>
      <c r="BA799">
        <v>0</v>
      </c>
      <c r="BB799">
        <v>0</v>
      </c>
      <c r="BC799">
        <v>0</v>
      </c>
      <c r="BR799">
        <v>0</v>
      </c>
      <c r="BS799">
        <v>0</v>
      </c>
      <c r="BT799">
        <v>0</v>
      </c>
      <c r="BU799">
        <v>0</v>
      </c>
      <c r="BV799">
        <f>COUNTIF(A:A,A799)</f>
        <v>1</v>
      </c>
      <c r="BW799" s="1">
        <f>1/BV799</f>
        <v>1</v>
      </c>
      <c r="BX799">
        <v>0.5</v>
      </c>
      <c r="BY799">
        <v>0.5</v>
      </c>
      <c r="BZ799" s="1">
        <f>BW799*BX799*BY799</f>
        <v>0.25</v>
      </c>
      <c r="CA799">
        <f>2*(BW799*BX799)</f>
        <v>1</v>
      </c>
    </row>
    <row r="800" spans="1:79">
      <c r="A800">
        <v>1275584</v>
      </c>
      <c r="B800">
        <v>2023</v>
      </c>
      <c r="C800" t="s">
        <v>79</v>
      </c>
      <c r="D800" t="s">
        <v>80</v>
      </c>
      <c r="E800" t="s">
        <v>81</v>
      </c>
      <c r="F800" t="s">
        <v>82</v>
      </c>
      <c r="G800" t="s">
        <v>101</v>
      </c>
      <c r="H800">
        <v>100</v>
      </c>
      <c r="I800">
        <v>1</v>
      </c>
      <c r="J800">
        <v>1</v>
      </c>
      <c r="K800">
        <v>0</v>
      </c>
      <c r="L800">
        <v>24712</v>
      </c>
      <c r="M800" t="s">
        <v>231</v>
      </c>
      <c r="N800" t="s">
        <v>1491</v>
      </c>
      <c r="O800" t="s">
        <v>1860</v>
      </c>
      <c r="P800" t="s">
        <v>1861</v>
      </c>
      <c r="Q800" t="s">
        <v>1884</v>
      </c>
      <c r="R800" t="s">
        <v>1885</v>
      </c>
      <c r="S800">
        <v>10</v>
      </c>
      <c r="X800">
        <v>7605</v>
      </c>
      <c r="AE800" t="s">
        <v>1920</v>
      </c>
      <c r="AL800" t="s">
        <v>231</v>
      </c>
      <c r="AM800" t="s">
        <v>91</v>
      </c>
      <c r="AP800" t="s">
        <v>131</v>
      </c>
      <c r="AQ800">
        <v>86</v>
      </c>
      <c r="AR800">
        <v>4.07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0</v>
      </c>
      <c r="AY800">
        <v>0</v>
      </c>
      <c r="AZ800">
        <v>0</v>
      </c>
      <c r="BA800">
        <v>0</v>
      </c>
      <c r="BB800">
        <v>0</v>
      </c>
      <c r="BC800">
        <v>0</v>
      </c>
      <c r="BR800">
        <v>0</v>
      </c>
      <c r="BS800">
        <v>0</v>
      </c>
      <c r="BT800">
        <v>0</v>
      </c>
      <c r="BU800">
        <v>0</v>
      </c>
      <c r="BV800" s="2">
        <v>1</v>
      </c>
      <c r="BW800" s="3">
        <v>1</v>
      </c>
      <c r="BX800" s="2">
        <v>0.5</v>
      </c>
      <c r="BY800">
        <v>3</v>
      </c>
      <c r="BZ800" s="1">
        <f>BW800*BX800*BY800</f>
        <v>1.5</v>
      </c>
      <c r="CA800">
        <f>2*(BW800*BX800)</f>
        <v>1</v>
      </c>
    </row>
    <row r="801" spans="1:79">
      <c r="A801">
        <v>1285325</v>
      </c>
      <c r="B801">
        <v>2024</v>
      </c>
      <c r="C801" t="s">
        <v>79</v>
      </c>
      <c r="D801" t="s">
        <v>80</v>
      </c>
      <c r="E801" t="s">
        <v>111</v>
      </c>
      <c r="F801" t="s">
        <v>112</v>
      </c>
      <c r="G801" t="s">
        <v>101</v>
      </c>
      <c r="H801">
        <v>20</v>
      </c>
      <c r="I801">
        <v>3</v>
      </c>
      <c r="J801">
        <v>1</v>
      </c>
      <c r="K801">
        <v>0</v>
      </c>
      <c r="L801">
        <v>24712</v>
      </c>
      <c r="M801" t="s">
        <v>231</v>
      </c>
      <c r="N801" t="s">
        <v>1491</v>
      </c>
      <c r="O801" t="s">
        <v>1860</v>
      </c>
      <c r="P801" t="s">
        <v>1861</v>
      </c>
      <c r="Q801" t="s">
        <v>1921</v>
      </c>
      <c r="R801" t="s">
        <v>1922</v>
      </c>
      <c r="S801">
        <v>10</v>
      </c>
      <c r="X801">
        <v>7605</v>
      </c>
      <c r="AE801" t="s">
        <v>346</v>
      </c>
      <c r="AL801" t="s">
        <v>269</v>
      </c>
      <c r="AM801" t="s">
        <v>91</v>
      </c>
      <c r="AP801" t="s">
        <v>131</v>
      </c>
      <c r="AQ801">
        <v>243</v>
      </c>
      <c r="AR801">
        <v>12.86</v>
      </c>
      <c r="AS801">
        <v>0</v>
      </c>
      <c r="AT801">
        <v>0</v>
      </c>
      <c r="AU801">
        <v>0</v>
      </c>
      <c r="AV801">
        <v>0</v>
      </c>
      <c r="AW801">
        <v>0</v>
      </c>
      <c r="AX801">
        <v>0</v>
      </c>
      <c r="AY801">
        <v>0</v>
      </c>
      <c r="AZ801">
        <v>0</v>
      </c>
      <c r="BA801">
        <v>0</v>
      </c>
      <c r="BB801">
        <v>0</v>
      </c>
      <c r="BC801">
        <v>0</v>
      </c>
      <c r="BR801">
        <v>0</v>
      </c>
      <c r="BS801">
        <v>0</v>
      </c>
      <c r="BT801">
        <v>0</v>
      </c>
      <c r="BU801">
        <v>0</v>
      </c>
      <c r="BV801">
        <f>COUNTIF(A:A,A801)</f>
        <v>2</v>
      </c>
      <c r="BW801" s="1">
        <f>1/BV801</f>
        <v>0.5</v>
      </c>
      <c r="BX801">
        <v>0.5</v>
      </c>
      <c r="BY801">
        <v>0.5</v>
      </c>
      <c r="BZ801" s="1">
        <f>BW801*BX801*BY801</f>
        <v>0.125</v>
      </c>
      <c r="CA801">
        <f>2*(BW801*BX801)</f>
        <v>0.5</v>
      </c>
    </row>
    <row r="802" spans="1:79">
      <c r="A802">
        <v>1143692</v>
      </c>
      <c r="B802">
        <v>2024</v>
      </c>
      <c r="C802" t="s">
        <v>79</v>
      </c>
      <c r="D802" t="s">
        <v>80</v>
      </c>
      <c r="E802" t="s">
        <v>81</v>
      </c>
      <c r="F802" t="s">
        <v>82</v>
      </c>
      <c r="G802" t="s">
        <v>83</v>
      </c>
      <c r="H802">
        <v>100</v>
      </c>
      <c r="I802">
        <v>1</v>
      </c>
      <c r="J802">
        <v>1</v>
      </c>
      <c r="K802">
        <v>1</v>
      </c>
      <c r="L802">
        <v>24712</v>
      </c>
      <c r="M802" t="s">
        <v>231</v>
      </c>
      <c r="N802" t="s">
        <v>1491</v>
      </c>
      <c r="O802" t="s">
        <v>1923</v>
      </c>
      <c r="P802" t="s">
        <v>1924</v>
      </c>
      <c r="Q802" t="s">
        <v>1925</v>
      </c>
      <c r="R802" t="s">
        <v>1926</v>
      </c>
      <c r="S802">
        <v>70</v>
      </c>
      <c r="X802">
        <v>6835</v>
      </c>
      <c r="AE802" t="s">
        <v>1927</v>
      </c>
      <c r="AF802" t="s">
        <v>1928</v>
      </c>
      <c r="AL802" t="s">
        <v>807</v>
      </c>
      <c r="AM802" t="s">
        <v>99</v>
      </c>
      <c r="AP802" t="s">
        <v>131</v>
      </c>
      <c r="AQ802">
        <v>477</v>
      </c>
      <c r="AS802">
        <v>0</v>
      </c>
      <c r="AT802">
        <v>4</v>
      </c>
      <c r="AU802">
        <v>1</v>
      </c>
      <c r="AV802">
        <v>0</v>
      </c>
      <c r="AW802">
        <v>0</v>
      </c>
      <c r="AX802">
        <v>0</v>
      </c>
      <c r="AY802">
        <v>0</v>
      </c>
      <c r="AZ802">
        <v>0</v>
      </c>
      <c r="BA802">
        <v>0</v>
      </c>
      <c r="BB802">
        <v>0</v>
      </c>
      <c r="BC802">
        <v>0</v>
      </c>
      <c r="BR802">
        <v>0</v>
      </c>
      <c r="BS802">
        <v>0</v>
      </c>
      <c r="BT802">
        <v>0</v>
      </c>
      <c r="BU802">
        <v>0</v>
      </c>
      <c r="BV802" s="2">
        <v>1</v>
      </c>
      <c r="BW802" s="3">
        <v>1</v>
      </c>
      <c r="BX802" s="2">
        <v>0.5</v>
      </c>
      <c r="BY802">
        <v>3</v>
      </c>
      <c r="BZ802" s="1">
        <f>BW802*BX802*BY802</f>
        <v>1.5</v>
      </c>
      <c r="CA802">
        <f>2*(BW802*BX802)</f>
        <v>1</v>
      </c>
    </row>
    <row r="803" spans="1:79">
      <c r="A803">
        <v>1158435</v>
      </c>
      <c r="B803">
        <v>2024</v>
      </c>
      <c r="C803" t="s">
        <v>79</v>
      </c>
      <c r="D803" t="s">
        <v>80</v>
      </c>
      <c r="E803" t="s">
        <v>81</v>
      </c>
      <c r="F803" t="s">
        <v>82</v>
      </c>
      <c r="G803" t="s">
        <v>101</v>
      </c>
      <c r="H803">
        <v>100</v>
      </c>
      <c r="I803">
        <v>1</v>
      </c>
      <c r="J803">
        <v>1</v>
      </c>
      <c r="K803">
        <v>0</v>
      </c>
      <c r="L803">
        <v>24712</v>
      </c>
      <c r="M803" t="s">
        <v>231</v>
      </c>
      <c r="N803" t="s">
        <v>1491</v>
      </c>
      <c r="O803" t="s">
        <v>1923</v>
      </c>
      <c r="P803" t="s">
        <v>1924</v>
      </c>
      <c r="Q803" t="s">
        <v>1929</v>
      </c>
      <c r="R803" t="s">
        <v>1930</v>
      </c>
      <c r="S803">
        <v>70</v>
      </c>
      <c r="X803">
        <v>6835</v>
      </c>
      <c r="AE803" t="s">
        <v>1931</v>
      </c>
      <c r="AL803" t="s">
        <v>1932</v>
      </c>
      <c r="AM803" t="s">
        <v>91</v>
      </c>
      <c r="AP803" t="s">
        <v>131</v>
      </c>
      <c r="AQ803">
        <v>189</v>
      </c>
      <c r="AS803">
        <v>0</v>
      </c>
      <c r="AT803">
        <v>0</v>
      </c>
      <c r="AU803">
        <v>0</v>
      </c>
      <c r="AV803">
        <v>0</v>
      </c>
      <c r="AW803">
        <v>0</v>
      </c>
      <c r="AX803">
        <v>0</v>
      </c>
      <c r="AY803">
        <v>0</v>
      </c>
      <c r="AZ803">
        <v>0</v>
      </c>
      <c r="BA803">
        <v>0</v>
      </c>
      <c r="BB803">
        <v>0</v>
      </c>
      <c r="BC803">
        <v>0</v>
      </c>
      <c r="BR803">
        <v>0</v>
      </c>
      <c r="BS803">
        <v>0</v>
      </c>
      <c r="BT803">
        <v>0</v>
      </c>
      <c r="BU803">
        <v>0</v>
      </c>
      <c r="BV803" s="2">
        <v>1</v>
      </c>
      <c r="BW803" s="3">
        <v>1</v>
      </c>
      <c r="BX803" s="2">
        <v>0.5</v>
      </c>
      <c r="BY803">
        <v>3</v>
      </c>
      <c r="BZ803" s="1">
        <f>BW803*BX803*BY803</f>
        <v>1.5</v>
      </c>
      <c r="CA803">
        <f>2*(BW803*BX803)</f>
        <v>1</v>
      </c>
    </row>
    <row r="804" spans="1:79">
      <c r="A804">
        <v>1187032</v>
      </c>
      <c r="B804">
        <v>2024</v>
      </c>
      <c r="C804" t="s">
        <v>79</v>
      </c>
      <c r="D804" t="s">
        <v>80</v>
      </c>
      <c r="E804" t="s">
        <v>81</v>
      </c>
      <c r="F804" t="s">
        <v>82</v>
      </c>
      <c r="G804" t="s">
        <v>83</v>
      </c>
      <c r="H804">
        <v>50</v>
      </c>
      <c r="I804">
        <v>3</v>
      </c>
      <c r="J804">
        <v>2</v>
      </c>
      <c r="K804">
        <v>0</v>
      </c>
      <c r="L804">
        <v>24712</v>
      </c>
      <c r="M804" t="s">
        <v>231</v>
      </c>
      <c r="N804" t="s">
        <v>1491</v>
      </c>
      <c r="O804" t="s">
        <v>1923</v>
      </c>
      <c r="P804" t="s">
        <v>1924</v>
      </c>
      <c r="Q804" t="s">
        <v>1929</v>
      </c>
      <c r="R804" t="s">
        <v>1930</v>
      </c>
      <c r="S804">
        <v>60</v>
      </c>
      <c r="T804">
        <v>20</v>
      </c>
      <c r="X804">
        <v>7701</v>
      </c>
      <c r="Y804">
        <v>6107</v>
      </c>
      <c r="AE804" t="s">
        <v>1933</v>
      </c>
      <c r="AL804" t="s">
        <v>1327</v>
      </c>
      <c r="AM804" t="s">
        <v>91</v>
      </c>
      <c r="AP804" t="s">
        <v>131</v>
      </c>
      <c r="AQ804">
        <v>118</v>
      </c>
      <c r="AS804">
        <v>0</v>
      </c>
      <c r="AT804">
        <v>0</v>
      </c>
      <c r="AU804">
        <v>0</v>
      </c>
      <c r="AV804">
        <v>0</v>
      </c>
      <c r="AW804">
        <v>0</v>
      </c>
      <c r="AX804">
        <v>0</v>
      </c>
      <c r="AY804">
        <v>0</v>
      </c>
      <c r="AZ804">
        <v>0</v>
      </c>
      <c r="BA804">
        <v>0</v>
      </c>
      <c r="BB804">
        <v>0</v>
      </c>
      <c r="BC804">
        <v>0</v>
      </c>
      <c r="BR804">
        <v>0</v>
      </c>
      <c r="BS804">
        <v>0</v>
      </c>
      <c r="BT804">
        <v>0</v>
      </c>
      <c r="BU804">
        <v>0</v>
      </c>
      <c r="BV804" s="2">
        <v>2</v>
      </c>
      <c r="BW804" s="3">
        <v>0.5</v>
      </c>
      <c r="BX804" s="2">
        <v>0.5</v>
      </c>
      <c r="BY804">
        <v>3</v>
      </c>
      <c r="BZ804" s="1">
        <f>BW804*BX804*BY804</f>
        <v>0.75</v>
      </c>
      <c r="CA804">
        <f>2*(BW804*BX804)</f>
        <v>0.5</v>
      </c>
    </row>
    <row r="805" spans="1:79">
      <c r="A805">
        <v>1188810</v>
      </c>
      <c r="B805">
        <v>2024</v>
      </c>
      <c r="C805" t="s">
        <v>79</v>
      </c>
      <c r="D805" t="s">
        <v>80</v>
      </c>
      <c r="E805" t="s">
        <v>81</v>
      </c>
      <c r="F805" t="s">
        <v>82</v>
      </c>
      <c r="G805" t="s">
        <v>83</v>
      </c>
      <c r="H805">
        <v>100</v>
      </c>
      <c r="I805">
        <v>2</v>
      </c>
      <c r="J805">
        <v>2</v>
      </c>
      <c r="K805">
        <v>0</v>
      </c>
      <c r="L805">
        <v>24712</v>
      </c>
      <c r="M805" t="s">
        <v>231</v>
      </c>
      <c r="N805" t="s">
        <v>1491</v>
      </c>
      <c r="O805" t="s">
        <v>1923</v>
      </c>
      <c r="P805" t="s">
        <v>1924</v>
      </c>
      <c r="Q805" t="s">
        <v>1934</v>
      </c>
      <c r="R805" t="s">
        <v>1935</v>
      </c>
      <c r="S805">
        <v>70</v>
      </c>
      <c r="X805">
        <v>6835</v>
      </c>
      <c r="AE805" t="s">
        <v>1936</v>
      </c>
      <c r="AF805" t="s">
        <v>1937</v>
      </c>
      <c r="AL805" t="s">
        <v>246</v>
      </c>
      <c r="AM805" t="s">
        <v>99</v>
      </c>
      <c r="AP805" t="s">
        <v>131</v>
      </c>
      <c r="AQ805">
        <v>86</v>
      </c>
      <c r="AS805">
        <v>0</v>
      </c>
      <c r="AT805">
        <v>0</v>
      </c>
      <c r="AU805">
        <v>1</v>
      </c>
      <c r="AV805">
        <v>0</v>
      </c>
      <c r="AW805">
        <v>0</v>
      </c>
      <c r="AX805">
        <v>0</v>
      </c>
      <c r="AY805">
        <v>0</v>
      </c>
      <c r="AZ805">
        <v>0</v>
      </c>
      <c r="BA805">
        <v>0</v>
      </c>
      <c r="BB805">
        <v>0</v>
      </c>
      <c r="BC805">
        <v>0</v>
      </c>
      <c r="BR805">
        <v>0</v>
      </c>
      <c r="BS805">
        <v>0</v>
      </c>
      <c r="BT805">
        <v>0</v>
      </c>
      <c r="BU805">
        <v>0</v>
      </c>
      <c r="BV805" s="2">
        <v>1</v>
      </c>
      <c r="BW805" s="3">
        <v>1</v>
      </c>
      <c r="BX805" s="2">
        <v>4</v>
      </c>
      <c r="BY805">
        <v>3</v>
      </c>
      <c r="BZ805" s="1">
        <f>BW805*BX805*BY805</f>
        <v>12</v>
      </c>
      <c r="CA805">
        <f>2*(BW805*BX805)</f>
        <v>8</v>
      </c>
    </row>
    <row r="806" spans="1:79">
      <c r="A806">
        <v>1194785</v>
      </c>
      <c r="B806">
        <v>2024</v>
      </c>
      <c r="C806" t="s">
        <v>79</v>
      </c>
      <c r="D806" t="s">
        <v>80</v>
      </c>
      <c r="E806" t="s">
        <v>81</v>
      </c>
      <c r="F806" t="s">
        <v>82</v>
      </c>
      <c r="G806" t="s">
        <v>101</v>
      </c>
      <c r="H806">
        <v>100</v>
      </c>
      <c r="I806">
        <v>2</v>
      </c>
      <c r="J806">
        <v>2</v>
      </c>
      <c r="K806">
        <v>0</v>
      </c>
      <c r="L806">
        <v>24712</v>
      </c>
      <c r="M806" t="s">
        <v>231</v>
      </c>
      <c r="N806" t="s">
        <v>1491</v>
      </c>
      <c r="O806" t="s">
        <v>1923</v>
      </c>
      <c r="P806" t="s">
        <v>1924</v>
      </c>
      <c r="Q806" t="s">
        <v>1357</v>
      </c>
      <c r="R806" t="s">
        <v>1938</v>
      </c>
      <c r="S806">
        <v>70</v>
      </c>
      <c r="X806">
        <v>6835</v>
      </c>
      <c r="AE806" t="s">
        <v>1939</v>
      </c>
      <c r="AF806" t="s">
        <v>1940</v>
      </c>
      <c r="AL806" t="s">
        <v>246</v>
      </c>
      <c r="AM806" t="s">
        <v>99</v>
      </c>
      <c r="AP806" t="s">
        <v>131</v>
      </c>
      <c r="AQ806">
        <v>127</v>
      </c>
      <c r="AS806">
        <v>0</v>
      </c>
      <c r="AT806">
        <v>0</v>
      </c>
      <c r="AU806">
        <v>0</v>
      </c>
      <c r="AV806">
        <v>0</v>
      </c>
      <c r="AW806">
        <v>0</v>
      </c>
      <c r="AX806">
        <v>0</v>
      </c>
      <c r="AY806">
        <v>0</v>
      </c>
      <c r="AZ806">
        <v>0</v>
      </c>
      <c r="BA806">
        <v>0</v>
      </c>
      <c r="BB806">
        <v>0</v>
      </c>
      <c r="BC806">
        <v>0</v>
      </c>
      <c r="BR806">
        <v>0</v>
      </c>
      <c r="BS806">
        <v>0</v>
      </c>
      <c r="BT806">
        <v>0</v>
      </c>
      <c r="BU806">
        <v>0</v>
      </c>
      <c r="BV806" s="2">
        <v>1</v>
      </c>
      <c r="BW806" s="3">
        <v>1</v>
      </c>
      <c r="BX806" s="2">
        <v>4</v>
      </c>
      <c r="BY806">
        <v>3</v>
      </c>
      <c r="BZ806" s="1">
        <f>BW806*BX806*BY806</f>
        <v>12</v>
      </c>
      <c r="CA806">
        <f>2*(BW806*BX806)</f>
        <v>8</v>
      </c>
    </row>
    <row r="807" spans="1:79">
      <c r="A807">
        <v>1215573</v>
      </c>
      <c r="B807">
        <v>2024</v>
      </c>
      <c r="C807" t="s">
        <v>79</v>
      </c>
      <c r="D807" t="s">
        <v>80</v>
      </c>
      <c r="E807" t="s">
        <v>81</v>
      </c>
      <c r="F807" t="s">
        <v>82</v>
      </c>
      <c r="G807" t="s">
        <v>83</v>
      </c>
      <c r="H807">
        <v>100</v>
      </c>
      <c r="I807">
        <v>1</v>
      </c>
      <c r="J807">
        <v>1</v>
      </c>
      <c r="K807">
        <v>1</v>
      </c>
      <c r="L807">
        <v>24712</v>
      </c>
      <c r="M807" t="s">
        <v>231</v>
      </c>
      <c r="N807" t="s">
        <v>1491</v>
      </c>
      <c r="O807" t="s">
        <v>1923</v>
      </c>
      <c r="P807" t="s">
        <v>1924</v>
      </c>
      <c r="Q807" t="s">
        <v>1929</v>
      </c>
      <c r="R807" t="s">
        <v>1930</v>
      </c>
      <c r="S807">
        <v>20</v>
      </c>
      <c r="X807">
        <v>6107</v>
      </c>
      <c r="AE807" t="s">
        <v>1941</v>
      </c>
      <c r="AF807" t="s">
        <v>1942</v>
      </c>
      <c r="AK807" t="s">
        <v>1943</v>
      </c>
      <c r="AL807" t="s">
        <v>109</v>
      </c>
      <c r="AM807" t="s">
        <v>110</v>
      </c>
      <c r="AP807" t="s">
        <v>100</v>
      </c>
      <c r="AQ807">
        <v>219</v>
      </c>
      <c r="AS807">
        <v>0</v>
      </c>
      <c r="AT807">
        <v>2</v>
      </c>
      <c r="AU807">
        <v>1</v>
      </c>
      <c r="AV807">
        <v>0</v>
      </c>
      <c r="AW807">
        <v>0</v>
      </c>
      <c r="AX807">
        <v>0</v>
      </c>
      <c r="AY807">
        <v>0</v>
      </c>
      <c r="AZ807">
        <v>0</v>
      </c>
      <c r="BA807">
        <v>0</v>
      </c>
      <c r="BB807">
        <v>0</v>
      </c>
      <c r="BC807">
        <v>0</v>
      </c>
      <c r="BR807">
        <v>0</v>
      </c>
      <c r="BS807">
        <v>0</v>
      </c>
      <c r="BT807">
        <v>0</v>
      </c>
      <c r="BU807">
        <v>0</v>
      </c>
      <c r="BV807" s="2">
        <v>1</v>
      </c>
      <c r="BW807" s="3">
        <v>1</v>
      </c>
      <c r="BX807" s="2">
        <v>0.5</v>
      </c>
      <c r="BY807">
        <v>3</v>
      </c>
      <c r="BZ807" s="1">
        <f>BW807*BX807*BY807</f>
        <v>1.5</v>
      </c>
      <c r="CA807">
        <f>2*(BW807*BX807)</f>
        <v>1</v>
      </c>
    </row>
    <row r="808" spans="1:79">
      <c r="A808">
        <v>1218614</v>
      </c>
      <c r="B808">
        <v>2024</v>
      </c>
      <c r="C808" t="s">
        <v>79</v>
      </c>
      <c r="D808" t="s">
        <v>80</v>
      </c>
      <c r="E808" t="s">
        <v>81</v>
      </c>
      <c r="F808" t="s">
        <v>82</v>
      </c>
      <c r="G808" t="s">
        <v>83</v>
      </c>
      <c r="H808">
        <v>100</v>
      </c>
      <c r="I808">
        <v>1</v>
      </c>
      <c r="J808">
        <v>1</v>
      </c>
      <c r="K808">
        <v>0</v>
      </c>
      <c r="L808">
        <v>24712</v>
      </c>
      <c r="M808" t="s">
        <v>231</v>
      </c>
      <c r="N808" t="s">
        <v>1491</v>
      </c>
      <c r="O808" t="s">
        <v>1923</v>
      </c>
      <c r="P808" t="s">
        <v>1924</v>
      </c>
      <c r="Q808" t="s">
        <v>1944</v>
      </c>
      <c r="R808" t="s">
        <v>1945</v>
      </c>
      <c r="S808">
        <v>70</v>
      </c>
      <c r="X808">
        <v>6835</v>
      </c>
      <c r="AE808" t="s">
        <v>1946</v>
      </c>
      <c r="AF808" t="s">
        <v>1947</v>
      </c>
      <c r="AL808" t="s">
        <v>246</v>
      </c>
      <c r="AM808" t="s">
        <v>91</v>
      </c>
      <c r="AP808" t="s">
        <v>131</v>
      </c>
      <c r="AQ808">
        <v>81</v>
      </c>
      <c r="AS808">
        <v>0</v>
      </c>
      <c r="AT808">
        <v>0</v>
      </c>
      <c r="AU808">
        <v>0</v>
      </c>
      <c r="AV808">
        <v>0</v>
      </c>
      <c r="AW808">
        <v>0</v>
      </c>
      <c r="AX808">
        <v>0</v>
      </c>
      <c r="AY808">
        <v>0</v>
      </c>
      <c r="AZ808">
        <v>0</v>
      </c>
      <c r="BA808">
        <v>0</v>
      </c>
      <c r="BB808">
        <v>0</v>
      </c>
      <c r="BC808">
        <v>0</v>
      </c>
      <c r="BR808">
        <v>0</v>
      </c>
      <c r="BS808">
        <v>0</v>
      </c>
      <c r="BT808">
        <v>0</v>
      </c>
      <c r="BU808">
        <v>0</v>
      </c>
      <c r="BV808" s="2">
        <v>1</v>
      </c>
      <c r="BW808" s="3">
        <v>1</v>
      </c>
      <c r="BX808" s="2">
        <v>4</v>
      </c>
      <c r="BY808">
        <v>3</v>
      </c>
      <c r="BZ808" s="1">
        <f>BW808*BX808*BY808</f>
        <v>12</v>
      </c>
      <c r="CA808">
        <f>2*(BW808*BX808)</f>
        <v>8</v>
      </c>
    </row>
    <row r="809" spans="1:79">
      <c r="A809">
        <v>1218879</v>
      </c>
      <c r="B809">
        <v>2024</v>
      </c>
      <c r="C809" t="s">
        <v>79</v>
      </c>
      <c r="D809" t="s">
        <v>80</v>
      </c>
      <c r="E809" t="s">
        <v>111</v>
      </c>
      <c r="F809" t="s">
        <v>112</v>
      </c>
      <c r="G809" t="s">
        <v>101</v>
      </c>
      <c r="H809">
        <v>34</v>
      </c>
      <c r="I809">
        <v>3</v>
      </c>
      <c r="J809">
        <v>1</v>
      </c>
      <c r="K809">
        <v>0</v>
      </c>
      <c r="L809">
        <v>24712</v>
      </c>
      <c r="M809" t="s">
        <v>231</v>
      </c>
      <c r="N809" t="s">
        <v>1491</v>
      </c>
      <c r="O809" t="s">
        <v>1923</v>
      </c>
      <c r="P809" t="s">
        <v>1924</v>
      </c>
      <c r="Q809" t="s">
        <v>1948</v>
      </c>
      <c r="R809" t="s">
        <v>1949</v>
      </c>
      <c r="S809">
        <v>70</v>
      </c>
      <c r="T809">
        <v>20</v>
      </c>
      <c r="X809">
        <v>6835</v>
      </c>
      <c r="Y809">
        <v>7115</v>
      </c>
      <c r="AE809" t="s">
        <v>1743</v>
      </c>
      <c r="AF809" t="s">
        <v>1744</v>
      </c>
      <c r="AL809" t="s">
        <v>231</v>
      </c>
      <c r="AM809" t="s">
        <v>91</v>
      </c>
      <c r="AP809" t="s">
        <v>131</v>
      </c>
      <c r="AQ809">
        <v>142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0</v>
      </c>
      <c r="AY809">
        <v>0</v>
      </c>
      <c r="AZ809">
        <v>0</v>
      </c>
      <c r="BA809">
        <v>0</v>
      </c>
      <c r="BB809">
        <v>0</v>
      </c>
      <c r="BC809">
        <v>0</v>
      </c>
      <c r="BR809">
        <v>0</v>
      </c>
      <c r="BS809">
        <v>0</v>
      </c>
      <c r="BT809">
        <v>0</v>
      </c>
      <c r="BU809">
        <v>0</v>
      </c>
      <c r="BV809">
        <f>COUNTIF(A:A,A809)</f>
        <v>2</v>
      </c>
      <c r="BW809" s="1">
        <f>1/BV809</f>
        <v>0.5</v>
      </c>
      <c r="BX809">
        <v>0.5</v>
      </c>
      <c r="BY809">
        <v>0.5</v>
      </c>
      <c r="BZ809" s="1">
        <f>BW809*BX809*BY809</f>
        <v>0.125</v>
      </c>
      <c r="CA809">
        <f>2*(BW809*BX809)</f>
        <v>0.5</v>
      </c>
    </row>
    <row r="810" spans="1:79">
      <c r="A810">
        <v>1225028</v>
      </c>
      <c r="B810">
        <v>2024</v>
      </c>
      <c r="C810" t="s">
        <v>79</v>
      </c>
      <c r="D810" t="s">
        <v>80</v>
      </c>
      <c r="E810" t="s">
        <v>111</v>
      </c>
      <c r="F810" t="s">
        <v>112</v>
      </c>
      <c r="G810" t="s">
        <v>101</v>
      </c>
      <c r="H810">
        <v>100</v>
      </c>
      <c r="I810">
        <v>1</v>
      </c>
      <c r="J810">
        <v>1</v>
      </c>
      <c r="K810">
        <v>1</v>
      </c>
      <c r="L810">
        <v>24712</v>
      </c>
      <c r="M810" t="s">
        <v>231</v>
      </c>
      <c r="N810" t="s">
        <v>1491</v>
      </c>
      <c r="O810" t="s">
        <v>1923</v>
      </c>
      <c r="P810" t="s">
        <v>1924</v>
      </c>
      <c r="Q810" t="s">
        <v>1925</v>
      </c>
      <c r="R810" t="s">
        <v>1926</v>
      </c>
      <c r="S810">
        <v>70</v>
      </c>
      <c r="X810">
        <v>6835</v>
      </c>
      <c r="AE810" t="s">
        <v>1950</v>
      </c>
      <c r="AL810" t="s">
        <v>1923</v>
      </c>
      <c r="AM810" t="s">
        <v>91</v>
      </c>
      <c r="AN810" t="s">
        <v>91</v>
      </c>
      <c r="AO810" t="s">
        <v>122</v>
      </c>
      <c r="AP810" t="s">
        <v>100</v>
      </c>
      <c r="AQ810">
        <v>75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0</v>
      </c>
      <c r="AY810">
        <v>0</v>
      </c>
      <c r="AZ810">
        <v>0</v>
      </c>
      <c r="BA810">
        <v>0</v>
      </c>
      <c r="BB810">
        <v>0</v>
      </c>
      <c r="BC810">
        <v>1</v>
      </c>
      <c r="BR810">
        <v>1</v>
      </c>
      <c r="BS810">
        <v>0</v>
      </c>
      <c r="BT810">
        <v>0</v>
      </c>
      <c r="BU810">
        <v>0</v>
      </c>
      <c r="BV810">
        <f>COUNTIF(A:A,A810)</f>
        <v>1</v>
      </c>
      <c r="BW810" s="1">
        <f>1/BV810</f>
        <v>1</v>
      </c>
      <c r="BX810">
        <v>0.5</v>
      </c>
      <c r="BY810">
        <v>0.5</v>
      </c>
      <c r="BZ810" s="1">
        <f>BW810*BX810*BY810</f>
        <v>0.25</v>
      </c>
      <c r="CA810">
        <f>2*(BW810*BX810)</f>
        <v>1</v>
      </c>
    </row>
    <row r="811" spans="1:79">
      <c r="A811">
        <v>1230344</v>
      </c>
      <c r="B811">
        <v>2024</v>
      </c>
      <c r="C811" t="s">
        <v>79</v>
      </c>
      <c r="D811" t="s">
        <v>80</v>
      </c>
      <c r="E811" t="s">
        <v>111</v>
      </c>
      <c r="F811" t="s">
        <v>112</v>
      </c>
      <c r="G811" t="s">
        <v>83</v>
      </c>
      <c r="H811">
        <v>100</v>
      </c>
      <c r="I811">
        <v>1</v>
      </c>
      <c r="J811">
        <v>1</v>
      </c>
      <c r="K811">
        <v>1</v>
      </c>
      <c r="L811">
        <v>24712</v>
      </c>
      <c r="M811" t="s">
        <v>231</v>
      </c>
      <c r="N811" t="s">
        <v>1491</v>
      </c>
      <c r="O811" t="s">
        <v>1923</v>
      </c>
      <c r="P811" t="s">
        <v>1924</v>
      </c>
      <c r="S811">
        <v>70</v>
      </c>
      <c r="X811">
        <v>6835</v>
      </c>
      <c r="AE811" t="s">
        <v>1951</v>
      </c>
      <c r="AL811" t="s">
        <v>231</v>
      </c>
      <c r="AM811" t="s">
        <v>91</v>
      </c>
      <c r="AN811" t="s">
        <v>91</v>
      </c>
      <c r="AO811" t="s">
        <v>122</v>
      </c>
      <c r="AP811" t="s">
        <v>131</v>
      </c>
      <c r="AQ811">
        <v>853</v>
      </c>
      <c r="AS811">
        <v>0</v>
      </c>
      <c r="AT811">
        <v>0</v>
      </c>
      <c r="AU811">
        <v>0</v>
      </c>
      <c r="AV811">
        <v>0</v>
      </c>
      <c r="AW811">
        <v>0</v>
      </c>
      <c r="AX811">
        <v>0</v>
      </c>
      <c r="AY811">
        <v>0</v>
      </c>
      <c r="AZ811">
        <v>0</v>
      </c>
      <c r="BA811">
        <v>0</v>
      </c>
      <c r="BB811">
        <v>0</v>
      </c>
      <c r="BC811">
        <v>1</v>
      </c>
      <c r="BR811">
        <v>0</v>
      </c>
      <c r="BS811">
        <v>0</v>
      </c>
      <c r="BT811">
        <v>0</v>
      </c>
      <c r="BU811">
        <v>0</v>
      </c>
      <c r="BV811">
        <f>COUNTIF(A:A,A811)</f>
        <v>1</v>
      </c>
      <c r="BW811" s="1">
        <f>1/BV811</f>
        <v>1</v>
      </c>
      <c r="BX811">
        <v>0.5</v>
      </c>
      <c r="BY811">
        <v>0.5</v>
      </c>
      <c r="BZ811" s="1">
        <f>BW811*BX811*BY811</f>
        <v>0.25</v>
      </c>
      <c r="CA811">
        <f>2*(BW811*BX811)</f>
        <v>1</v>
      </c>
    </row>
    <row r="812" spans="1:79">
      <c r="A812">
        <v>1250279</v>
      </c>
      <c r="B812">
        <v>2024</v>
      </c>
      <c r="C812" t="s">
        <v>79</v>
      </c>
      <c r="D812" t="s">
        <v>80</v>
      </c>
      <c r="E812" t="s">
        <v>81</v>
      </c>
      <c r="F812" t="s">
        <v>82</v>
      </c>
      <c r="G812" t="s">
        <v>101</v>
      </c>
      <c r="H812">
        <v>100</v>
      </c>
      <c r="I812">
        <v>2</v>
      </c>
      <c r="J812">
        <v>2</v>
      </c>
      <c r="K812">
        <v>0</v>
      </c>
      <c r="L812">
        <v>24712</v>
      </c>
      <c r="M812" t="s">
        <v>231</v>
      </c>
      <c r="N812" t="s">
        <v>1491</v>
      </c>
      <c r="O812" t="s">
        <v>1923</v>
      </c>
      <c r="P812" t="s">
        <v>1924</v>
      </c>
      <c r="Q812" t="s">
        <v>1929</v>
      </c>
      <c r="R812" t="s">
        <v>1930</v>
      </c>
      <c r="S812">
        <v>70</v>
      </c>
      <c r="X812">
        <v>6835</v>
      </c>
      <c r="AE812" t="s">
        <v>1952</v>
      </c>
      <c r="AF812" t="s">
        <v>1953</v>
      </c>
      <c r="AL812" t="s">
        <v>246</v>
      </c>
      <c r="AM812" t="s">
        <v>91</v>
      </c>
      <c r="AP812" t="s">
        <v>131</v>
      </c>
      <c r="AQ812">
        <v>278</v>
      </c>
      <c r="AS812">
        <v>1</v>
      </c>
      <c r="AT812">
        <v>0</v>
      </c>
      <c r="AU812">
        <v>0</v>
      </c>
      <c r="AV812">
        <v>0</v>
      </c>
      <c r="AW812">
        <v>0</v>
      </c>
      <c r="AX812">
        <v>0</v>
      </c>
      <c r="AY812">
        <v>0</v>
      </c>
      <c r="AZ812">
        <v>0</v>
      </c>
      <c r="BA812">
        <v>0</v>
      </c>
      <c r="BB812">
        <v>0</v>
      </c>
      <c r="BC812">
        <v>0</v>
      </c>
      <c r="BR812">
        <v>0</v>
      </c>
      <c r="BS812">
        <v>0</v>
      </c>
      <c r="BT812">
        <v>0</v>
      </c>
      <c r="BU812">
        <v>0</v>
      </c>
      <c r="BV812" s="2">
        <v>1</v>
      </c>
      <c r="BW812" s="3">
        <v>1</v>
      </c>
      <c r="BX812" s="2">
        <v>4</v>
      </c>
      <c r="BY812">
        <v>3</v>
      </c>
      <c r="BZ812" s="1">
        <f>BW812*BX812*BY812</f>
        <v>12</v>
      </c>
      <c r="CA812">
        <f>2*(BW812*BX812)</f>
        <v>8</v>
      </c>
    </row>
    <row r="813" spans="1:79">
      <c r="A813">
        <v>1260626</v>
      </c>
      <c r="B813">
        <v>2024</v>
      </c>
      <c r="C813" t="s">
        <v>79</v>
      </c>
      <c r="D813" t="s">
        <v>80</v>
      </c>
      <c r="E813" t="s">
        <v>111</v>
      </c>
      <c r="F813" t="s">
        <v>112</v>
      </c>
      <c r="G813" t="s">
        <v>83</v>
      </c>
      <c r="H813">
        <v>33.332999999999998</v>
      </c>
      <c r="I813">
        <v>3</v>
      </c>
      <c r="J813">
        <v>1</v>
      </c>
      <c r="K813">
        <v>1</v>
      </c>
      <c r="L813">
        <v>24712</v>
      </c>
      <c r="M813" t="s">
        <v>231</v>
      </c>
      <c r="N813" t="s">
        <v>1491</v>
      </c>
      <c r="O813" t="s">
        <v>1923</v>
      </c>
      <c r="P813" t="s">
        <v>1924</v>
      </c>
      <c r="S813">
        <v>70</v>
      </c>
      <c r="X813">
        <v>6835</v>
      </c>
      <c r="AE813" t="s">
        <v>1954</v>
      </c>
      <c r="AL813" t="s">
        <v>1923</v>
      </c>
      <c r="AM813" t="s">
        <v>91</v>
      </c>
      <c r="AN813" t="s">
        <v>91</v>
      </c>
      <c r="AO813" t="s">
        <v>122</v>
      </c>
      <c r="AP813" t="s">
        <v>100</v>
      </c>
      <c r="AQ813">
        <v>185</v>
      </c>
      <c r="AS813">
        <v>0</v>
      </c>
      <c r="AT813">
        <v>0</v>
      </c>
      <c r="AU813">
        <v>0</v>
      </c>
      <c r="AV813">
        <v>0</v>
      </c>
      <c r="AW813">
        <v>0</v>
      </c>
      <c r="AX813">
        <v>0</v>
      </c>
      <c r="AY813">
        <v>0</v>
      </c>
      <c r="AZ813">
        <v>0</v>
      </c>
      <c r="BA813">
        <v>0</v>
      </c>
      <c r="BB813">
        <v>0</v>
      </c>
      <c r="BC813">
        <v>1</v>
      </c>
      <c r="BR813">
        <v>0</v>
      </c>
      <c r="BS813">
        <v>0</v>
      </c>
      <c r="BT813">
        <v>0</v>
      </c>
      <c r="BU813">
        <v>0</v>
      </c>
      <c r="BV813">
        <f>COUNTIF(A:A,A813)</f>
        <v>2</v>
      </c>
      <c r="BW813" s="1">
        <f>1/BV813</f>
        <v>0.5</v>
      </c>
      <c r="BX813">
        <v>0.5</v>
      </c>
      <c r="BY813">
        <v>0.5</v>
      </c>
      <c r="BZ813" s="1">
        <f>BW813*BX813*BY813</f>
        <v>0.125</v>
      </c>
      <c r="CA813">
        <f>2*(BW813*BX813)</f>
        <v>0.5</v>
      </c>
    </row>
    <row r="814" spans="1:79">
      <c r="A814">
        <v>1260626</v>
      </c>
      <c r="B814">
        <v>2024</v>
      </c>
      <c r="C814" t="s">
        <v>79</v>
      </c>
      <c r="D814" t="s">
        <v>80</v>
      </c>
      <c r="E814" t="s">
        <v>111</v>
      </c>
      <c r="F814" t="s">
        <v>112</v>
      </c>
      <c r="G814" t="s">
        <v>101</v>
      </c>
      <c r="H814">
        <v>66.667000000000002</v>
      </c>
      <c r="I814">
        <v>3</v>
      </c>
      <c r="J814">
        <v>2</v>
      </c>
      <c r="K814">
        <v>1</v>
      </c>
      <c r="L814">
        <v>24712</v>
      </c>
      <c r="M814" t="s">
        <v>231</v>
      </c>
      <c r="N814" t="s">
        <v>1491</v>
      </c>
      <c r="O814" t="s">
        <v>1923</v>
      </c>
      <c r="P814" t="s">
        <v>1924</v>
      </c>
      <c r="Q814" t="s">
        <v>1955</v>
      </c>
      <c r="R814" t="s">
        <v>1956</v>
      </c>
      <c r="S814">
        <v>70</v>
      </c>
      <c r="X814">
        <v>6835</v>
      </c>
      <c r="AE814" t="s">
        <v>1954</v>
      </c>
      <c r="AL814" t="s">
        <v>1923</v>
      </c>
      <c r="AM814" t="s">
        <v>91</v>
      </c>
      <c r="AN814" t="s">
        <v>91</v>
      </c>
      <c r="AO814" t="s">
        <v>122</v>
      </c>
      <c r="AP814" t="s">
        <v>100</v>
      </c>
      <c r="AQ814">
        <v>185</v>
      </c>
      <c r="AS814">
        <v>0</v>
      </c>
      <c r="AT814">
        <v>0</v>
      </c>
      <c r="AU814">
        <v>0</v>
      </c>
      <c r="AV814">
        <v>0</v>
      </c>
      <c r="AW814">
        <v>0</v>
      </c>
      <c r="AX814">
        <v>0</v>
      </c>
      <c r="AY814">
        <v>0</v>
      </c>
      <c r="AZ814">
        <v>0</v>
      </c>
      <c r="BA814">
        <v>0</v>
      </c>
      <c r="BB814">
        <v>0</v>
      </c>
      <c r="BC814">
        <v>1</v>
      </c>
      <c r="BR814">
        <v>2</v>
      </c>
      <c r="BS814">
        <v>0</v>
      </c>
      <c r="BT814">
        <v>0</v>
      </c>
      <c r="BU814">
        <v>0</v>
      </c>
      <c r="BV814">
        <f>COUNTIF(A:A,A814)</f>
        <v>2</v>
      </c>
      <c r="BW814" s="1">
        <f>1/BV814</f>
        <v>0.5</v>
      </c>
      <c r="BX814">
        <v>0.5</v>
      </c>
      <c r="BY814">
        <v>0.5</v>
      </c>
      <c r="BZ814" s="1">
        <f>BW814*BX814*BY814</f>
        <v>0.125</v>
      </c>
      <c r="CA814">
        <f>2*(BW814*BX814)</f>
        <v>0.5</v>
      </c>
    </row>
    <row r="815" spans="1:79">
      <c r="A815">
        <v>1260833</v>
      </c>
      <c r="B815">
        <v>2024</v>
      </c>
      <c r="C815" t="s">
        <v>79</v>
      </c>
      <c r="D815" t="s">
        <v>80</v>
      </c>
      <c r="E815" t="s">
        <v>111</v>
      </c>
      <c r="F815" t="s">
        <v>112</v>
      </c>
      <c r="G815" t="s">
        <v>83</v>
      </c>
      <c r="H815">
        <v>33.332999999999998</v>
      </c>
      <c r="I815">
        <v>3</v>
      </c>
      <c r="J815">
        <v>1</v>
      </c>
      <c r="K815">
        <v>1</v>
      </c>
      <c r="L815">
        <v>24712</v>
      </c>
      <c r="M815" t="s">
        <v>231</v>
      </c>
      <c r="N815" t="s">
        <v>1491</v>
      </c>
      <c r="O815" t="s">
        <v>1923</v>
      </c>
      <c r="P815" t="s">
        <v>1924</v>
      </c>
      <c r="S815">
        <v>70</v>
      </c>
      <c r="X815">
        <v>6835</v>
      </c>
      <c r="AE815" t="s">
        <v>1957</v>
      </c>
      <c r="AL815" t="s">
        <v>1923</v>
      </c>
      <c r="AM815" t="s">
        <v>91</v>
      </c>
      <c r="AN815" t="s">
        <v>91</v>
      </c>
      <c r="AO815" t="s">
        <v>122</v>
      </c>
      <c r="AP815" t="s">
        <v>131</v>
      </c>
      <c r="AQ815">
        <v>192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0</v>
      </c>
      <c r="AY815">
        <v>0</v>
      </c>
      <c r="AZ815">
        <v>0</v>
      </c>
      <c r="BA815">
        <v>0</v>
      </c>
      <c r="BB815">
        <v>0</v>
      </c>
      <c r="BC815">
        <v>1</v>
      </c>
      <c r="BR815">
        <v>0</v>
      </c>
      <c r="BS815">
        <v>0</v>
      </c>
      <c r="BT815">
        <v>0</v>
      </c>
      <c r="BU815">
        <v>0</v>
      </c>
      <c r="BV815">
        <f>COUNTIF(A:A,A815)</f>
        <v>2</v>
      </c>
      <c r="BW815" s="1">
        <f>1/BV815</f>
        <v>0.5</v>
      </c>
      <c r="BX815">
        <v>0.5</v>
      </c>
      <c r="BY815">
        <v>0.5</v>
      </c>
      <c r="BZ815" s="1">
        <f>BW815*BX815*BY815</f>
        <v>0.125</v>
      </c>
      <c r="CA815">
        <f>2*(BW815*BX815)</f>
        <v>0.5</v>
      </c>
    </row>
    <row r="816" spans="1:79">
      <c r="A816">
        <v>1260833</v>
      </c>
      <c r="B816">
        <v>2024</v>
      </c>
      <c r="C816" t="s">
        <v>79</v>
      </c>
      <c r="D816" t="s">
        <v>80</v>
      </c>
      <c r="E816" t="s">
        <v>111</v>
      </c>
      <c r="F816" t="s">
        <v>112</v>
      </c>
      <c r="G816" t="s">
        <v>101</v>
      </c>
      <c r="H816">
        <v>66.667000000000002</v>
      </c>
      <c r="I816">
        <v>3</v>
      </c>
      <c r="J816">
        <v>2</v>
      </c>
      <c r="K816">
        <v>1</v>
      </c>
      <c r="L816">
        <v>24712</v>
      </c>
      <c r="M816" t="s">
        <v>231</v>
      </c>
      <c r="N816" t="s">
        <v>1491</v>
      </c>
      <c r="O816" t="s">
        <v>1923</v>
      </c>
      <c r="P816" t="s">
        <v>1924</v>
      </c>
      <c r="Q816" t="s">
        <v>1357</v>
      </c>
      <c r="R816" t="s">
        <v>1938</v>
      </c>
      <c r="S816">
        <v>70</v>
      </c>
      <c r="X816">
        <v>6835</v>
      </c>
      <c r="AE816" t="s">
        <v>1957</v>
      </c>
      <c r="AL816" t="s">
        <v>1923</v>
      </c>
      <c r="AM816" t="s">
        <v>91</v>
      </c>
      <c r="AN816" t="s">
        <v>91</v>
      </c>
      <c r="AO816" t="s">
        <v>122</v>
      </c>
      <c r="AP816" t="s">
        <v>131</v>
      </c>
      <c r="AQ816">
        <v>192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0</v>
      </c>
      <c r="AY816">
        <v>0</v>
      </c>
      <c r="AZ816">
        <v>0</v>
      </c>
      <c r="BA816">
        <v>0</v>
      </c>
      <c r="BB816">
        <v>0</v>
      </c>
      <c r="BC816">
        <v>1</v>
      </c>
      <c r="BR816">
        <v>2</v>
      </c>
      <c r="BS816">
        <v>0</v>
      </c>
      <c r="BT816">
        <v>0</v>
      </c>
      <c r="BU816">
        <v>0</v>
      </c>
      <c r="BV816">
        <f>COUNTIF(A:A,A816)</f>
        <v>2</v>
      </c>
      <c r="BW816" s="1">
        <f>1/BV816</f>
        <v>0.5</v>
      </c>
      <c r="BX816">
        <v>0.5</v>
      </c>
      <c r="BY816">
        <v>0.5</v>
      </c>
      <c r="BZ816" s="1">
        <f>BW816*BX816*BY816</f>
        <v>0.125</v>
      </c>
      <c r="CA816">
        <f>2*(BW816*BX816)</f>
        <v>0.5</v>
      </c>
    </row>
    <row r="817" spans="1:79">
      <c r="A817">
        <v>1261006</v>
      </c>
      <c r="B817">
        <v>2024</v>
      </c>
      <c r="C817" t="s">
        <v>79</v>
      </c>
      <c r="D817" t="s">
        <v>80</v>
      </c>
      <c r="E817" t="s">
        <v>111</v>
      </c>
      <c r="F817" t="s">
        <v>112</v>
      </c>
      <c r="G817" t="s">
        <v>83</v>
      </c>
      <c r="H817">
        <v>50</v>
      </c>
      <c r="I817">
        <v>2</v>
      </c>
      <c r="J817">
        <v>1</v>
      </c>
      <c r="K817">
        <v>1</v>
      </c>
      <c r="L817">
        <v>24712</v>
      </c>
      <c r="M817" t="s">
        <v>231</v>
      </c>
      <c r="N817" t="s">
        <v>1491</v>
      </c>
      <c r="O817" t="s">
        <v>1923</v>
      </c>
      <c r="P817" t="s">
        <v>1924</v>
      </c>
      <c r="S817">
        <v>70</v>
      </c>
      <c r="X817">
        <v>6835</v>
      </c>
      <c r="AE817" t="s">
        <v>1958</v>
      </c>
      <c r="AL817" t="s">
        <v>1923</v>
      </c>
      <c r="AM817" t="s">
        <v>91</v>
      </c>
      <c r="AN817" t="s">
        <v>91</v>
      </c>
      <c r="AO817" t="s">
        <v>122</v>
      </c>
      <c r="AP817" t="s">
        <v>151</v>
      </c>
      <c r="AQ817">
        <v>150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0</v>
      </c>
      <c r="AY817">
        <v>0</v>
      </c>
      <c r="AZ817">
        <v>0</v>
      </c>
      <c r="BA817">
        <v>0</v>
      </c>
      <c r="BB817">
        <v>0</v>
      </c>
      <c r="BC817">
        <v>1</v>
      </c>
      <c r="BR817">
        <v>0</v>
      </c>
      <c r="BS817">
        <v>0</v>
      </c>
      <c r="BT817">
        <v>0</v>
      </c>
      <c r="BU817">
        <v>0</v>
      </c>
      <c r="BV817">
        <f>COUNTIF(A:A,A817)</f>
        <v>2</v>
      </c>
      <c r="BW817" s="1">
        <f>1/BV817</f>
        <v>0.5</v>
      </c>
      <c r="BX817">
        <v>0.5</v>
      </c>
      <c r="BY817">
        <v>0.5</v>
      </c>
      <c r="BZ817" s="1">
        <f>BW817*BX817*BY817</f>
        <v>0.125</v>
      </c>
      <c r="CA817">
        <f>2*(BW817*BX817)</f>
        <v>0.5</v>
      </c>
    </row>
    <row r="818" spans="1:79">
      <c r="A818">
        <v>1261006</v>
      </c>
      <c r="B818">
        <v>2024</v>
      </c>
      <c r="C818" t="s">
        <v>79</v>
      </c>
      <c r="D818" t="s">
        <v>80</v>
      </c>
      <c r="E818" t="s">
        <v>111</v>
      </c>
      <c r="F818" t="s">
        <v>112</v>
      </c>
      <c r="G818" t="s">
        <v>101</v>
      </c>
      <c r="H818">
        <v>50</v>
      </c>
      <c r="I818">
        <v>2</v>
      </c>
      <c r="J818">
        <v>1</v>
      </c>
      <c r="K818">
        <v>1</v>
      </c>
      <c r="L818">
        <v>24712</v>
      </c>
      <c r="M818" t="s">
        <v>231</v>
      </c>
      <c r="N818" t="s">
        <v>1491</v>
      </c>
      <c r="O818" t="s">
        <v>1923</v>
      </c>
      <c r="P818" t="s">
        <v>1924</v>
      </c>
      <c r="Q818" t="s">
        <v>1959</v>
      </c>
      <c r="R818" t="s">
        <v>1960</v>
      </c>
      <c r="S818">
        <v>70</v>
      </c>
      <c r="X818">
        <v>6835</v>
      </c>
      <c r="AE818" t="s">
        <v>1958</v>
      </c>
      <c r="AL818" t="s">
        <v>1923</v>
      </c>
      <c r="AM818" t="s">
        <v>91</v>
      </c>
      <c r="AN818" t="s">
        <v>91</v>
      </c>
      <c r="AO818" t="s">
        <v>122</v>
      </c>
      <c r="AP818" t="s">
        <v>151</v>
      </c>
      <c r="AQ818">
        <v>150</v>
      </c>
      <c r="AS818">
        <v>0</v>
      </c>
      <c r="AT818">
        <v>0</v>
      </c>
      <c r="AU818">
        <v>0</v>
      </c>
      <c r="AV818">
        <v>0</v>
      </c>
      <c r="AW818">
        <v>0</v>
      </c>
      <c r="AX818">
        <v>0</v>
      </c>
      <c r="AY818">
        <v>0</v>
      </c>
      <c r="AZ818">
        <v>0</v>
      </c>
      <c r="BA818">
        <v>0</v>
      </c>
      <c r="BB818">
        <v>0</v>
      </c>
      <c r="BC818">
        <v>1</v>
      </c>
      <c r="BR818">
        <v>0</v>
      </c>
      <c r="BS818">
        <v>0</v>
      </c>
      <c r="BT818">
        <v>0</v>
      </c>
      <c r="BU818">
        <v>0</v>
      </c>
      <c r="BV818">
        <f>COUNTIF(A:A,A818)</f>
        <v>2</v>
      </c>
      <c r="BW818" s="1">
        <f>1/BV818</f>
        <v>0.5</v>
      </c>
      <c r="BX818">
        <v>0.5</v>
      </c>
      <c r="BY818">
        <v>0.5</v>
      </c>
      <c r="BZ818" s="1">
        <f>BW818*BX818*BY818</f>
        <v>0.125</v>
      </c>
      <c r="CA818">
        <f>2*(BW818*BX818)</f>
        <v>0.5</v>
      </c>
    </row>
    <row r="819" spans="1:79">
      <c r="A819">
        <v>1261024</v>
      </c>
      <c r="B819">
        <v>2024</v>
      </c>
      <c r="C819" t="s">
        <v>79</v>
      </c>
      <c r="D819" t="s">
        <v>80</v>
      </c>
      <c r="E819" t="s">
        <v>111</v>
      </c>
      <c r="F819" t="s">
        <v>112</v>
      </c>
      <c r="G819" t="s">
        <v>83</v>
      </c>
      <c r="H819">
        <v>33.332999999999998</v>
      </c>
      <c r="I819">
        <v>3</v>
      </c>
      <c r="J819">
        <v>1</v>
      </c>
      <c r="K819">
        <v>1</v>
      </c>
      <c r="L819">
        <v>24712</v>
      </c>
      <c r="M819" t="s">
        <v>231</v>
      </c>
      <c r="N819" t="s">
        <v>1491</v>
      </c>
      <c r="O819" t="s">
        <v>1923</v>
      </c>
      <c r="P819" t="s">
        <v>1924</v>
      </c>
      <c r="S819">
        <v>70</v>
      </c>
      <c r="X819">
        <v>6835</v>
      </c>
      <c r="AE819" t="s">
        <v>1961</v>
      </c>
      <c r="AL819" t="s">
        <v>1923</v>
      </c>
      <c r="AM819" t="s">
        <v>91</v>
      </c>
      <c r="AN819" t="s">
        <v>91</v>
      </c>
      <c r="AO819" t="s">
        <v>122</v>
      </c>
      <c r="AP819" t="s">
        <v>131</v>
      </c>
      <c r="AQ819">
        <v>313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0</v>
      </c>
      <c r="AY819">
        <v>0</v>
      </c>
      <c r="AZ819">
        <v>0</v>
      </c>
      <c r="BA819">
        <v>0</v>
      </c>
      <c r="BB819">
        <v>0</v>
      </c>
      <c r="BC819">
        <v>1</v>
      </c>
      <c r="BR819">
        <v>0</v>
      </c>
      <c r="BS819">
        <v>0</v>
      </c>
      <c r="BT819">
        <v>0</v>
      </c>
      <c r="BU819">
        <v>0</v>
      </c>
      <c r="BV819">
        <f>COUNTIF(A:A,A819)</f>
        <v>3</v>
      </c>
      <c r="BW819" s="1">
        <f>1/BV819</f>
        <v>0.33333333333333331</v>
      </c>
      <c r="BX819">
        <v>0.5</v>
      </c>
      <c r="BY819">
        <v>0.5</v>
      </c>
      <c r="BZ819" s="1">
        <f>BW819*BX819*BY819</f>
        <v>8.3333333333333329E-2</v>
      </c>
      <c r="CA819">
        <f>2*(BW819*BX819)</f>
        <v>0.33333333333333331</v>
      </c>
    </row>
    <row r="820" spans="1:79">
      <c r="A820">
        <v>1261024</v>
      </c>
      <c r="B820">
        <v>2024</v>
      </c>
      <c r="C820" t="s">
        <v>79</v>
      </c>
      <c r="D820" t="s">
        <v>80</v>
      </c>
      <c r="E820" t="s">
        <v>111</v>
      </c>
      <c r="F820" t="s">
        <v>112</v>
      </c>
      <c r="G820" t="s">
        <v>101</v>
      </c>
      <c r="H820">
        <v>33.332999999999998</v>
      </c>
      <c r="I820">
        <v>3</v>
      </c>
      <c r="J820">
        <v>1</v>
      </c>
      <c r="K820">
        <v>1</v>
      </c>
      <c r="L820">
        <v>24712</v>
      </c>
      <c r="M820" t="s">
        <v>231</v>
      </c>
      <c r="N820" t="s">
        <v>1491</v>
      </c>
      <c r="O820" t="s">
        <v>1923</v>
      </c>
      <c r="P820" t="s">
        <v>1924</v>
      </c>
      <c r="Q820" t="s">
        <v>1962</v>
      </c>
      <c r="R820" t="s">
        <v>1963</v>
      </c>
      <c r="S820">
        <v>70</v>
      </c>
      <c r="X820">
        <v>6835</v>
      </c>
      <c r="AE820" t="s">
        <v>1961</v>
      </c>
      <c r="AL820" t="s">
        <v>1923</v>
      </c>
      <c r="AM820" t="s">
        <v>91</v>
      </c>
      <c r="AN820" t="s">
        <v>91</v>
      </c>
      <c r="AO820" t="s">
        <v>122</v>
      </c>
      <c r="AP820" t="s">
        <v>131</v>
      </c>
      <c r="AQ820">
        <v>313</v>
      </c>
      <c r="AS820">
        <v>0</v>
      </c>
      <c r="AT820">
        <v>0</v>
      </c>
      <c r="AU820">
        <v>0</v>
      </c>
      <c r="AV820">
        <v>0</v>
      </c>
      <c r="AW820">
        <v>0</v>
      </c>
      <c r="AX820">
        <v>0</v>
      </c>
      <c r="AY820">
        <v>0</v>
      </c>
      <c r="AZ820">
        <v>0</v>
      </c>
      <c r="BA820">
        <v>0</v>
      </c>
      <c r="BB820">
        <v>0</v>
      </c>
      <c r="BC820">
        <v>1</v>
      </c>
      <c r="BR820">
        <v>0</v>
      </c>
      <c r="BS820">
        <v>0</v>
      </c>
      <c r="BT820">
        <v>0</v>
      </c>
      <c r="BU820">
        <v>0</v>
      </c>
      <c r="BV820">
        <f>COUNTIF(A:A,A820)</f>
        <v>3</v>
      </c>
      <c r="BW820" s="1">
        <f>1/BV820</f>
        <v>0.33333333333333331</v>
      </c>
      <c r="BX820">
        <v>0.5</v>
      </c>
      <c r="BY820">
        <v>0.5</v>
      </c>
      <c r="BZ820" s="1">
        <f>BW820*BX820*BY820</f>
        <v>8.3333333333333329E-2</v>
      </c>
      <c r="CA820">
        <f>2*(BW820*BX820)</f>
        <v>0.33333333333333331</v>
      </c>
    </row>
    <row r="821" spans="1:79">
      <c r="A821">
        <v>1261024</v>
      </c>
      <c r="B821">
        <v>2024</v>
      </c>
      <c r="C821" t="s">
        <v>79</v>
      </c>
      <c r="D821" t="s">
        <v>80</v>
      </c>
      <c r="E821" t="s">
        <v>111</v>
      </c>
      <c r="F821" t="s">
        <v>112</v>
      </c>
      <c r="G821" t="s">
        <v>101</v>
      </c>
      <c r="H821">
        <v>33.334000000000003</v>
      </c>
      <c r="I821">
        <v>3</v>
      </c>
      <c r="J821">
        <v>1</v>
      </c>
      <c r="K821">
        <v>1</v>
      </c>
      <c r="L821">
        <v>24712</v>
      </c>
      <c r="M821" t="s">
        <v>231</v>
      </c>
      <c r="N821" t="s">
        <v>1491</v>
      </c>
      <c r="O821" t="s">
        <v>1923</v>
      </c>
      <c r="P821" t="s">
        <v>1924</v>
      </c>
      <c r="Q821" t="s">
        <v>1964</v>
      </c>
      <c r="R821" t="s">
        <v>1965</v>
      </c>
      <c r="S821">
        <v>70</v>
      </c>
      <c r="X821">
        <v>6835</v>
      </c>
      <c r="AE821" t="s">
        <v>1961</v>
      </c>
      <c r="AL821" t="s">
        <v>1923</v>
      </c>
      <c r="AM821" t="s">
        <v>91</v>
      </c>
      <c r="AN821" t="s">
        <v>91</v>
      </c>
      <c r="AO821" t="s">
        <v>122</v>
      </c>
      <c r="AP821" t="s">
        <v>131</v>
      </c>
      <c r="AQ821">
        <v>313</v>
      </c>
      <c r="AS821">
        <v>0</v>
      </c>
      <c r="AT821">
        <v>0</v>
      </c>
      <c r="AU821">
        <v>0</v>
      </c>
      <c r="AV821">
        <v>0</v>
      </c>
      <c r="AW821">
        <v>0</v>
      </c>
      <c r="AX821">
        <v>0</v>
      </c>
      <c r="AY821">
        <v>0</v>
      </c>
      <c r="AZ821">
        <v>0</v>
      </c>
      <c r="BA821">
        <v>0</v>
      </c>
      <c r="BB821">
        <v>0</v>
      </c>
      <c r="BC821">
        <v>1</v>
      </c>
      <c r="BR821">
        <v>0</v>
      </c>
      <c r="BS821">
        <v>0</v>
      </c>
      <c r="BT821">
        <v>0</v>
      </c>
      <c r="BU821">
        <v>0</v>
      </c>
      <c r="BV821">
        <f>COUNTIF(A:A,A821)</f>
        <v>3</v>
      </c>
      <c r="BW821" s="1">
        <f>1/BV821</f>
        <v>0.33333333333333331</v>
      </c>
      <c r="BX821">
        <v>0.5</v>
      </c>
      <c r="BY821">
        <v>0.5</v>
      </c>
      <c r="BZ821" s="1">
        <f>BW821*BX821*BY821</f>
        <v>8.3333333333333329E-2</v>
      </c>
      <c r="CA821">
        <f>2*(BW821*BX821)</f>
        <v>0.33333333333333331</v>
      </c>
    </row>
    <row r="822" spans="1:79">
      <c r="A822">
        <v>1261027</v>
      </c>
      <c r="B822">
        <v>2024</v>
      </c>
      <c r="C822" t="s">
        <v>79</v>
      </c>
      <c r="D822" t="s">
        <v>80</v>
      </c>
      <c r="E822" t="s">
        <v>111</v>
      </c>
      <c r="F822" t="s">
        <v>112</v>
      </c>
      <c r="G822" t="s">
        <v>83</v>
      </c>
      <c r="H822">
        <v>33.332999999999998</v>
      </c>
      <c r="I822">
        <v>3</v>
      </c>
      <c r="J822">
        <v>1</v>
      </c>
      <c r="K822">
        <v>1</v>
      </c>
      <c r="L822">
        <v>24712</v>
      </c>
      <c r="M822" t="s">
        <v>231</v>
      </c>
      <c r="N822" t="s">
        <v>1491</v>
      </c>
      <c r="O822" t="s">
        <v>1923</v>
      </c>
      <c r="P822" t="s">
        <v>1924</v>
      </c>
      <c r="S822">
        <v>70</v>
      </c>
      <c r="X822">
        <v>6835</v>
      </c>
      <c r="AE822" t="s">
        <v>1966</v>
      </c>
      <c r="AL822" t="s">
        <v>1923</v>
      </c>
      <c r="AM822" t="s">
        <v>91</v>
      </c>
      <c r="AN822" t="s">
        <v>91</v>
      </c>
      <c r="AO822" t="s">
        <v>122</v>
      </c>
      <c r="AP822" t="s">
        <v>131</v>
      </c>
      <c r="AQ822">
        <v>373</v>
      </c>
      <c r="AS822">
        <v>0</v>
      </c>
      <c r="AT822">
        <v>0</v>
      </c>
      <c r="AU822">
        <v>0</v>
      </c>
      <c r="AV822">
        <v>0</v>
      </c>
      <c r="AW822">
        <v>0</v>
      </c>
      <c r="AX822">
        <v>0</v>
      </c>
      <c r="AY822">
        <v>0</v>
      </c>
      <c r="AZ822">
        <v>0</v>
      </c>
      <c r="BA822">
        <v>0</v>
      </c>
      <c r="BB822">
        <v>0</v>
      </c>
      <c r="BC822">
        <v>1</v>
      </c>
      <c r="BR822">
        <v>0</v>
      </c>
      <c r="BS822">
        <v>0</v>
      </c>
      <c r="BT822">
        <v>0</v>
      </c>
      <c r="BU822">
        <v>0</v>
      </c>
      <c r="BV822">
        <f>COUNTIF(A:A,A822)</f>
        <v>2</v>
      </c>
      <c r="BW822" s="1">
        <f>1/BV822</f>
        <v>0.5</v>
      </c>
      <c r="BX822">
        <v>0.5</v>
      </c>
      <c r="BY822">
        <v>0.5</v>
      </c>
      <c r="BZ822" s="1">
        <f>BW822*BX822*BY822</f>
        <v>0.125</v>
      </c>
      <c r="CA822">
        <f>2*(BW822*BX822)</f>
        <v>0.5</v>
      </c>
    </row>
    <row r="823" spans="1:79">
      <c r="A823">
        <v>1261027</v>
      </c>
      <c r="B823">
        <v>2024</v>
      </c>
      <c r="C823" t="s">
        <v>79</v>
      </c>
      <c r="D823" t="s">
        <v>80</v>
      </c>
      <c r="E823" t="s">
        <v>111</v>
      </c>
      <c r="F823" t="s">
        <v>112</v>
      </c>
      <c r="G823" t="s">
        <v>101</v>
      </c>
      <c r="H823">
        <v>66.667000000000002</v>
      </c>
      <c r="I823">
        <v>3</v>
      </c>
      <c r="J823">
        <v>2</v>
      </c>
      <c r="K823">
        <v>1</v>
      </c>
      <c r="L823">
        <v>24712</v>
      </c>
      <c r="M823" t="s">
        <v>231</v>
      </c>
      <c r="N823" t="s">
        <v>1491</v>
      </c>
      <c r="O823" t="s">
        <v>1923</v>
      </c>
      <c r="P823" t="s">
        <v>1924</v>
      </c>
      <c r="Q823" t="s">
        <v>1934</v>
      </c>
      <c r="R823" t="s">
        <v>1935</v>
      </c>
      <c r="S823">
        <v>70</v>
      </c>
      <c r="X823">
        <v>6835</v>
      </c>
      <c r="AE823" t="s">
        <v>1966</v>
      </c>
      <c r="AL823" t="s">
        <v>1923</v>
      </c>
      <c r="AM823" t="s">
        <v>91</v>
      </c>
      <c r="AN823" t="s">
        <v>91</v>
      </c>
      <c r="AO823" t="s">
        <v>122</v>
      </c>
      <c r="AP823" t="s">
        <v>131</v>
      </c>
      <c r="AQ823">
        <v>373</v>
      </c>
      <c r="AS823">
        <v>0</v>
      </c>
      <c r="AT823">
        <v>0</v>
      </c>
      <c r="AU823">
        <v>0</v>
      </c>
      <c r="AV823">
        <v>0</v>
      </c>
      <c r="AW823">
        <v>0</v>
      </c>
      <c r="AX823">
        <v>0</v>
      </c>
      <c r="AY823">
        <v>0</v>
      </c>
      <c r="AZ823">
        <v>0</v>
      </c>
      <c r="BA823">
        <v>0</v>
      </c>
      <c r="BB823">
        <v>0</v>
      </c>
      <c r="BC823">
        <v>1</v>
      </c>
      <c r="BR823">
        <v>2</v>
      </c>
      <c r="BS823">
        <v>0</v>
      </c>
      <c r="BT823">
        <v>0</v>
      </c>
      <c r="BU823">
        <v>0</v>
      </c>
      <c r="BV823">
        <f>COUNTIF(A:A,A823)</f>
        <v>2</v>
      </c>
      <c r="BW823" s="1">
        <f>1/BV823</f>
        <v>0.5</v>
      </c>
      <c r="BX823">
        <v>0.5</v>
      </c>
      <c r="BY823">
        <v>0.5</v>
      </c>
      <c r="BZ823" s="1">
        <f>BW823*BX823*BY823</f>
        <v>0.125</v>
      </c>
      <c r="CA823">
        <f>2*(BW823*BX823)</f>
        <v>0.5</v>
      </c>
    </row>
    <row r="824" spans="1:79">
      <c r="A824">
        <v>1269685</v>
      </c>
      <c r="B824">
        <v>2024</v>
      </c>
      <c r="C824" t="s">
        <v>79</v>
      </c>
      <c r="D824" t="s">
        <v>80</v>
      </c>
      <c r="E824" t="s">
        <v>111</v>
      </c>
      <c r="F824" t="s">
        <v>112</v>
      </c>
      <c r="G824" t="s">
        <v>83</v>
      </c>
      <c r="H824">
        <v>33</v>
      </c>
      <c r="I824">
        <v>3</v>
      </c>
      <c r="J824">
        <v>1</v>
      </c>
      <c r="K824">
        <v>1</v>
      </c>
      <c r="L824">
        <v>24712</v>
      </c>
      <c r="M824" t="s">
        <v>231</v>
      </c>
      <c r="N824" t="s">
        <v>1491</v>
      </c>
      <c r="O824" t="s">
        <v>1923</v>
      </c>
      <c r="P824" t="s">
        <v>1924</v>
      </c>
      <c r="S824">
        <v>70</v>
      </c>
      <c r="X824">
        <v>6835</v>
      </c>
      <c r="AE824" t="s">
        <v>1967</v>
      </c>
      <c r="AL824" t="s">
        <v>1923</v>
      </c>
      <c r="AM824" t="s">
        <v>91</v>
      </c>
      <c r="AP824" t="s">
        <v>100</v>
      </c>
      <c r="AQ824">
        <v>293</v>
      </c>
      <c r="AS824">
        <v>0</v>
      </c>
      <c r="AT824">
        <v>0</v>
      </c>
      <c r="AU824">
        <v>0</v>
      </c>
      <c r="AV824">
        <v>0</v>
      </c>
      <c r="AW824">
        <v>0</v>
      </c>
      <c r="AX824">
        <v>0</v>
      </c>
      <c r="AY824">
        <v>0</v>
      </c>
      <c r="AZ824">
        <v>0</v>
      </c>
      <c r="BA824">
        <v>0</v>
      </c>
      <c r="BB824">
        <v>0</v>
      </c>
      <c r="BC824">
        <v>1</v>
      </c>
      <c r="BR824">
        <v>0</v>
      </c>
      <c r="BS824">
        <v>0</v>
      </c>
      <c r="BT824">
        <v>0</v>
      </c>
      <c r="BU824">
        <v>0</v>
      </c>
      <c r="BV824">
        <f>COUNTIF(A:A,A824)</f>
        <v>2</v>
      </c>
      <c r="BW824" s="1">
        <f>1/BV824</f>
        <v>0.5</v>
      </c>
      <c r="BX824">
        <v>0.5</v>
      </c>
      <c r="BY824">
        <v>0.5</v>
      </c>
      <c r="BZ824" s="1">
        <f>BW824*BX824*BY824</f>
        <v>0.125</v>
      </c>
      <c r="CA824">
        <f>2*(BW824*BX824)</f>
        <v>0.5</v>
      </c>
    </row>
    <row r="825" spans="1:79">
      <c r="A825">
        <v>1269685</v>
      </c>
      <c r="B825">
        <v>2024</v>
      </c>
      <c r="C825" t="s">
        <v>79</v>
      </c>
      <c r="D825" t="s">
        <v>80</v>
      </c>
      <c r="E825" t="s">
        <v>111</v>
      </c>
      <c r="F825" t="s">
        <v>112</v>
      </c>
      <c r="G825" t="s">
        <v>101</v>
      </c>
      <c r="H825">
        <v>67</v>
      </c>
      <c r="I825">
        <v>3</v>
      </c>
      <c r="J825">
        <v>2</v>
      </c>
      <c r="K825">
        <v>1</v>
      </c>
      <c r="L825">
        <v>24712</v>
      </c>
      <c r="M825" t="s">
        <v>231</v>
      </c>
      <c r="N825" t="s">
        <v>1491</v>
      </c>
      <c r="O825" t="s">
        <v>1923</v>
      </c>
      <c r="P825" t="s">
        <v>1924</v>
      </c>
      <c r="Q825" t="s">
        <v>1944</v>
      </c>
      <c r="R825" t="s">
        <v>1945</v>
      </c>
      <c r="S825">
        <v>70</v>
      </c>
      <c r="X825">
        <v>6835</v>
      </c>
      <c r="AE825" t="s">
        <v>1967</v>
      </c>
      <c r="AL825" t="s">
        <v>1923</v>
      </c>
      <c r="AM825" t="s">
        <v>91</v>
      </c>
      <c r="AP825" t="s">
        <v>100</v>
      </c>
      <c r="AQ825">
        <v>293</v>
      </c>
      <c r="AS825">
        <v>0</v>
      </c>
      <c r="AT825">
        <v>0</v>
      </c>
      <c r="AU825">
        <v>0</v>
      </c>
      <c r="AV825">
        <v>0</v>
      </c>
      <c r="AW825">
        <v>0</v>
      </c>
      <c r="AX825">
        <v>0</v>
      </c>
      <c r="AY825">
        <v>0</v>
      </c>
      <c r="AZ825">
        <v>0</v>
      </c>
      <c r="BA825">
        <v>0</v>
      </c>
      <c r="BB825">
        <v>0</v>
      </c>
      <c r="BC825">
        <v>1</v>
      </c>
      <c r="BR825">
        <v>2</v>
      </c>
      <c r="BS825">
        <v>0</v>
      </c>
      <c r="BT825">
        <v>0</v>
      </c>
      <c r="BU825">
        <v>0</v>
      </c>
      <c r="BV825">
        <f>COUNTIF(A:A,A825)</f>
        <v>2</v>
      </c>
      <c r="BW825" s="1">
        <f>1/BV825</f>
        <v>0.5</v>
      </c>
      <c r="BX825">
        <v>0.5</v>
      </c>
      <c r="BY825">
        <v>0.5</v>
      </c>
      <c r="BZ825" s="1">
        <f>BW825*BX825*BY825</f>
        <v>0.125</v>
      </c>
      <c r="CA825">
        <f>2*(BW825*BX825)</f>
        <v>0.5</v>
      </c>
    </row>
    <row r="826" spans="1:79">
      <c r="A826">
        <v>1270752</v>
      </c>
      <c r="B826">
        <v>2024</v>
      </c>
      <c r="C826" t="s">
        <v>79</v>
      </c>
      <c r="D826" t="s">
        <v>80</v>
      </c>
      <c r="E826" t="s">
        <v>285</v>
      </c>
      <c r="F826" t="s">
        <v>82</v>
      </c>
      <c r="G826" t="s">
        <v>101</v>
      </c>
      <c r="H826">
        <v>33.334000000000003</v>
      </c>
      <c r="I826">
        <v>3</v>
      </c>
      <c r="J826">
        <v>1</v>
      </c>
      <c r="K826">
        <v>0</v>
      </c>
      <c r="L826">
        <v>24712</v>
      </c>
      <c r="M826" t="s">
        <v>231</v>
      </c>
      <c r="N826" t="s">
        <v>1491</v>
      </c>
      <c r="O826" t="s">
        <v>1923</v>
      </c>
      <c r="P826" t="s">
        <v>1924</v>
      </c>
      <c r="Q826" t="s">
        <v>1948</v>
      </c>
      <c r="R826" t="s">
        <v>1949</v>
      </c>
      <c r="S826">
        <v>70</v>
      </c>
      <c r="T826">
        <v>20</v>
      </c>
      <c r="X826">
        <v>6835</v>
      </c>
      <c r="Y826">
        <v>7115</v>
      </c>
      <c r="AE826" t="s">
        <v>1778</v>
      </c>
      <c r="AF826" t="s">
        <v>1779</v>
      </c>
      <c r="AL826" t="s">
        <v>231</v>
      </c>
      <c r="AM826" t="s">
        <v>91</v>
      </c>
      <c r="AP826" t="s">
        <v>131</v>
      </c>
      <c r="AQ826">
        <v>305</v>
      </c>
      <c r="AS826">
        <v>0</v>
      </c>
      <c r="AT826">
        <v>0</v>
      </c>
      <c r="AU826">
        <v>0</v>
      </c>
      <c r="AV826">
        <v>0</v>
      </c>
      <c r="AW826">
        <v>0</v>
      </c>
      <c r="AX826">
        <v>0</v>
      </c>
      <c r="AY826">
        <v>0</v>
      </c>
      <c r="AZ826">
        <v>0</v>
      </c>
      <c r="BA826">
        <v>0</v>
      </c>
      <c r="BB826">
        <v>0</v>
      </c>
      <c r="BC826">
        <v>0</v>
      </c>
      <c r="BR826">
        <v>0</v>
      </c>
      <c r="BS826">
        <v>0</v>
      </c>
      <c r="BT826">
        <v>0</v>
      </c>
      <c r="BU826">
        <v>0</v>
      </c>
      <c r="BV826" s="2">
        <v>2</v>
      </c>
      <c r="BW826" s="3">
        <v>0.5</v>
      </c>
      <c r="BX826" s="2">
        <v>0.5</v>
      </c>
      <c r="BY826">
        <f>(IF(A826="monografia",3,IF(A826="zborník - vedecký",0.5,1)))</f>
        <v>1</v>
      </c>
      <c r="BZ826" s="1">
        <f>BW826*BX826*BY826</f>
        <v>0.25</v>
      </c>
      <c r="CA826">
        <f>2*(BW826*BX826)</f>
        <v>0.5</v>
      </c>
    </row>
    <row r="827" spans="1:79">
      <c r="A827">
        <v>1271886</v>
      </c>
      <c r="B827">
        <v>2024</v>
      </c>
      <c r="C827" t="s">
        <v>79</v>
      </c>
      <c r="D827" t="s">
        <v>80</v>
      </c>
      <c r="E827" t="s">
        <v>111</v>
      </c>
      <c r="F827" t="s">
        <v>112</v>
      </c>
      <c r="G827" t="s">
        <v>101</v>
      </c>
      <c r="H827">
        <v>50</v>
      </c>
      <c r="I827">
        <v>2</v>
      </c>
      <c r="J827">
        <v>1</v>
      </c>
      <c r="K827">
        <v>0</v>
      </c>
      <c r="L827">
        <v>24712</v>
      </c>
      <c r="M827" t="s">
        <v>231</v>
      </c>
      <c r="N827" t="s">
        <v>1491</v>
      </c>
      <c r="O827" t="s">
        <v>1923</v>
      </c>
      <c r="P827" t="s">
        <v>1924</v>
      </c>
      <c r="Q827" t="s">
        <v>1964</v>
      </c>
      <c r="R827" t="s">
        <v>1965</v>
      </c>
      <c r="S827">
        <v>70</v>
      </c>
      <c r="X827">
        <v>6835</v>
      </c>
      <c r="AE827" t="s">
        <v>1968</v>
      </c>
      <c r="AF827" t="s">
        <v>1969</v>
      </c>
      <c r="AL827" t="s">
        <v>1970</v>
      </c>
      <c r="AM827" t="s">
        <v>91</v>
      </c>
      <c r="AP827" t="s">
        <v>131</v>
      </c>
      <c r="AQ827">
        <v>177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0</v>
      </c>
      <c r="AY827">
        <v>0</v>
      </c>
      <c r="AZ827">
        <v>0</v>
      </c>
      <c r="BA827">
        <v>0</v>
      </c>
      <c r="BB827">
        <v>0</v>
      </c>
      <c r="BC827">
        <v>1</v>
      </c>
      <c r="BR827">
        <v>0</v>
      </c>
      <c r="BS827">
        <v>0</v>
      </c>
      <c r="BT827">
        <v>0</v>
      </c>
      <c r="BU827">
        <v>0</v>
      </c>
      <c r="BV827">
        <f>COUNTIF(A:A,A827)</f>
        <v>1</v>
      </c>
      <c r="BW827" s="1">
        <f>1/BV827</f>
        <v>1</v>
      </c>
      <c r="BX827">
        <v>0.5</v>
      </c>
      <c r="BY827">
        <v>0.5</v>
      </c>
      <c r="BZ827" s="1">
        <f>BW827*BX827*BY827</f>
        <v>0.25</v>
      </c>
      <c r="CA827">
        <f>2*(BW827*BX827)</f>
        <v>1</v>
      </c>
    </row>
    <row r="828" spans="1:79">
      <c r="A828">
        <v>1271974</v>
      </c>
      <c r="B828">
        <v>2024</v>
      </c>
      <c r="C828" t="s">
        <v>79</v>
      </c>
      <c r="D828" t="s">
        <v>80</v>
      </c>
      <c r="E828" t="s">
        <v>111</v>
      </c>
      <c r="F828" t="s">
        <v>112</v>
      </c>
      <c r="G828" t="s">
        <v>83</v>
      </c>
      <c r="H828">
        <v>33</v>
      </c>
      <c r="I828">
        <v>3</v>
      </c>
      <c r="J828">
        <v>1</v>
      </c>
      <c r="K828">
        <v>1</v>
      </c>
      <c r="L828">
        <v>24712</v>
      </c>
      <c r="M828" t="s">
        <v>231</v>
      </c>
      <c r="N828" t="s">
        <v>1491</v>
      </c>
      <c r="O828" t="s">
        <v>1923</v>
      </c>
      <c r="P828" t="s">
        <v>1924</v>
      </c>
      <c r="S828">
        <v>70</v>
      </c>
      <c r="X828">
        <v>6835</v>
      </c>
      <c r="AE828" t="s">
        <v>1971</v>
      </c>
      <c r="AL828" t="s">
        <v>1923</v>
      </c>
      <c r="AM828" t="s">
        <v>91</v>
      </c>
      <c r="AP828" t="s">
        <v>100</v>
      </c>
      <c r="AQ828">
        <v>79</v>
      </c>
      <c r="AS828">
        <v>0</v>
      </c>
      <c r="AT828">
        <v>0</v>
      </c>
      <c r="AU828">
        <v>0</v>
      </c>
      <c r="AV828">
        <v>0</v>
      </c>
      <c r="AW828">
        <v>0</v>
      </c>
      <c r="AX828">
        <v>0</v>
      </c>
      <c r="AY828">
        <v>0</v>
      </c>
      <c r="AZ828">
        <v>0</v>
      </c>
      <c r="BA828">
        <v>0</v>
      </c>
      <c r="BB828">
        <v>0</v>
      </c>
      <c r="BC828">
        <v>1</v>
      </c>
      <c r="BR828">
        <v>0</v>
      </c>
      <c r="BS828">
        <v>0</v>
      </c>
      <c r="BT828">
        <v>0</v>
      </c>
      <c r="BU828">
        <v>0</v>
      </c>
      <c r="BV828">
        <f>COUNTIF(A:A,A828)</f>
        <v>2</v>
      </c>
      <c r="BW828" s="1">
        <f>1/BV828</f>
        <v>0.5</v>
      </c>
      <c r="BX828">
        <v>0.5</v>
      </c>
      <c r="BY828">
        <v>0.5</v>
      </c>
      <c r="BZ828" s="1">
        <f>BW828*BX828*BY828</f>
        <v>0.125</v>
      </c>
      <c r="CA828">
        <f>2*(BW828*BX828)</f>
        <v>0.5</v>
      </c>
    </row>
    <row r="829" spans="1:79">
      <c r="A829">
        <v>1271974</v>
      </c>
      <c r="B829">
        <v>2024</v>
      </c>
      <c r="C829" t="s">
        <v>79</v>
      </c>
      <c r="D829" t="s">
        <v>80</v>
      </c>
      <c r="E829" t="s">
        <v>111</v>
      </c>
      <c r="F829" t="s">
        <v>112</v>
      </c>
      <c r="G829" t="s">
        <v>101</v>
      </c>
      <c r="H829">
        <v>67</v>
      </c>
      <c r="I829">
        <v>3</v>
      </c>
      <c r="J829">
        <v>2</v>
      </c>
      <c r="K829">
        <v>1</v>
      </c>
      <c r="L829">
        <v>24712</v>
      </c>
      <c r="M829" t="s">
        <v>231</v>
      </c>
      <c r="N829" t="s">
        <v>1491</v>
      </c>
      <c r="O829" t="s">
        <v>1923</v>
      </c>
      <c r="P829" t="s">
        <v>1924</v>
      </c>
      <c r="Q829" t="s">
        <v>1972</v>
      </c>
      <c r="R829" t="s">
        <v>1973</v>
      </c>
      <c r="S829">
        <v>70</v>
      </c>
      <c r="X829">
        <v>6835</v>
      </c>
      <c r="AE829" t="s">
        <v>1971</v>
      </c>
      <c r="AL829" t="s">
        <v>1923</v>
      </c>
      <c r="AM829" t="s">
        <v>91</v>
      </c>
      <c r="AP829" t="s">
        <v>100</v>
      </c>
      <c r="AQ829">
        <v>79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0</v>
      </c>
      <c r="AY829">
        <v>0</v>
      </c>
      <c r="AZ829">
        <v>0</v>
      </c>
      <c r="BA829">
        <v>0</v>
      </c>
      <c r="BB829">
        <v>0</v>
      </c>
      <c r="BC829">
        <v>1</v>
      </c>
      <c r="BR829">
        <v>1</v>
      </c>
      <c r="BS829">
        <v>0</v>
      </c>
      <c r="BT829">
        <v>0</v>
      </c>
      <c r="BU829">
        <v>0</v>
      </c>
      <c r="BV829">
        <f>COUNTIF(A:A,A829)</f>
        <v>2</v>
      </c>
      <c r="BW829" s="1">
        <f>1/BV829</f>
        <v>0.5</v>
      </c>
      <c r="BX829">
        <v>0.5</v>
      </c>
      <c r="BY829">
        <v>0.5</v>
      </c>
      <c r="BZ829" s="1">
        <f>BW829*BX829*BY829</f>
        <v>0.125</v>
      </c>
      <c r="CA829">
        <f>2*(BW829*BX829)</f>
        <v>0.5</v>
      </c>
    </row>
    <row r="830" spans="1:79">
      <c r="A830">
        <v>1274556</v>
      </c>
      <c r="B830">
        <v>2024</v>
      </c>
      <c r="C830" t="s">
        <v>79</v>
      </c>
      <c r="D830" t="s">
        <v>80</v>
      </c>
      <c r="E830" t="s">
        <v>111</v>
      </c>
      <c r="F830" t="s">
        <v>112</v>
      </c>
      <c r="G830" t="s">
        <v>83</v>
      </c>
      <c r="H830">
        <v>50</v>
      </c>
      <c r="I830">
        <v>2</v>
      </c>
      <c r="J830">
        <v>1</v>
      </c>
      <c r="K830">
        <v>0</v>
      </c>
      <c r="L830">
        <v>24712</v>
      </c>
      <c r="M830" t="s">
        <v>231</v>
      </c>
      <c r="N830" t="s">
        <v>1491</v>
      </c>
      <c r="O830" t="s">
        <v>1923</v>
      </c>
      <c r="P830" t="s">
        <v>1924</v>
      </c>
      <c r="Q830" t="s">
        <v>1974</v>
      </c>
      <c r="R830" t="s">
        <v>1975</v>
      </c>
      <c r="S830">
        <v>70</v>
      </c>
      <c r="X830">
        <v>6835</v>
      </c>
      <c r="AE830" t="s">
        <v>1976</v>
      </c>
      <c r="AK830" t="s">
        <v>1977</v>
      </c>
      <c r="AL830" t="s">
        <v>937</v>
      </c>
      <c r="AM830" t="s">
        <v>91</v>
      </c>
      <c r="AN830" t="s">
        <v>91</v>
      </c>
      <c r="AO830" t="s">
        <v>122</v>
      </c>
      <c r="AP830" t="s">
        <v>151</v>
      </c>
      <c r="AQ830">
        <v>133</v>
      </c>
      <c r="AR830">
        <v>6.65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0</v>
      </c>
      <c r="AY830">
        <v>0</v>
      </c>
      <c r="AZ830">
        <v>0</v>
      </c>
      <c r="BA830">
        <v>0</v>
      </c>
      <c r="BB830">
        <v>0</v>
      </c>
      <c r="BC830">
        <v>1</v>
      </c>
      <c r="BR830">
        <v>0</v>
      </c>
      <c r="BS830">
        <v>0</v>
      </c>
      <c r="BT830">
        <v>0</v>
      </c>
      <c r="BU830">
        <v>0</v>
      </c>
      <c r="BV830">
        <f>COUNTIF(A:A,A830)</f>
        <v>2</v>
      </c>
      <c r="BW830" s="1">
        <f>1/BV830</f>
        <v>0.5</v>
      </c>
      <c r="BX830">
        <v>0.5</v>
      </c>
      <c r="BY830">
        <v>0.5</v>
      </c>
      <c r="BZ830" s="1">
        <f>BW830*BX830*BY830</f>
        <v>0.125</v>
      </c>
      <c r="CA830">
        <f>2*(BW830*BX830)</f>
        <v>0.5</v>
      </c>
    </row>
    <row r="831" spans="1:79">
      <c r="A831">
        <v>1276344</v>
      </c>
      <c r="B831">
        <v>2024</v>
      </c>
      <c r="C831" t="s">
        <v>79</v>
      </c>
      <c r="D831" t="s">
        <v>80</v>
      </c>
      <c r="E831" t="s">
        <v>81</v>
      </c>
      <c r="F831" t="s">
        <v>82</v>
      </c>
      <c r="G831" t="s">
        <v>101</v>
      </c>
      <c r="H831">
        <v>100</v>
      </c>
      <c r="I831">
        <v>1</v>
      </c>
      <c r="J831">
        <v>1</v>
      </c>
      <c r="K831">
        <v>0</v>
      </c>
      <c r="L831">
        <v>24712</v>
      </c>
      <c r="M831" t="s">
        <v>231</v>
      </c>
      <c r="N831" t="s">
        <v>1491</v>
      </c>
      <c r="O831" t="s">
        <v>1923</v>
      </c>
      <c r="P831" t="s">
        <v>1924</v>
      </c>
      <c r="Q831" t="s">
        <v>1357</v>
      </c>
      <c r="R831" t="s">
        <v>1938</v>
      </c>
      <c r="S831">
        <v>70</v>
      </c>
      <c r="X831">
        <v>6835</v>
      </c>
      <c r="AE831" t="s">
        <v>1978</v>
      </c>
      <c r="AF831" t="s">
        <v>1979</v>
      </c>
      <c r="AL831" t="s">
        <v>246</v>
      </c>
      <c r="AM831" t="s">
        <v>99</v>
      </c>
      <c r="AP831" t="s">
        <v>131</v>
      </c>
      <c r="AQ831">
        <v>75</v>
      </c>
      <c r="AR831">
        <v>4.6100000000000003</v>
      </c>
      <c r="AS831">
        <v>0</v>
      </c>
      <c r="AT831">
        <v>0</v>
      </c>
      <c r="AU831">
        <v>0</v>
      </c>
      <c r="AV831">
        <v>0</v>
      </c>
      <c r="AW831">
        <v>0</v>
      </c>
      <c r="AX831">
        <v>0</v>
      </c>
      <c r="AY831">
        <v>0</v>
      </c>
      <c r="AZ831">
        <v>0</v>
      </c>
      <c r="BA831">
        <v>0</v>
      </c>
      <c r="BB831">
        <v>0</v>
      </c>
      <c r="BC831">
        <v>0</v>
      </c>
      <c r="BR831">
        <v>0</v>
      </c>
      <c r="BS831">
        <v>0</v>
      </c>
      <c r="BT831">
        <v>0</v>
      </c>
      <c r="BU831">
        <v>0</v>
      </c>
      <c r="BV831" s="2">
        <v>1</v>
      </c>
      <c r="BW831" s="3">
        <v>1</v>
      </c>
      <c r="BX831" s="2">
        <v>4</v>
      </c>
      <c r="BY831">
        <v>3</v>
      </c>
      <c r="BZ831" s="1">
        <f>BW831*BX831*BY831</f>
        <v>12</v>
      </c>
      <c r="CA831">
        <f>2*(BW831*BX831)</f>
        <v>8</v>
      </c>
    </row>
    <row r="832" spans="1:79">
      <c r="A832">
        <v>1280358</v>
      </c>
      <c r="B832">
        <v>2024</v>
      </c>
      <c r="C832" t="s">
        <v>79</v>
      </c>
      <c r="D832" t="s">
        <v>80</v>
      </c>
      <c r="E832" t="s">
        <v>111</v>
      </c>
      <c r="F832" t="s">
        <v>112</v>
      </c>
      <c r="G832" t="s">
        <v>101</v>
      </c>
      <c r="H832">
        <v>100</v>
      </c>
      <c r="I832">
        <v>2</v>
      </c>
      <c r="J832">
        <v>2</v>
      </c>
      <c r="K832">
        <v>0</v>
      </c>
      <c r="L832">
        <v>24712</v>
      </c>
      <c r="M832" t="s">
        <v>231</v>
      </c>
      <c r="N832" t="s">
        <v>1491</v>
      </c>
      <c r="O832" t="s">
        <v>1923</v>
      </c>
      <c r="P832" t="s">
        <v>1924</v>
      </c>
      <c r="Q832" t="s">
        <v>1929</v>
      </c>
      <c r="R832" t="s">
        <v>1930</v>
      </c>
      <c r="S832">
        <v>70</v>
      </c>
      <c r="X832">
        <v>6835</v>
      </c>
      <c r="AE832" t="s">
        <v>1980</v>
      </c>
      <c r="AF832" t="s">
        <v>1981</v>
      </c>
      <c r="AL832" t="s">
        <v>1923</v>
      </c>
      <c r="AM832" t="s">
        <v>91</v>
      </c>
      <c r="AN832" t="s">
        <v>91</v>
      </c>
      <c r="AO832" t="s">
        <v>122</v>
      </c>
      <c r="AP832" t="s">
        <v>131</v>
      </c>
      <c r="AQ832">
        <v>175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0</v>
      </c>
      <c r="AY832">
        <v>0</v>
      </c>
      <c r="AZ832">
        <v>0</v>
      </c>
      <c r="BA832">
        <v>0</v>
      </c>
      <c r="BB832">
        <v>0</v>
      </c>
      <c r="BC832">
        <v>1</v>
      </c>
      <c r="BR832">
        <v>0</v>
      </c>
      <c r="BS832">
        <v>0</v>
      </c>
      <c r="BT832">
        <v>0</v>
      </c>
      <c r="BU832">
        <v>0</v>
      </c>
      <c r="BV832">
        <f>COUNTIF(A:A,A832)</f>
        <v>1</v>
      </c>
      <c r="BW832" s="1">
        <f>1/BV832</f>
        <v>1</v>
      </c>
      <c r="BX832">
        <v>0.5</v>
      </c>
      <c r="BY832">
        <v>0.5</v>
      </c>
      <c r="BZ832" s="1">
        <f>BW832*BX832*BY832</f>
        <v>0.25</v>
      </c>
      <c r="CA832">
        <f>2*(BW832*BX832)</f>
        <v>1</v>
      </c>
    </row>
    <row r="833" spans="1:79">
      <c r="A833">
        <v>1285208</v>
      </c>
      <c r="B833">
        <v>2024</v>
      </c>
      <c r="C833" t="s">
        <v>79</v>
      </c>
      <c r="D833" t="s">
        <v>80</v>
      </c>
      <c r="E833" t="s">
        <v>111</v>
      </c>
      <c r="F833" t="s">
        <v>112</v>
      </c>
      <c r="G833" t="s">
        <v>101</v>
      </c>
      <c r="H833">
        <v>100</v>
      </c>
      <c r="I833">
        <v>2</v>
      </c>
      <c r="J833">
        <v>2</v>
      </c>
      <c r="K833">
        <v>0</v>
      </c>
      <c r="L833">
        <v>24712</v>
      </c>
      <c r="M833" t="s">
        <v>231</v>
      </c>
      <c r="N833" t="s">
        <v>1491</v>
      </c>
      <c r="O833" t="s">
        <v>1923</v>
      </c>
      <c r="P833" t="s">
        <v>1924</v>
      </c>
      <c r="Q833" t="s">
        <v>1964</v>
      </c>
      <c r="R833" t="s">
        <v>1965</v>
      </c>
      <c r="S833">
        <v>70</v>
      </c>
      <c r="X833">
        <v>6835</v>
      </c>
      <c r="AE833" t="s">
        <v>1982</v>
      </c>
      <c r="AL833" t="s">
        <v>1923</v>
      </c>
      <c r="AM833" t="s">
        <v>91</v>
      </c>
      <c r="AN833" t="s">
        <v>91</v>
      </c>
      <c r="AO833" t="s">
        <v>122</v>
      </c>
      <c r="AP833" t="s">
        <v>131</v>
      </c>
      <c r="AQ833">
        <v>134</v>
      </c>
      <c r="AS833">
        <v>0</v>
      </c>
      <c r="AT833">
        <v>0</v>
      </c>
      <c r="AU833">
        <v>0</v>
      </c>
      <c r="AV833">
        <v>0</v>
      </c>
      <c r="AW833">
        <v>0</v>
      </c>
      <c r="AX833">
        <v>0</v>
      </c>
      <c r="AY833">
        <v>0</v>
      </c>
      <c r="AZ833">
        <v>0</v>
      </c>
      <c r="BA833">
        <v>0</v>
      </c>
      <c r="BB833">
        <v>0</v>
      </c>
      <c r="BC833">
        <v>1</v>
      </c>
      <c r="BR833">
        <v>0</v>
      </c>
      <c r="BS833">
        <v>0</v>
      </c>
      <c r="BT833">
        <v>0</v>
      </c>
      <c r="BU833">
        <v>0</v>
      </c>
      <c r="BV833">
        <f>COUNTIF(A:A,A833)</f>
        <v>1</v>
      </c>
      <c r="BW833" s="1">
        <f>1/BV833</f>
        <v>1</v>
      </c>
      <c r="BX833">
        <v>0.5</v>
      </c>
      <c r="BY833">
        <v>0.5</v>
      </c>
      <c r="BZ833" s="1">
        <f>BW833*BX833*BY833</f>
        <v>0.25</v>
      </c>
      <c r="CA833">
        <f>2*(BW833*BX833)</f>
        <v>1</v>
      </c>
    </row>
    <row r="834" spans="1:79">
      <c r="A834">
        <v>1288547</v>
      </c>
      <c r="B834">
        <v>2024</v>
      </c>
      <c r="C834" t="s">
        <v>79</v>
      </c>
      <c r="D834" t="s">
        <v>80</v>
      </c>
      <c r="E834" t="s">
        <v>111</v>
      </c>
      <c r="F834" t="s">
        <v>112</v>
      </c>
      <c r="G834" t="s">
        <v>101</v>
      </c>
      <c r="H834">
        <v>50</v>
      </c>
      <c r="I834">
        <v>2</v>
      </c>
      <c r="J834">
        <v>1</v>
      </c>
      <c r="K834">
        <v>0</v>
      </c>
      <c r="L834">
        <v>24712</v>
      </c>
      <c r="M834" t="s">
        <v>231</v>
      </c>
      <c r="N834" t="s">
        <v>1491</v>
      </c>
      <c r="O834" t="s">
        <v>1923</v>
      </c>
      <c r="P834" t="s">
        <v>1924</v>
      </c>
      <c r="Q834" t="s">
        <v>1925</v>
      </c>
      <c r="R834" t="s">
        <v>1926</v>
      </c>
      <c r="S834">
        <v>70</v>
      </c>
      <c r="X834">
        <v>6835</v>
      </c>
      <c r="AE834" t="s">
        <v>1983</v>
      </c>
      <c r="AL834" t="s">
        <v>1984</v>
      </c>
      <c r="AM834" t="s">
        <v>91</v>
      </c>
      <c r="AP834" t="s">
        <v>131</v>
      </c>
      <c r="AQ834">
        <v>155</v>
      </c>
      <c r="AS834">
        <v>0</v>
      </c>
      <c r="AT834">
        <v>0</v>
      </c>
      <c r="AU834">
        <v>0</v>
      </c>
      <c r="AV834">
        <v>0</v>
      </c>
      <c r="AW834">
        <v>0</v>
      </c>
      <c r="AX834">
        <v>0</v>
      </c>
      <c r="AY834">
        <v>0</v>
      </c>
      <c r="AZ834">
        <v>0</v>
      </c>
      <c r="BA834">
        <v>0</v>
      </c>
      <c r="BB834">
        <v>0</v>
      </c>
      <c r="BC834">
        <v>0</v>
      </c>
      <c r="BR834">
        <v>0</v>
      </c>
      <c r="BS834">
        <v>0</v>
      </c>
      <c r="BT834">
        <v>0</v>
      </c>
      <c r="BU834">
        <v>0</v>
      </c>
      <c r="BV834">
        <f>COUNTIF(A:A,A834)</f>
        <v>2</v>
      </c>
      <c r="BW834" s="1">
        <f>1/BV834</f>
        <v>0.5</v>
      </c>
      <c r="BX834">
        <v>0.5</v>
      </c>
      <c r="BY834">
        <v>0.5</v>
      </c>
      <c r="BZ834" s="1">
        <f>BW834*BX834*BY834</f>
        <v>0.125</v>
      </c>
      <c r="CA834">
        <f>2*(BW834*BX834)</f>
        <v>0.5</v>
      </c>
    </row>
    <row r="835" spans="1:79">
      <c r="A835">
        <v>1289605</v>
      </c>
      <c r="B835">
        <v>2024</v>
      </c>
      <c r="C835" t="s">
        <v>79</v>
      </c>
      <c r="D835" t="s">
        <v>80</v>
      </c>
      <c r="E835" t="s">
        <v>111</v>
      </c>
      <c r="F835" t="s">
        <v>112</v>
      </c>
      <c r="G835" t="s">
        <v>83</v>
      </c>
      <c r="H835">
        <v>33</v>
      </c>
      <c r="I835">
        <v>3</v>
      </c>
      <c r="J835">
        <v>1</v>
      </c>
      <c r="K835">
        <v>1</v>
      </c>
      <c r="L835">
        <v>24712</v>
      </c>
      <c r="M835" t="s">
        <v>231</v>
      </c>
      <c r="N835" t="s">
        <v>1491</v>
      </c>
      <c r="O835" t="s">
        <v>1923</v>
      </c>
      <c r="P835" t="s">
        <v>1924</v>
      </c>
      <c r="S835">
        <v>70</v>
      </c>
      <c r="X835">
        <v>6835</v>
      </c>
      <c r="AE835" t="s">
        <v>1985</v>
      </c>
      <c r="AL835" t="s">
        <v>1923</v>
      </c>
      <c r="AM835" t="s">
        <v>91</v>
      </c>
      <c r="AN835" t="s">
        <v>91</v>
      </c>
      <c r="AO835" t="s">
        <v>122</v>
      </c>
      <c r="AP835" t="s">
        <v>131</v>
      </c>
      <c r="AQ835">
        <v>156</v>
      </c>
      <c r="AS835">
        <v>0</v>
      </c>
      <c r="AT835">
        <v>0</v>
      </c>
      <c r="AU835">
        <v>0</v>
      </c>
      <c r="AV835">
        <v>0</v>
      </c>
      <c r="AW835">
        <v>0</v>
      </c>
      <c r="AX835">
        <v>0</v>
      </c>
      <c r="AY835">
        <v>0</v>
      </c>
      <c r="AZ835">
        <v>0</v>
      </c>
      <c r="BA835">
        <v>0</v>
      </c>
      <c r="BB835">
        <v>0</v>
      </c>
      <c r="BC835">
        <v>1</v>
      </c>
      <c r="BR835">
        <v>0</v>
      </c>
      <c r="BS835">
        <v>0</v>
      </c>
      <c r="BT835">
        <v>0</v>
      </c>
      <c r="BU835">
        <v>0</v>
      </c>
      <c r="BV835">
        <f>COUNTIF(A:A,A835)</f>
        <v>2</v>
      </c>
      <c r="BW835" s="1">
        <f>1/BV835</f>
        <v>0.5</v>
      </c>
      <c r="BX835">
        <v>0.5</v>
      </c>
      <c r="BY835">
        <v>0.5</v>
      </c>
      <c r="BZ835" s="1">
        <f>BW835*BX835*BY835</f>
        <v>0.125</v>
      </c>
      <c r="CA835">
        <f>2*(BW835*BX835)</f>
        <v>0.5</v>
      </c>
    </row>
    <row r="836" spans="1:79">
      <c r="A836">
        <v>1289605</v>
      </c>
      <c r="B836">
        <v>2024</v>
      </c>
      <c r="C836" t="s">
        <v>79</v>
      </c>
      <c r="D836" t="s">
        <v>80</v>
      </c>
      <c r="E836" t="s">
        <v>111</v>
      </c>
      <c r="F836" t="s">
        <v>112</v>
      </c>
      <c r="G836" t="s">
        <v>83</v>
      </c>
      <c r="H836">
        <v>34</v>
      </c>
      <c r="I836">
        <v>3</v>
      </c>
      <c r="J836">
        <v>1</v>
      </c>
      <c r="K836">
        <v>1</v>
      </c>
      <c r="L836">
        <v>24712</v>
      </c>
      <c r="M836" t="s">
        <v>231</v>
      </c>
      <c r="N836" t="s">
        <v>1491</v>
      </c>
      <c r="O836" t="s">
        <v>1923</v>
      </c>
      <c r="P836" t="s">
        <v>1924</v>
      </c>
      <c r="Q836" t="s">
        <v>1959</v>
      </c>
      <c r="R836" t="s">
        <v>1960</v>
      </c>
      <c r="S836">
        <v>70</v>
      </c>
      <c r="X836">
        <v>6835</v>
      </c>
      <c r="AE836" t="s">
        <v>1985</v>
      </c>
      <c r="AL836" t="s">
        <v>1923</v>
      </c>
      <c r="AM836" t="s">
        <v>91</v>
      </c>
      <c r="AN836" t="s">
        <v>91</v>
      </c>
      <c r="AO836" t="s">
        <v>122</v>
      </c>
      <c r="AP836" t="s">
        <v>131</v>
      </c>
      <c r="AQ836">
        <v>156</v>
      </c>
      <c r="AS836">
        <v>0</v>
      </c>
      <c r="AT836">
        <v>0</v>
      </c>
      <c r="AU836">
        <v>0</v>
      </c>
      <c r="AV836">
        <v>0</v>
      </c>
      <c r="AW836">
        <v>0</v>
      </c>
      <c r="AX836">
        <v>0</v>
      </c>
      <c r="AY836">
        <v>0</v>
      </c>
      <c r="AZ836">
        <v>0</v>
      </c>
      <c r="BA836">
        <v>0</v>
      </c>
      <c r="BB836">
        <v>0</v>
      </c>
      <c r="BC836">
        <v>1</v>
      </c>
      <c r="BR836">
        <v>0</v>
      </c>
      <c r="BS836">
        <v>0</v>
      </c>
      <c r="BT836">
        <v>0</v>
      </c>
      <c r="BU836">
        <v>0</v>
      </c>
      <c r="BV836">
        <f>COUNTIF(A:A,A836)</f>
        <v>2</v>
      </c>
      <c r="BW836" s="1">
        <f>1/BV836</f>
        <v>0.5</v>
      </c>
      <c r="BX836">
        <v>0.5</v>
      </c>
      <c r="BY836">
        <v>0.5</v>
      </c>
      <c r="BZ836" s="1">
        <f>BW836*BX836*BY836</f>
        <v>0.125</v>
      </c>
      <c r="CA836">
        <f>2*(BW836*BX836)</f>
        <v>0.5</v>
      </c>
    </row>
    <row r="837" spans="1:79">
      <c r="A837">
        <v>1289924</v>
      </c>
      <c r="B837">
        <v>2024</v>
      </c>
      <c r="C837" t="s">
        <v>79</v>
      </c>
      <c r="D837" t="s">
        <v>80</v>
      </c>
      <c r="E837" t="s">
        <v>111</v>
      </c>
      <c r="F837" t="s">
        <v>112</v>
      </c>
      <c r="G837" t="s">
        <v>101</v>
      </c>
      <c r="H837">
        <v>100</v>
      </c>
      <c r="I837">
        <v>2</v>
      </c>
      <c r="J837">
        <v>2</v>
      </c>
      <c r="K837">
        <v>1</v>
      </c>
      <c r="L837">
        <v>24712</v>
      </c>
      <c r="M837" t="s">
        <v>231</v>
      </c>
      <c r="N837" t="s">
        <v>1491</v>
      </c>
      <c r="O837" t="s">
        <v>1923</v>
      </c>
      <c r="P837" t="s">
        <v>1924</v>
      </c>
      <c r="Q837" t="s">
        <v>1934</v>
      </c>
      <c r="R837" t="s">
        <v>1935</v>
      </c>
      <c r="S837">
        <v>70</v>
      </c>
      <c r="X837">
        <v>6835</v>
      </c>
      <c r="AE837" t="s">
        <v>1986</v>
      </c>
      <c r="AL837" t="s">
        <v>1923</v>
      </c>
      <c r="AM837" t="s">
        <v>91</v>
      </c>
      <c r="AN837" t="s">
        <v>91</v>
      </c>
      <c r="AO837" t="s">
        <v>122</v>
      </c>
      <c r="AP837" t="s">
        <v>131</v>
      </c>
      <c r="AQ837">
        <v>204</v>
      </c>
      <c r="AS837">
        <v>0</v>
      </c>
      <c r="AT837">
        <v>0</v>
      </c>
      <c r="AU837">
        <v>0</v>
      </c>
      <c r="AV837">
        <v>0</v>
      </c>
      <c r="AW837">
        <v>0</v>
      </c>
      <c r="AX837">
        <v>0</v>
      </c>
      <c r="AY837">
        <v>0</v>
      </c>
      <c r="AZ837">
        <v>0</v>
      </c>
      <c r="BA837">
        <v>0</v>
      </c>
      <c r="BB837">
        <v>0</v>
      </c>
      <c r="BC837">
        <v>1</v>
      </c>
      <c r="BR837">
        <v>0</v>
      </c>
      <c r="BS837">
        <v>0</v>
      </c>
      <c r="BT837">
        <v>0</v>
      </c>
      <c r="BU837">
        <v>0</v>
      </c>
      <c r="BV837">
        <f>COUNTIF(A:A,A837)</f>
        <v>1</v>
      </c>
      <c r="BW837" s="1">
        <f>1/BV837</f>
        <v>1</v>
      </c>
      <c r="BX837">
        <v>0.5</v>
      </c>
      <c r="BY837">
        <v>0.5</v>
      </c>
      <c r="BZ837" s="1">
        <f>BW837*BX837*BY837</f>
        <v>0.25</v>
      </c>
      <c r="CA837">
        <f>2*(BW837*BX837)</f>
        <v>1</v>
      </c>
    </row>
    <row r="838" spans="1:79">
      <c r="A838">
        <v>1290811</v>
      </c>
      <c r="B838">
        <v>2024</v>
      </c>
      <c r="C838" t="s">
        <v>79</v>
      </c>
      <c r="D838" t="s">
        <v>80</v>
      </c>
      <c r="E838" t="s">
        <v>111</v>
      </c>
      <c r="F838" t="s">
        <v>112</v>
      </c>
      <c r="G838" t="s">
        <v>101</v>
      </c>
      <c r="H838">
        <v>100</v>
      </c>
      <c r="I838">
        <v>2</v>
      </c>
      <c r="J838">
        <v>2</v>
      </c>
      <c r="K838">
        <v>0</v>
      </c>
      <c r="L838">
        <v>24712</v>
      </c>
      <c r="M838" t="s">
        <v>231</v>
      </c>
      <c r="N838" t="s">
        <v>1491</v>
      </c>
      <c r="O838" t="s">
        <v>1923</v>
      </c>
      <c r="P838" t="s">
        <v>1924</v>
      </c>
      <c r="Q838" t="s">
        <v>1955</v>
      </c>
      <c r="R838" t="s">
        <v>1956</v>
      </c>
      <c r="S838">
        <v>70</v>
      </c>
      <c r="X838">
        <v>6835</v>
      </c>
      <c r="AE838" t="s">
        <v>1987</v>
      </c>
      <c r="AL838" t="s">
        <v>1923</v>
      </c>
      <c r="AM838" t="s">
        <v>91</v>
      </c>
      <c r="AP838" t="s">
        <v>131</v>
      </c>
      <c r="AQ838">
        <v>78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0</v>
      </c>
      <c r="AY838">
        <v>0</v>
      </c>
      <c r="AZ838">
        <v>0</v>
      </c>
      <c r="BA838">
        <v>0</v>
      </c>
      <c r="BB838">
        <v>0</v>
      </c>
      <c r="BC838">
        <v>1</v>
      </c>
      <c r="BR838">
        <v>1</v>
      </c>
      <c r="BS838">
        <v>0</v>
      </c>
      <c r="BT838">
        <v>0</v>
      </c>
      <c r="BU838">
        <v>0</v>
      </c>
      <c r="BV838">
        <f>COUNTIF(A:A,A838)</f>
        <v>1</v>
      </c>
      <c r="BW838" s="1">
        <f>1/BV838</f>
        <v>1</v>
      </c>
      <c r="BX838">
        <v>0.5</v>
      </c>
      <c r="BY838">
        <v>0.5</v>
      </c>
      <c r="BZ838" s="1">
        <f>BW838*BX838*BY838</f>
        <v>0.25</v>
      </c>
      <c r="CA838">
        <f>2*(BW838*BX838)</f>
        <v>1</v>
      </c>
    </row>
    <row r="839" spans="1:79">
      <c r="A839">
        <v>1145545</v>
      </c>
      <c r="B839">
        <v>2023</v>
      </c>
      <c r="C839" t="s">
        <v>79</v>
      </c>
      <c r="D839" t="s">
        <v>80</v>
      </c>
      <c r="E839" t="s">
        <v>166</v>
      </c>
      <c r="F839" t="s">
        <v>82</v>
      </c>
      <c r="G839" t="s">
        <v>101</v>
      </c>
      <c r="H839">
        <v>71.430000000000007</v>
      </c>
      <c r="I839">
        <v>7</v>
      </c>
      <c r="J839">
        <v>5</v>
      </c>
      <c r="K839">
        <v>0</v>
      </c>
      <c r="L839">
        <v>24712</v>
      </c>
      <c r="M839" t="s">
        <v>231</v>
      </c>
      <c r="N839" t="s">
        <v>1491</v>
      </c>
      <c r="O839" t="s">
        <v>1988</v>
      </c>
      <c r="P839" t="s">
        <v>1989</v>
      </c>
      <c r="Q839" t="s">
        <v>1990</v>
      </c>
      <c r="R839" t="s">
        <v>1991</v>
      </c>
      <c r="S839">
        <v>92</v>
      </c>
      <c r="X839">
        <v>1217</v>
      </c>
      <c r="AE839" t="s">
        <v>1992</v>
      </c>
      <c r="AL839" t="s">
        <v>1993</v>
      </c>
      <c r="AM839" t="s">
        <v>91</v>
      </c>
      <c r="AP839" t="s">
        <v>131</v>
      </c>
      <c r="AQ839">
        <v>606</v>
      </c>
      <c r="AR839">
        <v>21</v>
      </c>
      <c r="AS839">
        <v>0</v>
      </c>
      <c r="AT839">
        <v>0</v>
      </c>
      <c r="AU839">
        <v>0</v>
      </c>
      <c r="AV839">
        <v>0</v>
      </c>
      <c r="AW839">
        <v>0</v>
      </c>
      <c r="AX839">
        <v>0</v>
      </c>
      <c r="AY839">
        <v>0</v>
      </c>
      <c r="AZ839">
        <v>0</v>
      </c>
      <c r="BA839">
        <v>0</v>
      </c>
      <c r="BB839">
        <v>0</v>
      </c>
      <c r="BC839">
        <v>0</v>
      </c>
      <c r="BR839">
        <v>0</v>
      </c>
      <c r="BS839">
        <v>0</v>
      </c>
      <c r="BT839">
        <v>0</v>
      </c>
      <c r="BU839">
        <v>0</v>
      </c>
      <c r="BV839" s="2">
        <v>2</v>
      </c>
      <c r="BW839" s="3">
        <v>0.5</v>
      </c>
      <c r="BX839" s="2">
        <v>0.5</v>
      </c>
      <c r="BY839">
        <f>(IF(A839="monografia",3,IF(A839="zborník - vedecký",0.5,1)))</f>
        <v>1</v>
      </c>
      <c r="BZ839" s="1">
        <f>BW839*BX839*BY839</f>
        <v>0.25</v>
      </c>
      <c r="CA839">
        <f>2*(BW839*BX839)</f>
        <v>0.5</v>
      </c>
    </row>
    <row r="840" spans="1:79">
      <c r="A840">
        <v>1162293</v>
      </c>
      <c r="B840">
        <v>2024</v>
      </c>
      <c r="C840" t="s">
        <v>79</v>
      </c>
      <c r="D840" t="s">
        <v>80</v>
      </c>
      <c r="E840" t="s">
        <v>111</v>
      </c>
      <c r="F840" t="s">
        <v>112</v>
      </c>
      <c r="G840" t="s">
        <v>101</v>
      </c>
      <c r="H840">
        <v>66.667000000000002</v>
      </c>
      <c r="I840">
        <v>3</v>
      </c>
      <c r="J840">
        <v>2</v>
      </c>
      <c r="K840">
        <v>1</v>
      </c>
      <c r="L840">
        <v>24712</v>
      </c>
      <c r="M840" t="s">
        <v>231</v>
      </c>
      <c r="N840" t="s">
        <v>1491</v>
      </c>
      <c r="O840" t="s">
        <v>1988</v>
      </c>
      <c r="P840" t="s">
        <v>1989</v>
      </c>
      <c r="Q840" t="s">
        <v>1994</v>
      </c>
      <c r="R840" t="s">
        <v>1995</v>
      </c>
      <c r="S840">
        <v>92</v>
      </c>
      <c r="X840">
        <v>1217</v>
      </c>
      <c r="AE840" t="s">
        <v>1996</v>
      </c>
      <c r="AL840" t="s">
        <v>1997</v>
      </c>
      <c r="AM840" t="s">
        <v>91</v>
      </c>
      <c r="AN840" t="s">
        <v>91</v>
      </c>
      <c r="AO840" t="s">
        <v>122</v>
      </c>
      <c r="AP840" t="s">
        <v>100</v>
      </c>
      <c r="AQ840">
        <v>192</v>
      </c>
      <c r="AS840">
        <v>0</v>
      </c>
      <c r="AT840">
        <v>0</v>
      </c>
      <c r="AU840">
        <v>0</v>
      </c>
      <c r="AV840">
        <v>0</v>
      </c>
      <c r="AW840">
        <v>0</v>
      </c>
      <c r="AX840">
        <v>0</v>
      </c>
      <c r="AY840">
        <v>0</v>
      </c>
      <c r="AZ840">
        <v>0</v>
      </c>
      <c r="BA840">
        <v>0</v>
      </c>
      <c r="BB840">
        <v>0</v>
      </c>
      <c r="BC840">
        <v>0</v>
      </c>
      <c r="BR840">
        <v>1</v>
      </c>
      <c r="BS840">
        <v>0</v>
      </c>
      <c r="BT840">
        <v>0</v>
      </c>
      <c r="BU840">
        <v>0</v>
      </c>
      <c r="BV840">
        <f>COUNTIF(A:A,A840)</f>
        <v>1</v>
      </c>
      <c r="BW840" s="1">
        <f>1/BV840</f>
        <v>1</v>
      </c>
      <c r="BX840">
        <v>0.5</v>
      </c>
      <c r="BY840">
        <v>0.5</v>
      </c>
      <c r="BZ840" s="1">
        <f>BW840*BX840*BY840</f>
        <v>0.25</v>
      </c>
      <c r="CA840">
        <f>2*(BW840*BX840)</f>
        <v>1</v>
      </c>
    </row>
    <row r="841" spans="1:79">
      <c r="A841">
        <v>1176949</v>
      </c>
      <c r="B841">
        <v>2024</v>
      </c>
      <c r="C841" t="s">
        <v>79</v>
      </c>
      <c r="D841" t="s">
        <v>80</v>
      </c>
      <c r="E841" t="s">
        <v>111</v>
      </c>
      <c r="F841" t="s">
        <v>112</v>
      </c>
      <c r="G841" t="s">
        <v>83</v>
      </c>
      <c r="H841">
        <v>20</v>
      </c>
      <c r="I841">
        <v>5</v>
      </c>
      <c r="J841">
        <v>1</v>
      </c>
      <c r="K841">
        <v>1</v>
      </c>
      <c r="L841">
        <v>24712</v>
      </c>
      <c r="M841" t="s">
        <v>231</v>
      </c>
      <c r="N841" t="s">
        <v>1491</v>
      </c>
      <c r="O841" t="s">
        <v>1988</v>
      </c>
      <c r="P841" t="s">
        <v>1989</v>
      </c>
      <c r="Q841" t="s">
        <v>1998</v>
      </c>
      <c r="R841" t="s">
        <v>1999</v>
      </c>
      <c r="S841">
        <v>120</v>
      </c>
      <c r="T841">
        <v>130</v>
      </c>
      <c r="U841">
        <v>10</v>
      </c>
      <c r="X841">
        <v>1420</v>
      </c>
      <c r="Y841">
        <v>1536</v>
      </c>
      <c r="Z841">
        <v>7605</v>
      </c>
      <c r="AE841" t="s">
        <v>2000</v>
      </c>
      <c r="AL841" t="s">
        <v>231</v>
      </c>
      <c r="AM841" t="s">
        <v>91</v>
      </c>
      <c r="AN841" t="s">
        <v>91</v>
      </c>
      <c r="AO841" t="s">
        <v>122</v>
      </c>
      <c r="AP841" t="s">
        <v>100</v>
      </c>
      <c r="AQ841">
        <v>1027</v>
      </c>
      <c r="AS841">
        <v>0</v>
      </c>
      <c r="AT841">
        <v>0</v>
      </c>
      <c r="AU841">
        <v>0</v>
      </c>
      <c r="AV841">
        <v>0</v>
      </c>
      <c r="AW841">
        <v>0</v>
      </c>
      <c r="AX841">
        <v>0</v>
      </c>
      <c r="AY841">
        <v>0</v>
      </c>
      <c r="AZ841">
        <v>0</v>
      </c>
      <c r="BA841">
        <v>0</v>
      </c>
      <c r="BB841">
        <v>0</v>
      </c>
      <c r="BC841">
        <v>1</v>
      </c>
      <c r="BR841">
        <v>0</v>
      </c>
      <c r="BS841">
        <v>0</v>
      </c>
      <c r="BT841">
        <v>0</v>
      </c>
      <c r="BU841">
        <v>0</v>
      </c>
      <c r="BV841">
        <f>COUNTIF(A:A,A841)</f>
        <v>5</v>
      </c>
      <c r="BW841" s="1">
        <f>1/BV841</f>
        <v>0.2</v>
      </c>
      <c r="BX841">
        <v>0.5</v>
      </c>
      <c r="BY841">
        <v>0.5</v>
      </c>
      <c r="BZ841" s="1">
        <f>BW841*BX841*BY841</f>
        <v>0.05</v>
      </c>
      <c r="CA841">
        <f>2*(BW841*BX841)</f>
        <v>0.2</v>
      </c>
    </row>
    <row r="842" spans="1:79">
      <c r="A842">
        <v>1176949</v>
      </c>
      <c r="B842">
        <v>2024</v>
      </c>
      <c r="C842" t="s">
        <v>79</v>
      </c>
      <c r="D842" t="s">
        <v>80</v>
      </c>
      <c r="E842" t="s">
        <v>111</v>
      </c>
      <c r="F842" t="s">
        <v>112</v>
      </c>
      <c r="G842" t="s">
        <v>83</v>
      </c>
      <c r="H842">
        <v>20</v>
      </c>
      <c r="I842">
        <v>5</v>
      </c>
      <c r="J842">
        <v>1</v>
      </c>
      <c r="K842">
        <v>1</v>
      </c>
      <c r="L842">
        <v>24712</v>
      </c>
      <c r="M842" t="s">
        <v>231</v>
      </c>
      <c r="N842" t="s">
        <v>1491</v>
      </c>
      <c r="O842" t="s">
        <v>1988</v>
      </c>
      <c r="P842" t="s">
        <v>1989</v>
      </c>
      <c r="Q842" t="s">
        <v>2001</v>
      </c>
      <c r="R842" t="s">
        <v>2002</v>
      </c>
      <c r="S842">
        <v>120</v>
      </c>
      <c r="T842">
        <v>130</v>
      </c>
      <c r="U842">
        <v>10</v>
      </c>
      <c r="X842">
        <v>1420</v>
      </c>
      <c r="Y842">
        <v>1536</v>
      </c>
      <c r="Z842">
        <v>7605</v>
      </c>
      <c r="AE842" t="s">
        <v>2000</v>
      </c>
      <c r="AL842" t="s">
        <v>231</v>
      </c>
      <c r="AM842" t="s">
        <v>91</v>
      </c>
      <c r="AN842" t="s">
        <v>91</v>
      </c>
      <c r="AO842" t="s">
        <v>122</v>
      </c>
      <c r="AP842" t="s">
        <v>100</v>
      </c>
      <c r="AQ842">
        <v>1027</v>
      </c>
      <c r="AS842">
        <v>0</v>
      </c>
      <c r="AT842">
        <v>0</v>
      </c>
      <c r="AU842">
        <v>0</v>
      </c>
      <c r="AV842">
        <v>0</v>
      </c>
      <c r="AW842">
        <v>0</v>
      </c>
      <c r="AX842">
        <v>0</v>
      </c>
      <c r="AY842">
        <v>0</v>
      </c>
      <c r="AZ842">
        <v>0</v>
      </c>
      <c r="BA842">
        <v>0</v>
      </c>
      <c r="BB842">
        <v>0</v>
      </c>
      <c r="BC842">
        <v>1</v>
      </c>
      <c r="BR842">
        <v>1</v>
      </c>
      <c r="BS842">
        <v>0</v>
      </c>
      <c r="BT842">
        <v>0</v>
      </c>
      <c r="BU842">
        <v>0</v>
      </c>
      <c r="BV842">
        <f>COUNTIF(A:A,A842)</f>
        <v>5</v>
      </c>
      <c r="BW842" s="1">
        <f>1/BV842</f>
        <v>0.2</v>
      </c>
      <c r="BX842">
        <v>0.5</v>
      </c>
      <c r="BY842">
        <v>0.5</v>
      </c>
      <c r="BZ842" s="1">
        <f>BW842*BX842*BY842</f>
        <v>0.05</v>
      </c>
      <c r="CA842">
        <f>2*(BW842*BX842)</f>
        <v>0.2</v>
      </c>
    </row>
    <row r="843" spans="1:79">
      <c r="A843">
        <v>1176949</v>
      </c>
      <c r="B843">
        <v>2024</v>
      </c>
      <c r="C843" t="s">
        <v>79</v>
      </c>
      <c r="D843" t="s">
        <v>80</v>
      </c>
      <c r="E843" t="s">
        <v>111</v>
      </c>
      <c r="F843" t="s">
        <v>112</v>
      </c>
      <c r="G843" t="s">
        <v>83</v>
      </c>
      <c r="H843">
        <v>20</v>
      </c>
      <c r="I843">
        <v>5</v>
      </c>
      <c r="J843">
        <v>1</v>
      </c>
      <c r="K843">
        <v>1</v>
      </c>
      <c r="L843">
        <v>24712</v>
      </c>
      <c r="M843" t="s">
        <v>231</v>
      </c>
      <c r="N843" t="s">
        <v>1491</v>
      </c>
      <c r="O843" t="s">
        <v>1988</v>
      </c>
      <c r="P843" t="s">
        <v>1989</v>
      </c>
      <c r="Q843" t="s">
        <v>2003</v>
      </c>
      <c r="R843" t="s">
        <v>2004</v>
      </c>
      <c r="S843">
        <v>120</v>
      </c>
      <c r="T843">
        <v>130</v>
      </c>
      <c r="U843">
        <v>10</v>
      </c>
      <c r="X843">
        <v>1420</v>
      </c>
      <c r="Y843">
        <v>1536</v>
      </c>
      <c r="Z843">
        <v>7605</v>
      </c>
      <c r="AE843" t="s">
        <v>2000</v>
      </c>
      <c r="AL843" t="s">
        <v>231</v>
      </c>
      <c r="AM843" t="s">
        <v>91</v>
      </c>
      <c r="AN843" t="s">
        <v>91</v>
      </c>
      <c r="AO843" t="s">
        <v>122</v>
      </c>
      <c r="AP843" t="s">
        <v>100</v>
      </c>
      <c r="AQ843">
        <v>1027</v>
      </c>
      <c r="AS843">
        <v>0</v>
      </c>
      <c r="AT843">
        <v>0</v>
      </c>
      <c r="AU843">
        <v>0</v>
      </c>
      <c r="AV843">
        <v>0</v>
      </c>
      <c r="AW843">
        <v>0</v>
      </c>
      <c r="AX843">
        <v>0</v>
      </c>
      <c r="AY843">
        <v>0</v>
      </c>
      <c r="AZ843">
        <v>0</v>
      </c>
      <c r="BA843">
        <v>0</v>
      </c>
      <c r="BB843">
        <v>0</v>
      </c>
      <c r="BC843">
        <v>1</v>
      </c>
      <c r="BR843">
        <v>0</v>
      </c>
      <c r="BS843">
        <v>0</v>
      </c>
      <c r="BT843">
        <v>0</v>
      </c>
      <c r="BU843">
        <v>0</v>
      </c>
      <c r="BV843">
        <f>COUNTIF(A:A,A843)</f>
        <v>5</v>
      </c>
      <c r="BW843" s="1">
        <f>1/BV843</f>
        <v>0.2</v>
      </c>
      <c r="BX843">
        <v>0.5</v>
      </c>
      <c r="BY843">
        <v>0.5</v>
      </c>
      <c r="BZ843" s="1">
        <f>BW843*BX843*BY843</f>
        <v>0.05</v>
      </c>
      <c r="CA843">
        <f>2*(BW843*BX843)</f>
        <v>0.2</v>
      </c>
    </row>
    <row r="844" spans="1:79">
      <c r="A844">
        <v>1176949</v>
      </c>
      <c r="B844">
        <v>2024</v>
      </c>
      <c r="C844" t="s">
        <v>79</v>
      </c>
      <c r="D844" t="s">
        <v>80</v>
      </c>
      <c r="E844" t="s">
        <v>111</v>
      </c>
      <c r="F844" t="s">
        <v>112</v>
      </c>
      <c r="G844" t="s">
        <v>83</v>
      </c>
      <c r="H844">
        <v>20</v>
      </c>
      <c r="I844">
        <v>5</v>
      </c>
      <c r="J844">
        <v>1</v>
      </c>
      <c r="K844">
        <v>1</v>
      </c>
      <c r="L844">
        <v>24712</v>
      </c>
      <c r="M844" t="s">
        <v>231</v>
      </c>
      <c r="N844" t="s">
        <v>1491</v>
      </c>
      <c r="O844" t="s">
        <v>1988</v>
      </c>
      <c r="P844" t="s">
        <v>1989</v>
      </c>
      <c r="Q844" t="s">
        <v>2005</v>
      </c>
      <c r="R844" t="s">
        <v>2006</v>
      </c>
      <c r="S844">
        <v>120</v>
      </c>
      <c r="T844">
        <v>130</v>
      </c>
      <c r="U844">
        <v>10</v>
      </c>
      <c r="X844">
        <v>1420</v>
      </c>
      <c r="Y844">
        <v>1536</v>
      </c>
      <c r="Z844">
        <v>7605</v>
      </c>
      <c r="AE844" t="s">
        <v>2000</v>
      </c>
      <c r="AL844" t="s">
        <v>231</v>
      </c>
      <c r="AM844" t="s">
        <v>91</v>
      </c>
      <c r="AN844" t="s">
        <v>91</v>
      </c>
      <c r="AO844" t="s">
        <v>122</v>
      </c>
      <c r="AP844" t="s">
        <v>100</v>
      </c>
      <c r="AQ844">
        <v>1027</v>
      </c>
      <c r="AS844">
        <v>0</v>
      </c>
      <c r="AT844">
        <v>0</v>
      </c>
      <c r="AU844">
        <v>0</v>
      </c>
      <c r="AV844">
        <v>0</v>
      </c>
      <c r="AW844">
        <v>0</v>
      </c>
      <c r="AX844">
        <v>0</v>
      </c>
      <c r="AY844">
        <v>0</v>
      </c>
      <c r="AZ844">
        <v>0</v>
      </c>
      <c r="BA844">
        <v>0</v>
      </c>
      <c r="BB844">
        <v>0</v>
      </c>
      <c r="BC844">
        <v>1</v>
      </c>
      <c r="BR844">
        <v>0</v>
      </c>
      <c r="BS844">
        <v>0</v>
      </c>
      <c r="BT844">
        <v>0</v>
      </c>
      <c r="BU844">
        <v>0</v>
      </c>
      <c r="BV844">
        <f>COUNTIF(A:A,A844)</f>
        <v>5</v>
      </c>
      <c r="BW844" s="1">
        <f>1/BV844</f>
        <v>0.2</v>
      </c>
      <c r="BX844">
        <v>0.5</v>
      </c>
      <c r="BY844">
        <v>0.5</v>
      </c>
      <c r="BZ844" s="1">
        <f>BW844*BX844*BY844</f>
        <v>0.05</v>
      </c>
      <c r="CA844">
        <f>2*(BW844*BX844)</f>
        <v>0.2</v>
      </c>
    </row>
    <row r="845" spans="1:79">
      <c r="A845">
        <v>1176949</v>
      </c>
      <c r="B845">
        <v>2024</v>
      </c>
      <c r="C845" t="s">
        <v>79</v>
      </c>
      <c r="D845" t="s">
        <v>80</v>
      </c>
      <c r="E845" t="s">
        <v>111</v>
      </c>
      <c r="F845" t="s">
        <v>112</v>
      </c>
      <c r="G845" t="s">
        <v>83</v>
      </c>
      <c r="H845">
        <v>20</v>
      </c>
      <c r="I845">
        <v>5</v>
      </c>
      <c r="J845">
        <v>1</v>
      </c>
      <c r="K845">
        <v>1</v>
      </c>
      <c r="L845">
        <v>24712</v>
      </c>
      <c r="M845" t="s">
        <v>231</v>
      </c>
      <c r="N845" t="s">
        <v>1491</v>
      </c>
      <c r="O845" t="s">
        <v>1988</v>
      </c>
      <c r="P845" t="s">
        <v>1989</v>
      </c>
      <c r="Q845" t="s">
        <v>2007</v>
      </c>
      <c r="R845" t="s">
        <v>2008</v>
      </c>
      <c r="S845">
        <v>120</v>
      </c>
      <c r="T845">
        <v>130</v>
      </c>
      <c r="U845">
        <v>10</v>
      </c>
      <c r="X845">
        <v>1420</v>
      </c>
      <c r="Y845">
        <v>1536</v>
      </c>
      <c r="Z845">
        <v>7605</v>
      </c>
      <c r="AE845" t="s">
        <v>2000</v>
      </c>
      <c r="AL845" t="s">
        <v>231</v>
      </c>
      <c r="AM845" t="s">
        <v>91</v>
      </c>
      <c r="AN845" t="s">
        <v>91</v>
      </c>
      <c r="AO845" t="s">
        <v>122</v>
      </c>
      <c r="AP845" t="s">
        <v>100</v>
      </c>
      <c r="AQ845">
        <v>1027</v>
      </c>
      <c r="AS845">
        <v>0</v>
      </c>
      <c r="AT845">
        <v>0</v>
      </c>
      <c r="AU845">
        <v>0</v>
      </c>
      <c r="AV845">
        <v>0</v>
      </c>
      <c r="AW845">
        <v>0</v>
      </c>
      <c r="AX845">
        <v>0</v>
      </c>
      <c r="AY845">
        <v>0</v>
      </c>
      <c r="AZ845">
        <v>0</v>
      </c>
      <c r="BA845">
        <v>0</v>
      </c>
      <c r="BB845">
        <v>0</v>
      </c>
      <c r="BC845">
        <v>1</v>
      </c>
      <c r="BR845">
        <v>1</v>
      </c>
      <c r="BS845">
        <v>0</v>
      </c>
      <c r="BT845">
        <v>0</v>
      </c>
      <c r="BU845">
        <v>0</v>
      </c>
      <c r="BV845">
        <f>COUNTIF(A:A,A845)</f>
        <v>5</v>
      </c>
      <c r="BW845" s="1">
        <f>1/BV845</f>
        <v>0.2</v>
      </c>
      <c r="BX845">
        <v>0.5</v>
      </c>
      <c r="BY845">
        <v>0.5</v>
      </c>
      <c r="BZ845" s="1">
        <f>BW845*BX845*BY845</f>
        <v>0.05</v>
      </c>
      <c r="CA845">
        <f>2*(BW845*BX845)</f>
        <v>0.2</v>
      </c>
    </row>
    <row r="846" spans="1:79">
      <c r="A846">
        <v>1204559</v>
      </c>
      <c r="B846">
        <v>2024</v>
      </c>
      <c r="C846" t="s">
        <v>79</v>
      </c>
      <c r="D846" t="s">
        <v>80</v>
      </c>
      <c r="E846" t="s">
        <v>81</v>
      </c>
      <c r="F846" t="s">
        <v>82</v>
      </c>
      <c r="G846" t="s">
        <v>101</v>
      </c>
      <c r="H846">
        <v>33</v>
      </c>
      <c r="I846">
        <v>3</v>
      </c>
      <c r="J846">
        <v>1</v>
      </c>
      <c r="K846">
        <v>0</v>
      </c>
      <c r="L846">
        <v>24712</v>
      </c>
      <c r="M846" t="s">
        <v>231</v>
      </c>
      <c r="N846" t="s">
        <v>1491</v>
      </c>
      <c r="O846" t="s">
        <v>1988</v>
      </c>
      <c r="P846" t="s">
        <v>1989</v>
      </c>
      <c r="Q846" t="s">
        <v>1990</v>
      </c>
      <c r="R846" t="s">
        <v>1991</v>
      </c>
      <c r="S846">
        <v>92</v>
      </c>
      <c r="X846">
        <v>1217</v>
      </c>
      <c r="AE846" t="s">
        <v>2009</v>
      </c>
      <c r="AL846" t="s">
        <v>2010</v>
      </c>
      <c r="AM846" t="s">
        <v>91</v>
      </c>
      <c r="AP846" t="s">
        <v>131</v>
      </c>
      <c r="AQ846">
        <v>68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0</v>
      </c>
      <c r="AY846">
        <v>0</v>
      </c>
      <c r="AZ846">
        <v>0</v>
      </c>
      <c r="BA846">
        <v>0</v>
      </c>
      <c r="BB846">
        <v>0</v>
      </c>
      <c r="BC846">
        <v>0</v>
      </c>
      <c r="BR846">
        <v>0</v>
      </c>
      <c r="BS846">
        <v>0</v>
      </c>
      <c r="BT846">
        <v>0</v>
      </c>
      <c r="BU846">
        <v>0</v>
      </c>
      <c r="BV846" s="2">
        <v>1</v>
      </c>
      <c r="BW846" s="3">
        <v>1</v>
      </c>
      <c r="BX846" s="2">
        <v>0.5</v>
      </c>
      <c r="BY846">
        <v>3</v>
      </c>
      <c r="BZ846" s="1">
        <f>BW846*BX846*BY846</f>
        <v>1.5</v>
      </c>
      <c r="CA846">
        <f>2*(BW846*BX846)</f>
        <v>1</v>
      </c>
    </row>
    <row r="847" spans="1:79">
      <c r="A847">
        <v>1204619</v>
      </c>
      <c r="B847">
        <v>2024</v>
      </c>
      <c r="C847" t="s">
        <v>79</v>
      </c>
      <c r="D847" t="s">
        <v>80</v>
      </c>
      <c r="E847" t="s">
        <v>166</v>
      </c>
      <c r="F847" t="s">
        <v>82</v>
      </c>
      <c r="G847" t="s">
        <v>101</v>
      </c>
      <c r="H847">
        <v>25</v>
      </c>
      <c r="I847">
        <v>4</v>
      </c>
      <c r="J847">
        <v>1</v>
      </c>
      <c r="K847">
        <v>0</v>
      </c>
      <c r="L847">
        <v>24712</v>
      </c>
      <c r="M847" t="s">
        <v>231</v>
      </c>
      <c r="N847" t="s">
        <v>1491</v>
      </c>
      <c r="O847" t="s">
        <v>1988</v>
      </c>
      <c r="P847" t="s">
        <v>1989</v>
      </c>
      <c r="Q847" t="s">
        <v>1990</v>
      </c>
      <c r="R847" t="s">
        <v>1991</v>
      </c>
      <c r="S847">
        <v>92</v>
      </c>
      <c r="X847">
        <v>1217</v>
      </c>
      <c r="AE847" t="s">
        <v>2011</v>
      </c>
      <c r="AL847" t="s">
        <v>2010</v>
      </c>
      <c r="AM847" t="s">
        <v>91</v>
      </c>
      <c r="AP847" t="s">
        <v>131</v>
      </c>
      <c r="AQ847">
        <v>138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0</v>
      </c>
      <c r="AY847">
        <v>0</v>
      </c>
      <c r="AZ847">
        <v>0</v>
      </c>
      <c r="BA847">
        <v>0</v>
      </c>
      <c r="BB847">
        <v>0</v>
      </c>
      <c r="BC847">
        <v>0</v>
      </c>
      <c r="BR847">
        <v>0</v>
      </c>
      <c r="BS847">
        <v>0</v>
      </c>
      <c r="BT847">
        <v>0</v>
      </c>
      <c r="BU847">
        <v>0</v>
      </c>
      <c r="BV847" s="2">
        <v>1</v>
      </c>
      <c r="BW847" s="3">
        <v>1</v>
      </c>
      <c r="BX847" s="2">
        <v>0.5</v>
      </c>
      <c r="BY847">
        <f>(IF(A847="monografia",3,IF(A847="zborník - vedecký",0.5,1)))</f>
        <v>1</v>
      </c>
      <c r="BZ847" s="1">
        <f>BW847*BX847*BY847</f>
        <v>0.5</v>
      </c>
      <c r="CA847">
        <f>2*(BW847*BX847)</f>
        <v>1</v>
      </c>
    </row>
    <row r="848" spans="1:79">
      <c r="A848">
        <v>1238194</v>
      </c>
      <c r="B848">
        <v>2024</v>
      </c>
      <c r="C848" t="s">
        <v>79</v>
      </c>
      <c r="D848" t="s">
        <v>80</v>
      </c>
      <c r="E848" t="s">
        <v>81</v>
      </c>
      <c r="F848" t="s">
        <v>82</v>
      </c>
      <c r="G848" t="s">
        <v>101</v>
      </c>
      <c r="H848">
        <v>100</v>
      </c>
      <c r="I848">
        <v>3</v>
      </c>
      <c r="J848">
        <v>3</v>
      </c>
      <c r="K848">
        <v>0</v>
      </c>
      <c r="L848">
        <v>24712</v>
      </c>
      <c r="M848" t="s">
        <v>231</v>
      </c>
      <c r="N848" t="s">
        <v>1491</v>
      </c>
      <c r="O848" t="s">
        <v>1988</v>
      </c>
      <c r="P848" t="s">
        <v>1989</v>
      </c>
      <c r="Q848" t="s">
        <v>2001</v>
      </c>
      <c r="R848" t="s">
        <v>2002</v>
      </c>
      <c r="S848">
        <v>10</v>
      </c>
      <c r="X848">
        <v>7605</v>
      </c>
      <c r="AE848" t="s">
        <v>2012</v>
      </c>
      <c r="AL848" t="s">
        <v>231</v>
      </c>
      <c r="AM848" t="s">
        <v>91</v>
      </c>
      <c r="AP848" t="s">
        <v>131</v>
      </c>
      <c r="AQ848">
        <v>180</v>
      </c>
      <c r="AS848">
        <v>0</v>
      </c>
      <c r="AT848">
        <v>0</v>
      </c>
      <c r="AU848">
        <v>0</v>
      </c>
      <c r="AV848">
        <v>0</v>
      </c>
      <c r="AW848">
        <v>0</v>
      </c>
      <c r="AX848">
        <v>0</v>
      </c>
      <c r="AY848">
        <v>0</v>
      </c>
      <c r="AZ848">
        <v>0</v>
      </c>
      <c r="BA848">
        <v>0</v>
      </c>
      <c r="BB848">
        <v>0</v>
      </c>
      <c r="BC848">
        <v>0</v>
      </c>
      <c r="BR848">
        <v>0</v>
      </c>
      <c r="BS848">
        <v>0</v>
      </c>
      <c r="BT848">
        <v>0</v>
      </c>
      <c r="BU848">
        <v>0</v>
      </c>
      <c r="BV848" s="2">
        <v>1</v>
      </c>
      <c r="BW848" s="3">
        <v>1</v>
      </c>
      <c r="BX848" s="2">
        <v>0.5</v>
      </c>
      <c r="BY848">
        <v>3</v>
      </c>
      <c r="BZ848" s="1">
        <f>BW848*BX848*BY848</f>
        <v>1.5</v>
      </c>
      <c r="CA848">
        <f>2*(BW848*BX848)</f>
        <v>1</v>
      </c>
    </row>
    <row r="849" spans="1:79">
      <c r="A849">
        <v>1246495</v>
      </c>
      <c r="B849">
        <v>2024</v>
      </c>
      <c r="C849" t="s">
        <v>79</v>
      </c>
      <c r="D849" t="s">
        <v>80</v>
      </c>
      <c r="E849" t="s">
        <v>111</v>
      </c>
      <c r="F849" t="s">
        <v>112</v>
      </c>
      <c r="G849" t="s">
        <v>101</v>
      </c>
      <c r="H849">
        <v>50</v>
      </c>
      <c r="I849">
        <v>4</v>
      </c>
      <c r="J849">
        <v>2</v>
      </c>
      <c r="K849">
        <v>1</v>
      </c>
      <c r="L849">
        <v>24712</v>
      </c>
      <c r="M849" t="s">
        <v>231</v>
      </c>
      <c r="N849" t="s">
        <v>1491</v>
      </c>
      <c r="O849" t="s">
        <v>1988</v>
      </c>
      <c r="P849" t="s">
        <v>1989</v>
      </c>
      <c r="Q849" t="s">
        <v>2013</v>
      </c>
      <c r="R849" t="s">
        <v>2014</v>
      </c>
      <c r="S849">
        <v>92</v>
      </c>
      <c r="X849">
        <v>1217</v>
      </c>
      <c r="AE849" t="s">
        <v>2015</v>
      </c>
      <c r="AL849" t="s">
        <v>1997</v>
      </c>
      <c r="AM849" t="s">
        <v>91</v>
      </c>
      <c r="AN849" t="s">
        <v>91</v>
      </c>
      <c r="AO849" t="s">
        <v>122</v>
      </c>
      <c r="AP849" t="s">
        <v>131</v>
      </c>
      <c r="AQ849">
        <v>72</v>
      </c>
      <c r="AS849">
        <v>0</v>
      </c>
      <c r="AT849">
        <v>0</v>
      </c>
      <c r="AU849">
        <v>0</v>
      </c>
      <c r="AV849">
        <v>0</v>
      </c>
      <c r="AW849">
        <v>0</v>
      </c>
      <c r="AX849">
        <v>0</v>
      </c>
      <c r="AY849">
        <v>0</v>
      </c>
      <c r="AZ849">
        <v>0</v>
      </c>
      <c r="BA849">
        <v>0</v>
      </c>
      <c r="BB849">
        <v>0</v>
      </c>
      <c r="BC849">
        <v>0</v>
      </c>
      <c r="BR849">
        <v>0</v>
      </c>
      <c r="BS849">
        <v>0</v>
      </c>
      <c r="BT849">
        <v>0</v>
      </c>
      <c r="BU849">
        <v>1</v>
      </c>
      <c r="BV849">
        <f>COUNTIF(A:A,A849)</f>
        <v>1</v>
      </c>
      <c r="BW849" s="1">
        <f>1/BV849</f>
        <v>1</v>
      </c>
      <c r="BX849">
        <v>0.5</v>
      </c>
      <c r="BY849">
        <v>0.5</v>
      </c>
      <c r="BZ849" s="1">
        <f>BW849*BX849*BY849</f>
        <v>0.25</v>
      </c>
      <c r="CA849">
        <f>2*(BW849*BX849)</f>
        <v>1</v>
      </c>
    </row>
    <row r="850" spans="1:79">
      <c r="A850">
        <v>1264051</v>
      </c>
      <c r="B850">
        <v>2024</v>
      </c>
      <c r="C850" t="s">
        <v>79</v>
      </c>
      <c r="D850" t="s">
        <v>80</v>
      </c>
      <c r="E850" t="s">
        <v>111</v>
      </c>
      <c r="F850" t="s">
        <v>112</v>
      </c>
      <c r="G850" t="s">
        <v>83</v>
      </c>
      <c r="H850">
        <v>14.285</v>
      </c>
      <c r="I850">
        <v>7</v>
      </c>
      <c r="J850">
        <v>1</v>
      </c>
      <c r="K850">
        <v>1</v>
      </c>
      <c r="L850">
        <v>24712</v>
      </c>
      <c r="M850" t="s">
        <v>231</v>
      </c>
      <c r="N850" t="s">
        <v>1491</v>
      </c>
      <c r="O850" t="s">
        <v>1988</v>
      </c>
      <c r="P850" t="s">
        <v>1989</v>
      </c>
      <c r="Q850" t="s">
        <v>2016</v>
      </c>
      <c r="R850" t="s">
        <v>2017</v>
      </c>
      <c r="S850">
        <v>92</v>
      </c>
      <c r="T850">
        <v>110</v>
      </c>
      <c r="X850">
        <v>1217</v>
      </c>
      <c r="AE850" t="s">
        <v>947</v>
      </c>
      <c r="AL850" t="s">
        <v>225</v>
      </c>
      <c r="AM850" t="s">
        <v>91</v>
      </c>
      <c r="AN850" t="s">
        <v>91</v>
      </c>
      <c r="AO850" t="s">
        <v>122</v>
      </c>
      <c r="AP850" t="s">
        <v>100</v>
      </c>
      <c r="AQ850">
        <v>67</v>
      </c>
      <c r="AS850">
        <v>0</v>
      </c>
      <c r="AT850">
        <v>0</v>
      </c>
      <c r="AU850">
        <v>0</v>
      </c>
      <c r="AV850">
        <v>0</v>
      </c>
      <c r="AW850">
        <v>0</v>
      </c>
      <c r="AX850">
        <v>0</v>
      </c>
      <c r="AY850">
        <v>0</v>
      </c>
      <c r="AZ850">
        <v>0</v>
      </c>
      <c r="BA850">
        <v>0</v>
      </c>
      <c r="BB850">
        <v>0</v>
      </c>
      <c r="BC850">
        <v>0</v>
      </c>
      <c r="BR850">
        <v>1</v>
      </c>
      <c r="BS850">
        <v>0</v>
      </c>
      <c r="BT850">
        <v>0</v>
      </c>
      <c r="BU850">
        <v>0</v>
      </c>
      <c r="BV850">
        <f>COUNTIF(A:A,A850)</f>
        <v>2</v>
      </c>
      <c r="BW850" s="1">
        <f>1/BV850</f>
        <v>0.5</v>
      </c>
      <c r="BX850">
        <v>0.5</v>
      </c>
      <c r="BY850">
        <v>0.5</v>
      </c>
      <c r="BZ850" s="1">
        <f>BW850*BX850*BY850</f>
        <v>0.125</v>
      </c>
      <c r="CA850">
        <f>2*(BW850*BX850)</f>
        <v>0.5</v>
      </c>
    </row>
    <row r="851" spans="1:79">
      <c r="A851">
        <v>1282137</v>
      </c>
      <c r="B851">
        <v>2024</v>
      </c>
      <c r="C851" t="s">
        <v>79</v>
      </c>
      <c r="D851" t="s">
        <v>80</v>
      </c>
      <c r="E851" t="s">
        <v>111</v>
      </c>
      <c r="F851" t="s">
        <v>112</v>
      </c>
      <c r="G851" t="s">
        <v>101</v>
      </c>
      <c r="H851">
        <v>100</v>
      </c>
      <c r="I851">
        <v>4</v>
      </c>
      <c r="J851">
        <v>4</v>
      </c>
      <c r="K851">
        <v>0</v>
      </c>
      <c r="L851">
        <v>24712</v>
      </c>
      <c r="M851" t="s">
        <v>231</v>
      </c>
      <c r="N851" t="s">
        <v>1491</v>
      </c>
      <c r="O851" t="s">
        <v>1988</v>
      </c>
      <c r="P851" t="s">
        <v>1989</v>
      </c>
      <c r="Q851" t="s">
        <v>2018</v>
      </c>
      <c r="R851" t="s">
        <v>2019</v>
      </c>
      <c r="S851">
        <v>120</v>
      </c>
      <c r="X851">
        <v>1420</v>
      </c>
      <c r="AE851" t="s">
        <v>2020</v>
      </c>
      <c r="AL851" t="s">
        <v>231</v>
      </c>
      <c r="AM851" t="s">
        <v>91</v>
      </c>
      <c r="AP851" t="s">
        <v>100</v>
      </c>
      <c r="AQ851">
        <v>103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0</v>
      </c>
      <c r="AY851">
        <v>0</v>
      </c>
      <c r="AZ851">
        <v>0</v>
      </c>
      <c r="BA851">
        <v>0</v>
      </c>
      <c r="BB851">
        <v>0</v>
      </c>
      <c r="BC851">
        <v>0</v>
      </c>
      <c r="BR851">
        <v>1</v>
      </c>
      <c r="BS851">
        <v>0</v>
      </c>
      <c r="BT851">
        <v>0</v>
      </c>
      <c r="BU851">
        <v>0</v>
      </c>
      <c r="BV851">
        <f>COUNTIF(A:A,A851)</f>
        <v>1</v>
      </c>
      <c r="BW851" s="1">
        <f>1/BV851</f>
        <v>1</v>
      </c>
      <c r="BX851">
        <v>0.5</v>
      </c>
      <c r="BY851">
        <v>0.5</v>
      </c>
      <c r="BZ851" s="1">
        <f>BW851*BX851*BY851</f>
        <v>0.25</v>
      </c>
      <c r="CA851">
        <f>2*(BW851*BX851)</f>
        <v>1</v>
      </c>
    </row>
    <row r="852" spans="1:79">
      <c r="A852">
        <v>1203527</v>
      </c>
      <c r="B852">
        <v>2024</v>
      </c>
      <c r="C852" t="s">
        <v>79</v>
      </c>
      <c r="D852" t="s">
        <v>80</v>
      </c>
      <c r="E852" t="s">
        <v>111</v>
      </c>
      <c r="F852" t="s">
        <v>112</v>
      </c>
      <c r="G852" t="s">
        <v>83</v>
      </c>
      <c r="H852">
        <v>100</v>
      </c>
      <c r="I852">
        <v>1</v>
      </c>
      <c r="J852">
        <v>1</v>
      </c>
      <c r="K852">
        <v>0</v>
      </c>
      <c r="L852">
        <v>24712</v>
      </c>
      <c r="M852" t="s">
        <v>231</v>
      </c>
      <c r="N852" t="s">
        <v>1491</v>
      </c>
      <c r="O852" t="s">
        <v>2021</v>
      </c>
      <c r="P852" t="s">
        <v>2022</v>
      </c>
      <c r="Q852" t="s">
        <v>1407</v>
      </c>
      <c r="R852" t="s">
        <v>2023</v>
      </c>
      <c r="S852">
        <v>20</v>
      </c>
      <c r="X852">
        <v>6171</v>
      </c>
      <c r="AE852" t="s">
        <v>2024</v>
      </c>
      <c r="AL852" t="s">
        <v>2021</v>
      </c>
      <c r="AM852" t="s">
        <v>91</v>
      </c>
      <c r="AN852" t="s">
        <v>91</v>
      </c>
      <c r="AO852" t="s">
        <v>122</v>
      </c>
      <c r="AP852" t="s">
        <v>131</v>
      </c>
      <c r="AQ852">
        <v>116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0</v>
      </c>
      <c r="AY852">
        <v>0</v>
      </c>
      <c r="AZ852">
        <v>0</v>
      </c>
      <c r="BA852">
        <v>0</v>
      </c>
      <c r="BB852">
        <v>0</v>
      </c>
      <c r="BC852">
        <v>0</v>
      </c>
      <c r="BR852">
        <v>0</v>
      </c>
      <c r="BS852">
        <v>0</v>
      </c>
      <c r="BT852">
        <v>0</v>
      </c>
      <c r="BU852">
        <v>0</v>
      </c>
      <c r="BV852">
        <f>COUNTIF(A:A,A852)</f>
        <v>1</v>
      </c>
      <c r="BW852" s="1">
        <f>1/BV852</f>
        <v>1</v>
      </c>
      <c r="BX852">
        <v>0.5</v>
      </c>
      <c r="BY852">
        <v>0.5</v>
      </c>
      <c r="BZ852" s="1">
        <f>BW852*BX852*BY852</f>
        <v>0.25</v>
      </c>
      <c r="CA852">
        <f>2*(BW852*BX852)</f>
        <v>1</v>
      </c>
    </row>
    <row r="853" spans="1:79">
      <c r="A853">
        <v>1275460</v>
      </c>
      <c r="B853">
        <v>2024</v>
      </c>
      <c r="C853" t="s">
        <v>79</v>
      </c>
      <c r="D853" t="s">
        <v>80</v>
      </c>
      <c r="E853" t="s">
        <v>285</v>
      </c>
      <c r="F853" t="s">
        <v>82</v>
      </c>
      <c r="G853" t="s">
        <v>101</v>
      </c>
      <c r="H853">
        <v>25</v>
      </c>
      <c r="I853">
        <v>4</v>
      </c>
      <c r="J853">
        <v>1</v>
      </c>
      <c r="K853">
        <v>0</v>
      </c>
      <c r="L853">
        <v>24712</v>
      </c>
      <c r="M853" t="s">
        <v>231</v>
      </c>
      <c r="N853" t="s">
        <v>1491</v>
      </c>
      <c r="O853" t="s">
        <v>2021</v>
      </c>
      <c r="P853" t="s">
        <v>2022</v>
      </c>
      <c r="Q853" t="s">
        <v>1407</v>
      </c>
      <c r="R853" t="s">
        <v>2023</v>
      </c>
      <c r="S853">
        <v>20</v>
      </c>
      <c r="X853">
        <v>6171</v>
      </c>
      <c r="Y853">
        <v>7320</v>
      </c>
      <c r="AE853" t="s">
        <v>372</v>
      </c>
      <c r="AL853" t="s">
        <v>373</v>
      </c>
      <c r="AM853" t="s">
        <v>91</v>
      </c>
      <c r="AP853" t="s">
        <v>131</v>
      </c>
      <c r="AQ853">
        <v>96</v>
      </c>
      <c r="AS853">
        <v>0</v>
      </c>
      <c r="AT853">
        <v>0</v>
      </c>
      <c r="AU853">
        <v>0</v>
      </c>
      <c r="AV853">
        <v>0</v>
      </c>
      <c r="AW853">
        <v>0</v>
      </c>
      <c r="AX853">
        <v>0</v>
      </c>
      <c r="AY853">
        <v>0</v>
      </c>
      <c r="AZ853">
        <v>0</v>
      </c>
      <c r="BA853">
        <v>0</v>
      </c>
      <c r="BB853">
        <v>0</v>
      </c>
      <c r="BC853">
        <v>0</v>
      </c>
      <c r="BR853">
        <v>0</v>
      </c>
      <c r="BS853">
        <v>0</v>
      </c>
      <c r="BT853">
        <v>0</v>
      </c>
      <c r="BU853">
        <v>0</v>
      </c>
      <c r="BV853" s="2">
        <v>4</v>
      </c>
      <c r="BW853" s="3">
        <v>0.25</v>
      </c>
      <c r="BX853" s="2">
        <v>0.5</v>
      </c>
      <c r="BY853">
        <f>(IF(A853="monografia",3,IF(A853="zborník - vedecký",0.5,1)))</f>
        <v>1</v>
      </c>
      <c r="BZ853" s="1">
        <f>BW853*BX853*BY853</f>
        <v>0.125</v>
      </c>
      <c r="CA853">
        <f>2*(BW853*BX853)</f>
        <v>0.25</v>
      </c>
    </row>
    <row r="854" spans="1:79">
      <c r="A854">
        <v>1291682</v>
      </c>
      <c r="B854">
        <v>2024</v>
      </c>
      <c r="C854" t="s">
        <v>79</v>
      </c>
      <c r="D854" t="s">
        <v>80</v>
      </c>
      <c r="E854" t="s">
        <v>81</v>
      </c>
      <c r="F854" t="s">
        <v>82</v>
      </c>
      <c r="G854" t="s">
        <v>83</v>
      </c>
      <c r="H854">
        <v>100</v>
      </c>
      <c r="I854">
        <v>1</v>
      </c>
      <c r="J854">
        <v>1</v>
      </c>
      <c r="K854">
        <v>0</v>
      </c>
      <c r="L854">
        <v>24712</v>
      </c>
      <c r="M854" t="s">
        <v>231</v>
      </c>
      <c r="N854" t="s">
        <v>1491</v>
      </c>
      <c r="O854" t="s">
        <v>2021</v>
      </c>
      <c r="P854" t="s">
        <v>2022</v>
      </c>
      <c r="Q854" t="s">
        <v>1407</v>
      </c>
      <c r="R854" t="s">
        <v>2023</v>
      </c>
      <c r="S854">
        <v>20</v>
      </c>
      <c r="X854">
        <v>6171</v>
      </c>
      <c r="AE854" t="s">
        <v>2025</v>
      </c>
      <c r="AL854" t="s">
        <v>2021</v>
      </c>
      <c r="AM854" t="s">
        <v>91</v>
      </c>
      <c r="AP854" t="s">
        <v>131</v>
      </c>
      <c r="AQ854">
        <v>117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0</v>
      </c>
      <c r="AY854">
        <v>0</v>
      </c>
      <c r="AZ854">
        <v>0</v>
      </c>
      <c r="BA854">
        <v>0</v>
      </c>
      <c r="BB854">
        <v>0</v>
      </c>
      <c r="BC854">
        <v>0</v>
      </c>
      <c r="BR854">
        <v>0</v>
      </c>
      <c r="BS854">
        <v>0</v>
      </c>
      <c r="BT854">
        <v>0</v>
      </c>
      <c r="BU854">
        <v>0</v>
      </c>
      <c r="BV854" s="2">
        <v>1</v>
      </c>
      <c r="BW854" s="3">
        <v>1</v>
      </c>
      <c r="BX854" s="2">
        <v>0.5</v>
      </c>
      <c r="BY854">
        <v>3</v>
      </c>
      <c r="BZ854" s="1">
        <f>BW854*BX854*BY854</f>
        <v>1.5</v>
      </c>
      <c r="CA854">
        <f>2*(BW854*BX854)</f>
        <v>1</v>
      </c>
    </row>
    <row r="855" spans="1:79">
      <c r="A855">
        <v>1157006</v>
      </c>
      <c r="B855">
        <v>2024</v>
      </c>
      <c r="C855" t="s">
        <v>79</v>
      </c>
      <c r="D855" t="s">
        <v>80</v>
      </c>
      <c r="E855" t="s">
        <v>111</v>
      </c>
      <c r="F855" t="s">
        <v>112</v>
      </c>
      <c r="G855" t="s">
        <v>83</v>
      </c>
      <c r="H855">
        <v>100</v>
      </c>
      <c r="I855">
        <v>3</v>
      </c>
      <c r="J855">
        <v>3</v>
      </c>
      <c r="K855">
        <v>1</v>
      </c>
      <c r="L855">
        <v>24780</v>
      </c>
      <c r="M855" t="s">
        <v>2026</v>
      </c>
      <c r="N855" t="s">
        <v>2027</v>
      </c>
      <c r="O855" t="s">
        <v>2028</v>
      </c>
      <c r="P855" t="s">
        <v>2029</v>
      </c>
      <c r="Q855" t="s">
        <v>2030</v>
      </c>
      <c r="R855" t="s">
        <v>2031</v>
      </c>
      <c r="S855">
        <v>91</v>
      </c>
      <c r="X855">
        <v>1160</v>
      </c>
      <c r="AG855" t="s">
        <v>896</v>
      </c>
      <c r="AH855" t="s">
        <v>2032</v>
      </c>
      <c r="AL855" t="s">
        <v>2033</v>
      </c>
      <c r="AM855" t="s">
        <v>126</v>
      </c>
      <c r="AN855" t="s">
        <v>91</v>
      </c>
      <c r="AO855" t="s">
        <v>122</v>
      </c>
      <c r="AP855" t="s">
        <v>100</v>
      </c>
      <c r="AQ855">
        <v>271</v>
      </c>
      <c r="AS855">
        <v>0</v>
      </c>
      <c r="AT855">
        <v>0</v>
      </c>
      <c r="AU855">
        <v>0</v>
      </c>
      <c r="AV855">
        <v>0</v>
      </c>
      <c r="AW855">
        <v>0</v>
      </c>
      <c r="AX855">
        <v>0</v>
      </c>
      <c r="AY855">
        <v>0</v>
      </c>
      <c r="AZ855">
        <v>0</v>
      </c>
      <c r="BA855">
        <v>0</v>
      </c>
      <c r="BB855">
        <v>0</v>
      </c>
      <c r="BC855">
        <v>0</v>
      </c>
      <c r="BE855">
        <v>0.187</v>
      </c>
      <c r="BF855">
        <v>0.31</v>
      </c>
      <c r="BG855">
        <v>1.3</v>
      </c>
      <c r="BR855">
        <v>0</v>
      </c>
      <c r="BS855">
        <v>0</v>
      </c>
      <c r="BT855">
        <v>0</v>
      </c>
      <c r="BU855">
        <v>0</v>
      </c>
      <c r="BV855">
        <f>COUNTIF(A:A,A855)</f>
        <v>1</v>
      </c>
      <c r="BW855" s="1">
        <f>1/BV855</f>
        <v>1</v>
      </c>
      <c r="BX855">
        <v>0.5</v>
      </c>
      <c r="BY855">
        <v>0.5</v>
      </c>
      <c r="BZ855" s="1">
        <f>BW855*BX855*BY855</f>
        <v>0.25</v>
      </c>
      <c r="CA855">
        <f>2*(BW855*BX855)</f>
        <v>1</v>
      </c>
    </row>
    <row r="856" spans="1:79">
      <c r="A856">
        <v>1173123</v>
      </c>
      <c r="B856">
        <v>2024</v>
      </c>
      <c r="C856" t="s">
        <v>79</v>
      </c>
      <c r="D856" t="s">
        <v>80</v>
      </c>
      <c r="E856" t="s">
        <v>81</v>
      </c>
      <c r="F856" t="s">
        <v>82</v>
      </c>
      <c r="G856" t="s">
        <v>83</v>
      </c>
      <c r="H856">
        <v>9</v>
      </c>
      <c r="I856">
        <v>3</v>
      </c>
      <c r="J856">
        <v>1</v>
      </c>
      <c r="K856">
        <v>0</v>
      </c>
      <c r="L856">
        <v>24780</v>
      </c>
      <c r="M856" t="s">
        <v>2026</v>
      </c>
      <c r="N856" t="s">
        <v>2027</v>
      </c>
      <c r="O856" t="s">
        <v>2028</v>
      </c>
      <c r="P856" t="s">
        <v>2029</v>
      </c>
      <c r="Q856" t="s">
        <v>2034</v>
      </c>
      <c r="R856" t="s">
        <v>2035</v>
      </c>
      <c r="S856">
        <v>130</v>
      </c>
      <c r="T856">
        <v>190</v>
      </c>
      <c r="X856">
        <v>1536</v>
      </c>
      <c r="Y856">
        <v>4190</v>
      </c>
      <c r="AE856" t="s">
        <v>681</v>
      </c>
      <c r="AL856" t="s">
        <v>675</v>
      </c>
      <c r="AM856" t="s">
        <v>91</v>
      </c>
      <c r="AP856" t="s">
        <v>131</v>
      </c>
      <c r="AQ856">
        <v>121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0</v>
      </c>
      <c r="AY856">
        <v>0</v>
      </c>
      <c r="AZ856">
        <v>0</v>
      </c>
      <c r="BA856">
        <v>0</v>
      </c>
      <c r="BB856">
        <v>0</v>
      </c>
      <c r="BC856">
        <v>0</v>
      </c>
      <c r="BR856">
        <v>0</v>
      </c>
      <c r="BS856">
        <v>0</v>
      </c>
      <c r="BT856">
        <v>0</v>
      </c>
      <c r="BU856">
        <v>0</v>
      </c>
      <c r="BV856" s="2">
        <v>3</v>
      </c>
      <c r="BW856" s="3">
        <v>0.33333333333333331</v>
      </c>
      <c r="BX856" s="2">
        <v>0.5</v>
      </c>
      <c r="BY856">
        <v>3</v>
      </c>
      <c r="BZ856" s="1">
        <f>BW856*BX856*BY856</f>
        <v>0.5</v>
      </c>
      <c r="CA856">
        <f>2*(BW856*BX856)</f>
        <v>0.33333333333333331</v>
      </c>
    </row>
    <row r="857" spans="1:79">
      <c r="A857">
        <v>1173123</v>
      </c>
      <c r="B857">
        <v>2024</v>
      </c>
      <c r="C857" t="s">
        <v>79</v>
      </c>
      <c r="D857" t="s">
        <v>80</v>
      </c>
      <c r="E857" t="s">
        <v>81</v>
      </c>
      <c r="F857" t="s">
        <v>82</v>
      </c>
      <c r="G857" t="s">
        <v>83</v>
      </c>
      <c r="H857">
        <v>9</v>
      </c>
      <c r="I857">
        <v>3</v>
      </c>
      <c r="J857">
        <v>1</v>
      </c>
      <c r="K857">
        <v>0</v>
      </c>
      <c r="L857">
        <v>24780</v>
      </c>
      <c r="M857" t="s">
        <v>2026</v>
      </c>
      <c r="N857" t="s">
        <v>2027</v>
      </c>
      <c r="O857" t="s">
        <v>2028</v>
      </c>
      <c r="P857" t="s">
        <v>2029</v>
      </c>
      <c r="Q857" t="s">
        <v>2036</v>
      </c>
      <c r="R857" t="s">
        <v>2037</v>
      </c>
      <c r="S857">
        <v>130</v>
      </c>
      <c r="T857">
        <v>190</v>
      </c>
      <c r="X857">
        <v>1536</v>
      </c>
      <c r="Y857">
        <v>4190</v>
      </c>
      <c r="AE857" t="s">
        <v>681</v>
      </c>
      <c r="AL857" t="s">
        <v>675</v>
      </c>
      <c r="AM857" t="s">
        <v>91</v>
      </c>
      <c r="AP857" t="s">
        <v>131</v>
      </c>
      <c r="AQ857">
        <v>121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0</v>
      </c>
      <c r="AY857">
        <v>0</v>
      </c>
      <c r="AZ857">
        <v>0</v>
      </c>
      <c r="BA857">
        <v>0</v>
      </c>
      <c r="BB857">
        <v>0</v>
      </c>
      <c r="BC857">
        <v>0</v>
      </c>
      <c r="BR857">
        <v>0</v>
      </c>
      <c r="BS857">
        <v>0</v>
      </c>
      <c r="BT857">
        <v>0</v>
      </c>
      <c r="BU857">
        <v>0</v>
      </c>
      <c r="BV857" s="2">
        <v>3</v>
      </c>
      <c r="BW857" s="3">
        <v>0.33333333333333331</v>
      </c>
      <c r="BX857" s="2">
        <v>0.5</v>
      </c>
      <c r="BY857">
        <v>3</v>
      </c>
      <c r="BZ857" s="1">
        <f>BW857*BX857*BY857</f>
        <v>0.5</v>
      </c>
      <c r="CA857">
        <f>2*(BW857*BX857)</f>
        <v>0.33333333333333331</v>
      </c>
    </row>
    <row r="858" spans="1:79">
      <c r="A858">
        <v>1241069</v>
      </c>
      <c r="B858">
        <v>2024</v>
      </c>
      <c r="C858" t="s">
        <v>79</v>
      </c>
      <c r="D858" t="s">
        <v>80</v>
      </c>
      <c r="E858" t="s">
        <v>81</v>
      </c>
      <c r="F858" t="s">
        <v>82</v>
      </c>
      <c r="G858" t="s">
        <v>83</v>
      </c>
      <c r="H858">
        <v>100</v>
      </c>
      <c r="I858">
        <v>2</v>
      </c>
      <c r="J858">
        <v>2</v>
      </c>
      <c r="K858">
        <v>0</v>
      </c>
      <c r="L858">
        <v>24780</v>
      </c>
      <c r="M858" t="s">
        <v>2026</v>
      </c>
      <c r="N858" t="s">
        <v>2027</v>
      </c>
      <c r="O858" t="s">
        <v>2028</v>
      </c>
      <c r="P858" t="s">
        <v>2029</v>
      </c>
      <c r="Q858" t="s">
        <v>2034</v>
      </c>
      <c r="R858" t="s">
        <v>2035</v>
      </c>
      <c r="S858">
        <v>100</v>
      </c>
      <c r="X858">
        <v>1610</v>
      </c>
      <c r="AE858" t="s">
        <v>2038</v>
      </c>
      <c r="AL858" t="s">
        <v>2026</v>
      </c>
      <c r="AM858" t="s">
        <v>91</v>
      </c>
      <c r="AP858" t="s">
        <v>131</v>
      </c>
      <c r="AQ858">
        <v>81</v>
      </c>
      <c r="AS858">
        <v>0</v>
      </c>
      <c r="AT858">
        <v>0</v>
      </c>
      <c r="AU858">
        <v>0</v>
      </c>
      <c r="AV858">
        <v>0</v>
      </c>
      <c r="AW858">
        <v>0</v>
      </c>
      <c r="AX858">
        <v>0</v>
      </c>
      <c r="AY858">
        <v>0</v>
      </c>
      <c r="AZ858">
        <v>0</v>
      </c>
      <c r="BA858">
        <v>0</v>
      </c>
      <c r="BB858">
        <v>0</v>
      </c>
      <c r="BC858">
        <v>0</v>
      </c>
      <c r="BR858">
        <v>1</v>
      </c>
      <c r="BS858">
        <v>0</v>
      </c>
      <c r="BT858">
        <v>0</v>
      </c>
      <c r="BU858">
        <v>0</v>
      </c>
      <c r="BV858" s="2">
        <v>1</v>
      </c>
      <c r="BW858" s="3">
        <v>1</v>
      </c>
      <c r="BX858" s="2">
        <v>0.5</v>
      </c>
      <c r="BY858">
        <v>3</v>
      </c>
      <c r="BZ858" s="1">
        <f>BW858*BX858*BY858</f>
        <v>1.5</v>
      </c>
      <c r="CA858">
        <f>2*(BW858*BX858)</f>
        <v>1</v>
      </c>
    </row>
    <row r="859" spans="1:79">
      <c r="A859">
        <v>1280021</v>
      </c>
      <c r="B859">
        <v>2024</v>
      </c>
      <c r="C859" t="s">
        <v>79</v>
      </c>
      <c r="D859" t="s">
        <v>80</v>
      </c>
      <c r="E859" t="s">
        <v>111</v>
      </c>
      <c r="F859" t="s">
        <v>112</v>
      </c>
      <c r="G859" t="s">
        <v>83</v>
      </c>
      <c r="H859">
        <v>50</v>
      </c>
      <c r="I859">
        <v>2</v>
      </c>
      <c r="J859">
        <v>1</v>
      </c>
      <c r="K859">
        <v>1</v>
      </c>
      <c r="L859">
        <v>24780</v>
      </c>
      <c r="M859" t="s">
        <v>2026</v>
      </c>
      <c r="N859" t="s">
        <v>2027</v>
      </c>
      <c r="O859" t="s">
        <v>2028</v>
      </c>
      <c r="P859" t="s">
        <v>2029</v>
      </c>
      <c r="Q859" t="s">
        <v>2030</v>
      </c>
      <c r="R859" t="s">
        <v>2031</v>
      </c>
      <c r="S859">
        <v>91</v>
      </c>
      <c r="X859">
        <v>1160</v>
      </c>
      <c r="AG859" t="s">
        <v>896</v>
      </c>
      <c r="AK859" t="s">
        <v>897</v>
      </c>
      <c r="AL859" t="s">
        <v>898</v>
      </c>
      <c r="AM859" t="s">
        <v>126</v>
      </c>
      <c r="AN859" t="s">
        <v>146</v>
      </c>
      <c r="AO859" t="s">
        <v>122</v>
      </c>
      <c r="AP859" t="s">
        <v>100</v>
      </c>
      <c r="AQ859">
        <v>229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0</v>
      </c>
      <c r="AY859">
        <v>0</v>
      </c>
      <c r="AZ859">
        <v>0</v>
      </c>
      <c r="BA859">
        <v>0</v>
      </c>
      <c r="BB859">
        <v>0</v>
      </c>
      <c r="BC859">
        <v>0</v>
      </c>
      <c r="BE859">
        <v>0.187</v>
      </c>
      <c r="BF859">
        <v>0.31</v>
      </c>
      <c r="BG859">
        <v>1.3</v>
      </c>
      <c r="BR859">
        <v>0</v>
      </c>
      <c r="BS859">
        <v>0</v>
      </c>
      <c r="BT859">
        <v>0</v>
      </c>
      <c r="BU859">
        <v>0</v>
      </c>
      <c r="BV859">
        <f>COUNTIF(A:A,A859)</f>
        <v>2</v>
      </c>
      <c r="BW859" s="1">
        <f>1/BV859</f>
        <v>0.5</v>
      </c>
      <c r="BX859">
        <v>0.5</v>
      </c>
      <c r="BY859">
        <v>0.5</v>
      </c>
      <c r="BZ859" s="1">
        <f>BW859*BX859*BY859</f>
        <v>0.125</v>
      </c>
      <c r="CA859">
        <f>2*(BW859*BX859)</f>
        <v>0.5</v>
      </c>
    </row>
    <row r="860" spans="1:79">
      <c r="A860">
        <v>1136965</v>
      </c>
      <c r="B860">
        <v>2023</v>
      </c>
      <c r="C860" t="s">
        <v>79</v>
      </c>
      <c r="D860" t="s">
        <v>80</v>
      </c>
      <c r="E860" t="s">
        <v>111</v>
      </c>
      <c r="F860" t="s">
        <v>112</v>
      </c>
      <c r="G860" t="s">
        <v>83</v>
      </c>
      <c r="H860">
        <v>14.285</v>
      </c>
      <c r="I860">
        <v>7</v>
      </c>
      <c r="J860">
        <v>1</v>
      </c>
      <c r="K860">
        <v>0</v>
      </c>
      <c r="L860">
        <v>24780</v>
      </c>
      <c r="M860" t="s">
        <v>2026</v>
      </c>
      <c r="N860" t="s">
        <v>2027</v>
      </c>
      <c r="O860" t="s">
        <v>2039</v>
      </c>
      <c r="P860" t="s">
        <v>2040</v>
      </c>
      <c r="Q860" t="s">
        <v>272</v>
      </c>
      <c r="R860" t="s">
        <v>2041</v>
      </c>
      <c r="S860">
        <v>180</v>
      </c>
      <c r="X860">
        <v>5602</v>
      </c>
      <c r="AE860" t="s">
        <v>2042</v>
      </c>
      <c r="AL860" t="s">
        <v>2043</v>
      </c>
      <c r="AM860" t="s">
        <v>2044</v>
      </c>
      <c r="AP860" t="s">
        <v>100</v>
      </c>
      <c r="AQ860">
        <v>126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0</v>
      </c>
      <c r="AY860">
        <v>0</v>
      </c>
      <c r="AZ860">
        <v>0</v>
      </c>
      <c r="BA860">
        <v>0</v>
      </c>
      <c r="BB860">
        <v>0</v>
      </c>
      <c r="BC860">
        <v>0</v>
      </c>
      <c r="BR860">
        <v>0</v>
      </c>
      <c r="BS860">
        <v>0</v>
      </c>
      <c r="BT860">
        <v>0</v>
      </c>
      <c r="BU860">
        <v>0</v>
      </c>
      <c r="BV860">
        <f>COUNTIF(A:A,A860)</f>
        <v>2</v>
      </c>
      <c r="BW860" s="1">
        <f>1/BV860</f>
        <v>0.5</v>
      </c>
      <c r="BX860">
        <v>0.5</v>
      </c>
      <c r="BY860">
        <v>0.5</v>
      </c>
      <c r="BZ860" s="1">
        <f>BW860*BX860*BY860</f>
        <v>0.125</v>
      </c>
      <c r="CA860">
        <f>2*(BW860*BX860)</f>
        <v>0.5</v>
      </c>
    </row>
    <row r="861" spans="1:79">
      <c r="A861">
        <v>1136965</v>
      </c>
      <c r="B861">
        <v>2023</v>
      </c>
      <c r="C861" t="s">
        <v>79</v>
      </c>
      <c r="D861" t="s">
        <v>80</v>
      </c>
      <c r="E861" t="s">
        <v>111</v>
      </c>
      <c r="F861" t="s">
        <v>112</v>
      </c>
      <c r="G861" t="s">
        <v>83</v>
      </c>
      <c r="H861">
        <v>14.285</v>
      </c>
      <c r="I861">
        <v>7</v>
      </c>
      <c r="J861">
        <v>1</v>
      </c>
      <c r="K861">
        <v>0</v>
      </c>
      <c r="L861">
        <v>24780</v>
      </c>
      <c r="M861" t="s">
        <v>2026</v>
      </c>
      <c r="N861" t="s">
        <v>2027</v>
      </c>
      <c r="O861" t="s">
        <v>2039</v>
      </c>
      <c r="P861" t="s">
        <v>2040</v>
      </c>
      <c r="Q861" t="s">
        <v>2045</v>
      </c>
      <c r="R861" t="s">
        <v>2046</v>
      </c>
      <c r="S861">
        <v>180</v>
      </c>
      <c r="X861">
        <v>5602</v>
      </c>
      <c r="AE861" t="s">
        <v>2042</v>
      </c>
      <c r="AL861" t="s">
        <v>2043</v>
      </c>
      <c r="AM861" t="s">
        <v>2044</v>
      </c>
      <c r="AP861" t="s">
        <v>100</v>
      </c>
      <c r="AQ861">
        <v>126</v>
      </c>
      <c r="AS861">
        <v>0</v>
      </c>
      <c r="AT861">
        <v>0</v>
      </c>
      <c r="AU861">
        <v>0</v>
      </c>
      <c r="AV861">
        <v>0</v>
      </c>
      <c r="AW861">
        <v>0</v>
      </c>
      <c r="AX861">
        <v>0</v>
      </c>
      <c r="AY861">
        <v>0</v>
      </c>
      <c r="AZ861">
        <v>0</v>
      </c>
      <c r="BA861">
        <v>0</v>
      </c>
      <c r="BB861">
        <v>0</v>
      </c>
      <c r="BC861">
        <v>0</v>
      </c>
      <c r="BR861">
        <v>0</v>
      </c>
      <c r="BS861">
        <v>0</v>
      </c>
      <c r="BT861">
        <v>0</v>
      </c>
      <c r="BU861">
        <v>0</v>
      </c>
      <c r="BV861">
        <f>COUNTIF(A:A,A861)</f>
        <v>2</v>
      </c>
      <c r="BW861" s="1">
        <f>1/BV861</f>
        <v>0.5</v>
      </c>
      <c r="BX861">
        <v>0.5</v>
      </c>
      <c r="BY861">
        <v>0.5</v>
      </c>
      <c r="BZ861" s="1">
        <f>BW861*BX861*BY861</f>
        <v>0.125</v>
      </c>
      <c r="CA861">
        <f>2*(BW861*BX861)</f>
        <v>0.5</v>
      </c>
    </row>
    <row r="862" spans="1:79">
      <c r="A862">
        <v>1164531</v>
      </c>
      <c r="B862">
        <v>2024</v>
      </c>
      <c r="C862" t="s">
        <v>79</v>
      </c>
      <c r="D862" t="s">
        <v>80</v>
      </c>
      <c r="E862" t="s">
        <v>111</v>
      </c>
      <c r="F862" t="s">
        <v>112</v>
      </c>
      <c r="G862" t="s">
        <v>101</v>
      </c>
      <c r="H862">
        <v>33</v>
      </c>
      <c r="I862">
        <v>3</v>
      </c>
      <c r="J862">
        <v>1</v>
      </c>
      <c r="K862">
        <v>0</v>
      </c>
      <c r="L862">
        <v>24780</v>
      </c>
      <c r="M862" t="s">
        <v>2026</v>
      </c>
      <c r="N862" t="s">
        <v>2027</v>
      </c>
      <c r="O862" t="s">
        <v>2047</v>
      </c>
      <c r="P862" t="s">
        <v>2048</v>
      </c>
      <c r="Q862" t="s">
        <v>2049</v>
      </c>
      <c r="R862" t="s">
        <v>2050</v>
      </c>
      <c r="S862">
        <v>20</v>
      </c>
      <c r="X862">
        <v>7320</v>
      </c>
      <c r="AE862" t="s">
        <v>1873</v>
      </c>
      <c r="AL862" t="s">
        <v>1874</v>
      </c>
      <c r="AM862" t="s">
        <v>91</v>
      </c>
      <c r="AN862" t="s">
        <v>91</v>
      </c>
      <c r="AO862" t="s">
        <v>122</v>
      </c>
      <c r="AP862" t="s">
        <v>131</v>
      </c>
      <c r="AQ862">
        <v>84</v>
      </c>
      <c r="AS862">
        <v>0</v>
      </c>
      <c r="AT862">
        <v>0</v>
      </c>
      <c r="AU862">
        <v>0</v>
      </c>
      <c r="AV862">
        <v>0</v>
      </c>
      <c r="AW862">
        <v>0</v>
      </c>
      <c r="AX862">
        <v>0</v>
      </c>
      <c r="AY862">
        <v>0</v>
      </c>
      <c r="AZ862">
        <v>0</v>
      </c>
      <c r="BA862">
        <v>0</v>
      </c>
      <c r="BB862">
        <v>0</v>
      </c>
      <c r="BC862">
        <v>0</v>
      </c>
      <c r="BR862">
        <v>0</v>
      </c>
      <c r="BS862">
        <v>0</v>
      </c>
      <c r="BT862">
        <v>0</v>
      </c>
      <c r="BU862">
        <v>0</v>
      </c>
      <c r="BV862">
        <f>COUNTIF(A:A,A862)</f>
        <v>3</v>
      </c>
      <c r="BW862" s="1">
        <f>1/BV862</f>
        <v>0.33333333333333331</v>
      </c>
      <c r="BX862">
        <v>0.5</v>
      </c>
      <c r="BY862">
        <v>0.5</v>
      </c>
      <c r="BZ862" s="1">
        <f>BW862*BX862*BY862</f>
        <v>8.3333333333333329E-2</v>
      </c>
      <c r="CA862">
        <f>2*(BW862*BX862)</f>
        <v>0.33333333333333331</v>
      </c>
    </row>
    <row r="863" spans="1:79">
      <c r="A863">
        <v>1181824</v>
      </c>
      <c r="B863">
        <v>2024</v>
      </c>
      <c r="C863" t="s">
        <v>79</v>
      </c>
      <c r="D863" t="s">
        <v>80</v>
      </c>
      <c r="E863" t="s">
        <v>111</v>
      </c>
      <c r="F863" t="s">
        <v>112</v>
      </c>
      <c r="G863" t="s">
        <v>83</v>
      </c>
      <c r="H863">
        <v>50</v>
      </c>
      <c r="I863">
        <v>2</v>
      </c>
      <c r="J863">
        <v>1</v>
      </c>
      <c r="K863">
        <v>0</v>
      </c>
      <c r="L863">
        <v>24780</v>
      </c>
      <c r="M863" t="s">
        <v>2026</v>
      </c>
      <c r="N863" t="s">
        <v>2027</v>
      </c>
      <c r="O863" t="s">
        <v>2047</v>
      </c>
      <c r="P863" t="s">
        <v>2048</v>
      </c>
      <c r="Q863" t="s">
        <v>2049</v>
      </c>
      <c r="R863" t="s">
        <v>2050</v>
      </c>
      <c r="S863">
        <v>10</v>
      </c>
      <c r="T863">
        <v>20</v>
      </c>
      <c r="X863">
        <v>7605</v>
      </c>
      <c r="Y863">
        <v>7320</v>
      </c>
      <c r="AE863" t="s">
        <v>2051</v>
      </c>
      <c r="AF863" t="s">
        <v>2052</v>
      </c>
      <c r="AL863" t="s">
        <v>2053</v>
      </c>
      <c r="AM863" t="s">
        <v>2054</v>
      </c>
      <c r="AN863" t="s">
        <v>2054</v>
      </c>
      <c r="AO863" t="s">
        <v>122</v>
      </c>
      <c r="AP863" t="s">
        <v>100</v>
      </c>
      <c r="AQ863">
        <v>210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0</v>
      </c>
      <c r="AY863">
        <v>0</v>
      </c>
      <c r="AZ863">
        <v>0</v>
      </c>
      <c r="BA863">
        <v>0</v>
      </c>
      <c r="BB863">
        <v>0</v>
      </c>
      <c r="BC863">
        <v>0</v>
      </c>
      <c r="BR863">
        <v>0</v>
      </c>
      <c r="BS863">
        <v>0</v>
      </c>
      <c r="BT863">
        <v>0</v>
      </c>
      <c r="BU863">
        <v>0</v>
      </c>
      <c r="BV863">
        <f>COUNTIF(A:A,A863)</f>
        <v>1</v>
      </c>
      <c r="BW863" s="1">
        <f>1/BV863</f>
        <v>1</v>
      </c>
      <c r="BX863">
        <v>0.5</v>
      </c>
      <c r="BY863">
        <v>0.5</v>
      </c>
      <c r="BZ863" s="1">
        <f>BW863*BX863*BY863</f>
        <v>0.25</v>
      </c>
      <c r="CA863">
        <f>2*(BW863*BX863)</f>
        <v>1</v>
      </c>
    </row>
    <row r="864" spans="1:79">
      <c r="A864">
        <v>1207368</v>
      </c>
      <c r="B864">
        <v>2024</v>
      </c>
      <c r="C864" t="s">
        <v>79</v>
      </c>
      <c r="D864" t="s">
        <v>80</v>
      </c>
      <c r="E864" t="s">
        <v>81</v>
      </c>
      <c r="F864" t="s">
        <v>82</v>
      </c>
      <c r="G864" t="s">
        <v>83</v>
      </c>
      <c r="H864">
        <v>100</v>
      </c>
      <c r="I864">
        <v>1</v>
      </c>
      <c r="J864">
        <v>1</v>
      </c>
      <c r="K864">
        <v>1</v>
      </c>
      <c r="L864">
        <v>24780</v>
      </c>
      <c r="M864" t="s">
        <v>2026</v>
      </c>
      <c r="N864" t="s">
        <v>2027</v>
      </c>
      <c r="O864" t="s">
        <v>2047</v>
      </c>
      <c r="P864" t="s">
        <v>2048</v>
      </c>
      <c r="Q864" t="s">
        <v>2049</v>
      </c>
      <c r="R864" t="s">
        <v>2050</v>
      </c>
      <c r="S864">
        <v>20</v>
      </c>
      <c r="X864">
        <v>7320</v>
      </c>
      <c r="AE864" t="s">
        <v>2055</v>
      </c>
      <c r="AF864" t="s">
        <v>2056</v>
      </c>
      <c r="AK864" t="s">
        <v>2057</v>
      </c>
      <c r="AL864" t="s">
        <v>109</v>
      </c>
      <c r="AM864" t="s">
        <v>1412</v>
      </c>
      <c r="AP864" t="s">
        <v>100</v>
      </c>
      <c r="AQ864">
        <v>176</v>
      </c>
      <c r="AS864">
        <v>0</v>
      </c>
      <c r="AT864">
        <v>0</v>
      </c>
      <c r="AU864">
        <v>0</v>
      </c>
      <c r="AV864">
        <v>0</v>
      </c>
      <c r="AW864">
        <v>1</v>
      </c>
      <c r="AX864">
        <v>0</v>
      </c>
      <c r="AY864">
        <v>0</v>
      </c>
      <c r="AZ864">
        <v>0</v>
      </c>
      <c r="BA864">
        <v>0</v>
      </c>
      <c r="BB864">
        <v>0</v>
      </c>
      <c r="BC864">
        <v>0</v>
      </c>
      <c r="BR864">
        <v>0</v>
      </c>
      <c r="BS864">
        <v>0</v>
      </c>
      <c r="BT864">
        <v>0</v>
      </c>
      <c r="BU864">
        <v>0</v>
      </c>
      <c r="BV864" s="2">
        <v>1</v>
      </c>
      <c r="BW864" s="3">
        <v>1</v>
      </c>
      <c r="BX864" s="2">
        <v>0.5</v>
      </c>
      <c r="BY864">
        <v>3</v>
      </c>
      <c r="BZ864" s="1">
        <f>BW864*BX864*BY864</f>
        <v>1.5</v>
      </c>
      <c r="CA864">
        <f>2*(BW864*BX864)</f>
        <v>1</v>
      </c>
    </row>
    <row r="865" spans="1:79">
      <c r="A865">
        <v>1248838</v>
      </c>
      <c r="B865">
        <v>2024</v>
      </c>
      <c r="C865" t="s">
        <v>79</v>
      </c>
      <c r="D865" t="s">
        <v>80</v>
      </c>
      <c r="E865" t="s">
        <v>81</v>
      </c>
      <c r="F865" t="s">
        <v>82</v>
      </c>
      <c r="G865" t="s">
        <v>83</v>
      </c>
      <c r="H865">
        <v>100</v>
      </c>
      <c r="I865">
        <v>1</v>
      </c>
      <c r="J865">
        <v>1</v>
      </c>
      <c r="K865">
        <v>0</v>
      </c>
      <c r="L865">
        <v>24780</v>
      </c>
      <c r="M865" t="s">
        <v>2026</v>
      </c>
      <c r="N865" t="s">
        <v>2027</v>
      </c>
      <c r="O865" t="s">
        <v>2047</v>
      </c>
      <c r="P865" t="s">
        <v>2048</v>
      </c>
      <c r="Q865" t="s">
        <v>2058</v>
      </c>
      <c r="R865" t="s">
        <v>2059</v>
      </c>
      <c r="S865">
        <v>20</v>
      </c>
      <c r="X865">
        <v>7320</v>
      </c>
      <c r="AE865" t="s">
        <v>2060</v>
      </c>
      <c r="AL865" t="s">
        <v>2061</v>
      </c>
      <c r="AM865" t="s">
        <v>146</v>
      </c>
      <c r="AP865" t="s">
        <v>578</v>
      </c>
      <c r="AQ865">
        <v>160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0</v>
      </c>
      <c r="AY865">
        <v>0</v>
      </c>
      <c r="AZ865">
        <v>0</v>
      </c>
      <c r="BA865">
        <v>0</v>
      </c>
      <c r="BB865">
        <v>0</v>
      </c>
      <c r="BC865">
        <v>0</v>
      </c>
      <c r="BR865">
        <v>0</v>
      </c>
      <c r="BS865">
        <v>0</v>
      </c>
      <c r="BT865">
        <v>0</v>
      </c>
      <c r="BU865">
        <v>0</v>
      </c>
      <c r="BV865" s="2">
        <v>1</v>
      </c>
      <c r="BW865" s="3">
        <v>1</v>
      </c>
      <c r="BX865" s="2">
        <v>0.5</v>
      </c>
      <c r="BY865">
        <v>3</v>
      </c>
      <c r="BZ865" s="1">
        <f>BW865*BX865*BY865</f>
        <v>1.5</v>
      </c>
      <c r="CA865">
        <f>2*(BW865*BX865)</f>
        <v>1</v>
      </c>
    </row>
    <row r="866" spans="1:79">
      <c r="A866">
        <v>1256083</v>
      </c>
      <c r="B866">
        <v>2024</v>
      </c>
      <c r="C866" t="s">
        <v>79</v>
      </c>
      <c r="D866" t="s">
        <v>80</v>
      </c>
      <c r="E866" t="s">
        <v>111</v>
      </c>
      <c r="F866" t="s">
        <v>112</v>
      </c>
      <c r="G866" t="s">
        <v>83</v>
      </c>
      <c r="H866">
        <v>100</v>
      </c>
      <c r="I866">
        <v>2</v>
      </c>
      <c r="J866">
        <v>2</v>
      </c>
      <c r="K866">
        <v>0</v>
      </c>
      <c r="L866">
        <v>24780</v>
      </c>
      <c r="M866" t="s">
        <v>2026</v>
      </c>
      <c r="N866" t="s">
        <v>2027</v>
      </c>
      <c r="O866" t="s">
        <v>2047</v>
      </c>
      <c r="P866" t="s">
        <v>2048</v>
      </c>
      <c r="Q866" t="s">
        <v>2058</v>
      </c>
      <c r="R866" t="s">
        <v>2059</v>
      </c>
      <c r="S866">
        <v>20</v>
      </c>
      <c r="X866">
        <v>7320</v>
      </c>
      <c r="AE866" t="s">
        <v>2062</v>
      </c>
      <c r="AL866" t="s">
        <v>2026</v>
      </c>
      <c r="AM866" t="s">
        <v>91</v>
      </c>
      <c r="AP866" t="s">
        <v>578</v>
      </c>
      <c r="AQ866">
        <v>300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0</v>
      </c>
      <c r="AY866">
        <v>0</v>
      </c>
      <c r="AZ866">
        <v>0</v>
      </c>
      <c r="BA866">
        <v>0</v>
      </c>
      <c r="BB866">
        <v>0</v>
      </c>
      <c r="BC866">
        <v>0</v>
      </c>
      <c r="BR866">
        <v>0</v>
      </c>
      <c r="BS866">
        <v>0</v>
      </c>
      <c r="BT866">
        <v>0</v>
      </c>
      <c r="BU866">
        <v>0</v>
      </c>
      <c r="BV866">
        <f>COUNTIF(A:A,A866)</f>
        <v>1</v>
      </c>
      <c r="BW866" s="1">
        <f>1/BV866</f>
        <v>1</v>
      </c>
      <c r="BX866">
        <v>0.5</v>
      </c>
      <c r="BY866">
        <v>0.5</v>
      </c>
      <c r="BZ866" s="1">
        <f>BW866*BX866*BY866</f>
        <v>0.25</v>
      </c>
      <c r="CA866">
        <f>2*(BW866*BX866)</f>
        <v>1</v>
      </c>
    </row>
    <row r="867" spans="1:79">
      <c r="A867">
        <v>1265569</v>
      </c>
      <c r="B867">
        <v>2024</v>
      </c>
      <c r="C867" t="s">
        <v>79</v>
      </c>
      <c r="D867" t="s">
        <v>80</v>
      </c>
      <c r="E867" t="s">
        <v>81</v>
      </c>
      <c r="F867" t="s">
        <v>82</v>
      </c>
      <c r="G867" t="s">
        <v>83</v>
      </c>
      <c r="H867">
        <v>100</v>
      </c>
      <c r="I867">
        <v>1</v>
      </c>
      <c r="J867">
        <v>1</v>
      </c>
      <c r="K867">
        <v>0</v>
      </c>
      <c r="L867">
        <v>24780</v>
      </c>
      <c r="M867" t="s">
        <v>2026</v>
      </c>
      <c r="N867" t="s">
        <v>2027</v>
      </c>
      <c r="O867" t="s">
        <v>2047</v>
      </c>
      <c r="P867" t="s">
        <v>2048</v>
      </c>
      <c r="Q867" t="s">
        <v>2058</v>
      </c>
      <c r="R867" t="s">
        <v>2059</v>
      </c>
      <c r="S867">
        <v>20</v>
      </c>
      <c r="X867">
        <v>7320</v>
      </c>
      <c r="AE867" t="s">
        <v>2063</v>
      </c>
      <c r="AL867" t="s">
        <v>2064</v>
      </c>
      <c r="AM867" t="s">
        <v>146</v>
      </c>
      <c r="AP867" t="s">
        <v>578</v>
      </c>
      <c r="AQ867">
        <v>326</v>
      </c>
      <c r="AS867">
        <v>0</v>
      </c>
      <c r="AT867">
        <v>0</v>
      </c>
      <c r="AU867">
        <v>1</v>
      </c>
      <c r="AV867">
        <v>0</v>
      </c>
      <c r="AW867">
        <v>0</v>
      </c>
      <c r="AX867">
        <v>0</v>
      </c>
      <c r="AY867">
        <v>0</v>
      </c>
      <c r="AZ867">
        <v>0</v>
      </c>
      <c r="BA867">
        <v>0</v>
      </c>
      <c r="BB867">
        <v>0</v>
      </c>
      <c r="BC867">
        <v>0</v>
      </c>
      <c r="BR867">
        <v>0</v>
      </c>
      <c r="BS867">
        <v>0</v>
      </c>
      <c r="BT867">
        <v>0</v>
      </c>
      <c r="BU867">
        <v>0</v>
      </c>
      <c r="BV867" s="2">
        <v>1</v>
      </c>
      <c r="BW867" s="3">
        <v>1</v>
      </c>
      <c r="BX867" s="2">
        <v>0.5</v>
      </c>
      <c r="BY867">
        <v>3</v>
      </c>
      <c r="BZ867" s="1">
        <f>BW867*BX867*BY867</f>
        <v>1.5</v>
      </c>
      <c r="CA867">
        <f>2*(BW867*BX867)</f>
        <v>1</v>
      </c>
    </row>
    <row r="868" spans="1:79">
      <c r="A868">
        <v>1274777</v>
      </c>
      <c r="B868">
        <v>2024</v>
      </c>
      <c r="C868" t="s">
        <v>79</v>
      </c>
      <c r="D868" t="s">
        <v>80</v>
      </c>
      <c r="E868" t="s">
        <v>166</v>
      </c>
      <c r="F868" t="s">
        <v>82</v>
      </c>
      <c r="G868" t="s">
        <v>83</v>
      </c>
      <c r="H868">
        <v>8</v>
      </c>
      <c r="I868">
        <v>9</v>
      </c>
      <c r="J868">
        <v>1</v>
      </c>
      <c r="K868">
        <v>0</v>
      </c>
      <c r="L868">
        <v>24780</v>
      </c>
      <c r="M868" t="s">
        <v>2026</v>
      </c>
      <c r="N868" t="s">
        <v>2027</v>
      </c>
      <c r="O868" t="s">
        <v>2047</v>
      </c>
      <c r="P868" t="s">
        <v>2048</v>
      </c>
      <c r="Q868" t="s">
        <v>2058</v>
      </c>
      <c r="R868" t="s">
        <v>2059</v>
      </c>
      <c r="S868">
        <v>20</v>
      </c>
      <c r="T868">
        <v>60</v>
      </c>
      <c r="X868">
        <v>7320</v>
      </c>
      <c r="AE868" t="s">
        <v>567</v>
      </c>
      <c r="AL868" t="s">
        <v>568</v>
      </c>
      <c r="AM868" t="s">
        <v>91</v>
      </c>
      <c r="AP868" t="s">
        <v>131</v>
      </c>
      <c r="AQ868">
        <v>475</v>
      </c>
      <c r="AR868">
        <v>35.4</v>
      </c>
      <c r="AS868">
        <v>0</v>
      </c>
      <c r="AT868">
        <v>0</v>
      </c>
      <c r="AU868">
        <v>2</v>
      </c>
      <c r="AV868">
        <v>0</v>
      </c>
      <c r="AW868">
        <v>0</v>
      </c>
      <c r="AX868">
        <v>0</v>
      </c>
      <c r="AY868">
        <v>0</v>
      </c>
      <c r="AZ868">
        <v>0</v>
      </c>
      <c r="BA868">
        <v>0</v>
      </c>
      <c r="BB868">
        <v>0</v>
      </c>
      <c r="BC868">
        <v>0</v>
      </c>
      <c r="BR868">
        <v>0</v>
      </c>
      <c r="BS868">
        <v>0</v>
      </c>
      <c r="BT868">
        <v>0</v>
      </c>
      <c r="BU868">
        <v>0</v>
      </c>
      <c r="BV868" s="2">
        <v>3</v>
      </c>
      <c r="BW868" s="3">
        <v>0.33333333333333331</v>
      </c>
      <c r="BX868" s="2">
        <v>0.5</v>
      </c>
      <c r="BY868">
        <f>(IF(A868="monografia",3,IF(A868="zborník - vedecký",0.5,1)))</f>
        <v>1</v>
      </c>
      <c r="BZ868" s="1">
        <f>BW868*BX868*BY868</f>
        <v>0.16666666666666666</v>
      </c>
      <c r="CA868">
        <f>2*(BW868*BX868)</f>
        <v>0.33333333333333331</v>
      </c>
    </row>
    <row r="869" spans="1:79">
      <c r="A869">
        <v>1279083</v>
      </c>
      <c r="B869">
        <v>2023</v>
      </c>
      <c r="C869" t="s">
        <v>79</v>
      </c>
      <c r="D869" t="s">
        <v>80</v>
      </c>
      <c r="E869" t="s">
        <v>111</v>
      </c>
      <c r="F869" t="s">
        <v>112</v>
      </c>
      <c r="G869" t="s">
        <v>83</v>
      </c>
      <c r="H869">
        <v>100</v>
      </c>
      <c r="I869">
        <v>1</v>
      </c>
      <c r="J869">
        <v>1</v>
      </c>
      <c r="K869">
        <v>1</v>
      </c>
      <c r="L869">
        <v>24780</v>
      </c>
      <c r="M869" t="s">
        <v>2026</v>
      </c>
      <c r="N869" t="s">
        <v>2027</v>
      </c>
      <c r="O869" t="s">
        <v>2047</v>
      </c>
      <c r="P869" t="s">
        <v>2048</v>
      </c>
      <c r="Q869" t="s">
        <v>2065</v>
      </c>
      <c r="R869" t="s">
        <v>2066</v>
      </c>
      <c r="S869">
        <v>10</v>
      </c>
      <c r="X869">
        <v>7605</v>
      </c>
      <c r="AE869" t="s">
        <v>2067</v>
      </c>
      <c r="AF869" t="s">
        <v>2068</v>
      </c>
      <c r="AK869" t="s">
        <v>2069</v>
      </c>
      <c r="AL869" t="s">
        <v>2070</v>
      </c>
      <c r="AM869" t="s">
        <v>2071</v>
      </c>
      <c r="AP869" t="s">
        <v>100</v>
      </c>
      <c r="AQ869">
        <v>254</v>
      </c>
      <c r="AS869">
        <v>0</v>
      </c>
      <c r="AT869">
        <v>0</v>
      </c>
      <c r="AU869">
        <v>0</v>
      </c>
      <c r="AV869">
        <v>0</v>
      </c>
      <c r="AW869">
        <v>1</v>
      </c>
      <c r="AX869">
        <v>0</v>
      </c>
      <c r="AY869">
        <v>0</v>
      </c>
      <c r="AZ869">
        <v>0</v>
      </c>
      <c r="BA869">
        <v>0</v>
      </c>
      <c r="BB869">
        <v>0</v>
      </c>
      <c r="BC869">
        <v>0</v>
      </c>
      <c r="BR869">
        <v>0</v>
      </c>
      <c r="BS869">
        <v>0</v>
      </c>
      <c r="BT869">
        <v>0</v>
      </c>
      <c r="BU869">
        <v>0</v>
      </c>
      <c r="BV869">
        <f>COUNTIF(A:A,A869)</f>
        <v>1</v>
      </c>
      <c r="BW869" s="1">
        <f>1/BV869</f>
        <v>1</v>
      </c>
      <c r="BX869">
        <v>0.5</v>
      </c>
      <c r="BY869">
        <v>0.5</v>
      </c>
      <c r="BZ869" s="1">
        <f>BW869*BX869*BY869</f>
        <v>0.25</v>
      </c>
      <c r="CA869">
        <f>2*(BW869*BX869)</f>
        <v>1</v>
      </c>
    </row>
    <row r="870" spans="1:79">
      <c r="A870">
        <v>1126030</v>
      </c>
      <c r="B870">
        <v>2024</v>
      </c>
      <c r="C870" t="s">
        <v>79</v>
      </c>
      <c r="D870" t="s">
        <v>80</v>
      </c>
      <c r="E870" t="s">
        <v>81</v>
      </c>
      <c r="F870" t="s">
        <v>82</v>
      </c>
      <c r="G870" t="s">
        <v>83</v>
      </c>
      <c r="H870">
        <v>100</v>
      </c>
      <c r="I870">
        <v>1</v>
      </c>
      <c r="J870">
        <v>1</v>
      </c>
      <c r="K870">
        <v>0</v>
      </c>
      <c r="L870">
        <v>24780</v>
      </c>
      <c r="M870" t="s">
        <v>2026</v>
      </c>
      <c r="N870" t="s">
        <v>2027</v>
      </c>
      <c r="O870" t="s">
        <v>278</v>
      </c>
      <c r="P870" t="s">
        <v>2072</v>
      </c>
      <c r="Q870" t="s">
        <v>2073</v>
      </c>
      <c r="R870" t="s">
        <v>2074</v>
      </c>
      <c r="S870">
        <v>20</v>
      </c>
      <c r="X870">
        <v>6107</v>
      </c>
      <c r="AE870" t="s">
        <v>2075</v>
      </c>
      <c r="AL870" t="s">
        <v>2076</v>
      </c>
      <c r="AM870" t="s">
        <v>91</v>
      </c>
      <c r="AP870" t="s">
        <v>131</v>
      </c>
      <c r="AQ870">
        <v>168</v>
      </c>
      <c r="AS870">
        <v>0</v>
      </c>
      <c r="AT870">
        <v>0</v>
      </c>
      <c r="AU870">
        <v>0</v>
      </c>
      <c r="AV870">
        <v>0</v>
      </c>
      <c r="AW870">
        <v>0</v>
      </c>
      <c r="AX870">
        <v>0</v>
      </c>
      <c r="AY870">
        <v>0</v>
      </c>
      <c r="AZ870">
        <v>0</v>
      </c>
      <c r="BA870">
        <v>0</v>
      </c>
      <c r="BB870">
        <v>0</v>
      </c>
      <c r="BC870">
        <v>0</v>
      </c>
      <c r="BR870">
        <v>0</v>
      </c>
      <c r="BS870">
        <v>0</v>
      </c>
      <c r="BT870">
        <v>0</v>
      </c>
      <c r="BU870">
        <v>0</v>
      </c>
      <c r="BV870" s="2">
        <v>1</v>
      </c>
      <c r="BW870" s="3">
        <v>1</v>
      </c>
      <c r="BX870" s="2">
        <v>0.5</v>
      </c>
      <c r="BY870">
        <v>3</v>
      </c>
      <c r="BZ870" s="1">
        <f>BW870*BX870*BY870</f>
        <v>1.5</v>
      </c>
      <c r="CA870">
        <f>2*(BW870*BX870)</f>
        <v>1</v>
      </c>
    </row>
    <row r="871" spans="1:79">
      <c r="A871">
        <v>1148286</v>
      </c>
      <c r="B871">
        <v>2023</v>
      </c>
      <c r="C871" t="s">
        <v>79</v>
      </c>
      <c r="D871" t="s">
        <v>80</v>
      </c>
      <c r="E871" t="s">
        <v>111</v>
      </c>
      <c r="F871" t="s">
        <v>112</v>
      </c>
      <c r="G871" t="s">
        <v>83</v>
      </c>
      <c r="H871">
        <v>100</v>
      </c>
      <c r="I871">
        <v>1</v>
      </c>
      <c r="J871">
        <v>1</v>
      </c>
      <c r="K871">
        <v>1</v>
      </c>
      <c r="L871">
        <v>24780</v>
      </c>
      <c r="M871" t="s">
        <v>2026</v>
      </c>
      <c r="N871" t="s">
        <v>2027</v>
      </c>
      <c r="O871" t="s">
        <v>278</v>
      </c>
      <c r="P871" t="s">
        <v>2072</v>
      </c>
      <c r="Q871" t="s">
        <v>2077</v>
      </c>
      <c r="R871" t="s">
        <v>2078</v>
      </c>
      <c r="S871">
        <v>20</v>
      </c>
      <c r="X871">
        <v>7320</v>
      </c>
      <c r="AE871" t="s">
        <v>2079</v>
      </c>
      <c r="AL871" t="s">
        <v>2080</v>
      </c>
      <c r="AM871" t="s">
        <v>99</v>
      </c>
      <c r="AN871" t="s">
        <v>91</v>
      </c>
      <c r="AO871" t="s">
        <v>122</v>
      </c>
      <c r="AP871" t="s">
        <v>100</v>
      </c>
      <c r="AQ871">
        <v>76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0</v>
      </c>
      <c r="AY871">
        <v>0</v>
      </c>
      <c r="AZ871">
        <v>0</v>
      </c>
      <c r="BA871">
        <v>0</v>
      </c>
      <c r="BB871">
        <v>0</v>
      </c>
      <c r="BC871">
        <v>0</v>
      </c>
      <c r="BR871">
        <v>0</v>
      </c>
      <c r="BS871">
        <v>0</v>
      </c>
      <c r="BT871">
        <v>0</v>
      </c>
      <c r="BU871">
        <v>0</v>
      </c>
      <c r="BV871">
        <f>COUNTIF(A:A,A871)</f>
        <v>1</v>
      </c>
      <c r="BW871" s="1">
        <f>1/BV871</f>
        <v>1</v>
      </c>
      <c r="BX871">
        <v>0.5</v>
      </c>
      <c r="BY871">
        <v>0.5</v>
      </c>
      <c r="BZ871" s="1">
        <f>BW871*BX871*BY871</f>
        <v>0.25</v>
      </c>
      <c r="CA871">
        <f>2*(BW871*BX871)</f>
        <v>1</v>
      </c>
    </row>
    <row r="872" spans="1:79">
      <c r="A872">
        <v>1155165</v>
      </c>
      <c r="B872">
        <v>2024</v>
      </c>
      <c r="C872" t="s">
        <v>79</v>
      </c>
      <c r="D872" t="s">
        <v>80</v>
      </c>
      <c r="E872" t="s">
        <v>81</v>
      </c>
      <c r="F872" t="s">
        <v>82</v>
      </c>
      <c r="G872" t="s">
        <v>83</v>
      </c>
      <c r="H872">
        <v>100</v>
      </c>
      <c r="I872">
        <v>1</v>
      </c>
      <c r="J872">
        <v>1</v>
      </c>
      <c r="K872">
        <v>0</v>
      </c>
      <c r="L872">
        <v>24780</v>
      </c>
      <c r="M872" t="s">
        <v>2026</v>
      </c>
      <c r="N872" t="s">
        <v>2027</v>
      </c>
      <c r="O872" t="s">
        <v>278</v>
      </c>
      <c r="P872" t="s">
        <v>2072</v>
      </c>
      <c r="Q872" t="s">
        <v>2081</v>
      </c>
      <c r="R872" t="s">
        <v>2082</v>
      </c>
      <c r="S872">
        <v>60</v>
      </c>
      <c r="X872">
        <v>6115</v>
      </c>
      <c r="AE872" t="s">
        <v>2083</v>
      </c>
      <c r="AL872" t="s">
        <v>2026</v>
      </c>
      <c r="AM872" t="s">
        <v>91</v>
      </c>
      <c r="AP872" t="s">
        <v>131</v>
      </c>
      <c r="AQ872">
        <v>168</v>
      </c>
      <c r="AS872">
        <v>0</v>
      </c>
      <c r="AT872">
        <v>0</v>
      </c>
      <c r="AU872">
        <v>0</v>
      </c>
      <c r="AV872">
        <v>0</v>
      </c>
      <c r="AW872">
        <v>0</v>
      </c>
      <c r="AX872">
        <v>0</v>
      </c>
      <c r="AY872">
        <v>0</v>
      </c>
      <c r="AZ872">
        <v>0</v>
      </c>
      <c r="BA872">
        <v>0</v>
      </c>
      <c r="BB872">
        <v>0</v>
      </c>
      <c r="BC872">
        <v>0</v>
      </c>
      <c r="BR872">
        <v>0</v>
      </c>
      <c r="BS872">
        <v>0</v>
      </c>
      <c r="BT872">
        <v>0</v>
      </c>
      <c r="BU872">
        <v>0</v>
      </c>
      <c r="BV872" s="2">
        <v>1</v>
      </c>
      <c r="BW872" s="3">
        <v>1</v>
      </c>
      <c r="BX872" s="2">
        <v>0.5</v>
      </c>
      <c r="BY872">
        <v>3</v>
      </c>
      <c r="BZ872" s="1">
        <f>BW872*BX872*BY872</f>
        <v>1.5</v>
      </c>
      <c r="CA872">
        <f>2*(BW872*BX872)</f>
        <v>1</v>
      </c>
    </row>
    <row r="873" spans="1:79">
      <c r="A873">
        <v>1161228</v>
      </c>
      <c r="B873">
        <v>2023</v>
      </c>
      <c r="C873" t="s">
        <v>79</v>
      </c>
      <c r="D873" t="s">
        <v>80</v>
      </c>
      <c r="E873" t="s">
        <v>166</v>
      </c>
      <c r="F873" t="s">
        <v>112</v>
      </c>
      <c r="G873" t="s">
        <v>101</v>
      </c>
      <c r="H873">
        <v>100</v>
      </c>
      <c r="I873">
        <v>1</v>
      </c>
      <c r="J873">
        <v>1</v>
      </c>
      <c r="K873">
        <v>0</v>
      </c>
      <c r="L873">
        <v>24780</v>
      </c>
      <c r="M873" t="s">
        <v>2026</v>
      </c>
      <c r="N873" t="s">
        <v>2027</v>
      </c>
      <c r="O873" t="s">
        <v>278</v>
      </c>
      <c r="P873" t="s">
        <v>2072</v>
      </c>
      <c r="Q873" t="s">
        <v>2081</v>
      </c>
      <c r="R873" t="s">
        <v>2082</v>
      </c>
      <c r="S873">
        <v>60</v>
      </c>
      <c r="X873">
        <v>6718</v>
      </c>
      <c r="AE873" t="s">
        <v>2084</v>
      </c>
      <c r="AL873" t="s">
        <v>1327</v>
      </c>
      <c r="AM873" t="s">
        <v>91</v>
      </c>
      <c r="AP873" t="s">
        <v>131</v>
      </c>
      <c r="AQ873">
        <v>136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0</v>
      </c>
      <c r="AY873">
        <v>0</v>
      </c>
      <c r="AZ873">
        <v>0</v>
      </c>
      <c r="BA873">
        <v>0</v>
      </c>
      <c r="BB873">
        <v>0</v>
      </c>
      <c r="BC873">
        <v>0</v>
      </c>
      <c r="BR873">
        <v>0</v>
      </c>
      <c r="BS873">
        <v>0</v>
      </c>
      <c r="BT873">
        <v>0</v>
      </c>
      <c r="BU873">
        <v>0</v>
      </c>
      <c r="BV873" s="2">
        <v>1</v>
      </c>
      <c r="BW873" s="3">
        <v>1</v>
      </c>
      <c r="BX873" s="2">
        <v>0.5</v>
      </c>
      <c r="BY873">
        <f>(IF(A873="monografia",3,IF(A873="zborník - vedecký",0.5,1)))</f>
        <v>1</v>
      </c>
      <c r="BZ873" s="1">
        <f>BW873*BX873*BY873</f>
        <v>0.5</v>
      </c>
      <c r="CA873">
        <f>2*(BW873*BX873)</f>
        <v>1</v>
      </c>
    </row>
    <row r="874" spans="1:79">
      <c r="A874">
        <v>1164531</v>
      </c>
      <c r="B874">
        <v>2024</v>
      </c>
      <c r="C874" t="s">
        <v>79</v>
      </c>
      <c r="D874" t="s">
        <v>80</v>
      </c>
      <c r="E874" t="s">
        <v>111</v>
      </c>
      <c r="F874" t="s">
        <v>112</v>
      </c>
      <c r="G874" t="s">
        <v>101</v>
      </c>
      <c r="H874">
        <v>33</v>
      </c>
      <c r="I874">
        <v>3</v>
      </c>
      <c r="J874">
        <v>1</v>
      </c>
      <c r="K874">
        <v>0</v>
      </c>
      <c r="L874">
        <v>24780</v>
      </c>
      <c r="M874" t="s">
        <v>2026</v>
      </c>
      <c r="N874" t="s">
        <v>2027</v>
      </c>
      <c r="O874" t="s">
        <v>278</v>
      </c>
      <c r="P874" t="s">
        <v>2072</v>
      </c>
      <c r="Q874" t="s">
        <v>1761</v>
      </c>
      <c r="R874" t="s">
        <v>2085</v>
      </c>
      <c r="S874">
        <v>20</v>
      </c>
      <c r="X874">
        <v>7320</v>
      </c>
      <c r="AE874" t="s">
        <v>1873</v>
      </c>
      <c r="AL874" t="s">
        <v>1874</v>
      </c>
      <c r="AM874" t="s">
        <v>91</v>
      </c>
      <c r="AN874" t="s">
        <v>91</v>
      </c>
      <c r="AO874" t="s">
        <v>122</v>
      </c>
      <c r="AP874" t="s">
        <v>131</v>
      </c>
      <c r="AQ874">
        <v>84</v>
      </c>
      <c r="AS874">
        <v>0</v>
      </c>
      <c r="AT874">
        <v>0</v>
      </c>
      <c r="AU874">
        <v>0</v>
      </c>
      <c r="AV874">
        <v>0</v>
      </c>
      <c r="AW874">
        <v>0</v>
      </c>
      <c r="AX874">
        <v>0</v>
      </c>
      <c r="AY874">
        <v>0</v>
      </c>
      <c r="AZ874">
        <v>0</v>
      </c>
      <c r="BA874">
        <v>0</v>
      </c>
      <c r="BB874">
        <v>0</v>
      </c>
      <c r="BC874">
        <v>0</v>
      </c>
      <c r="BR874">
        <v>0</v>
      </c>
      <c r="BS874">
        <v>0</v>
      </c>
      <c r="BT874">
        <v>0</v>
      </c>
      <c r="BU874">
        <v>0</v>
      </c>
      <c r="BV874">
        <f>COUNTIF(A:A,A874)</f>
        <v>3</v>
      </c>
      <c r="BW874" s="1">
        <f>1/BV874</f>
        <v>0.33333333333333331</v>
      </c>
      <c r="BX874">
        <v>0.5</v>
      </c>
      <c r="BY874">
        <v>0.5</v>
      </c>
      <c r="BZ874" s="1">
        <f>BW874*BX874*BY874</f>
        <v>8.3333333333333329E-2</v>
      </c>
      <c r="CA874">
        <f>2*(BW874*BX874)</f>
        <v>0.33333333333333331</v>
      </c>
    </row>
    <row r="875" spans="1:79">
      <c r="A875">
        <v>1168035</v>
      </c>
      <c r="B875">
        <v>2024</v>
      </c>
      <c r="C875" t="s">
        <v>79</v>
      </c>
      <c r="D875" t="s">
        <v>80</v>
      </c>
      <c r="E875" t="s">
        <v>111</v>
      </c>
      <c r="F875" t="s">
        <v>112</v>
      </c>
      <c r="G875" t="s">
        <v>83</v>
      </c>
      <c r="H875">
        <v>100</v>
      </c>
      <c r="I875">
        <v>1</v>
      </c>
      <c r="J875">
        <v>1</v>
      </c>
      <c r="K875">
        <v>0</v>
      </c>
      <c r="L875">
        <v>24780</v>
      </c>
      <c r="M875" t="s">
        <v>2026</v>
      </c>
      <c r="N875" t="s">
        <v>2027</v>
      </c>
      <c r="O875" t="s">
        <v>278</v>
      </c>
      <c r="P875" t="s">
        <v>2072</v>
      </c>
      <c r="Q875" t="s">
        <v>2086</v>
      </c>
      <c r="R875" t="s">
        <v>2087</v>
      </c>
      <c r="S875">
        <v>30</v>
      </c>
      <c r="X875">
        <v>7115</v>
      </c>
      <c r="AE875" t="s">
        <v>2088</v>
      </c>
      <c r="AL875" t="s">
        <v>2089</v>
      </c>
      <c r="AM875" t="s">
        <v>91</v>
      </c>
      <c r="AP875" t="s">
        <v>131</v>
      </c>
      <c r="AQ875">
        <v>139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0</v>
      </c>
      <c r="AY875">
        <v>0</v>
      </c>
      <c r="AZ875">
        <v>0</v>
      </c>
      <c r="BA875">
        <v>0</v>
      </c>
      <c r="BB875">
        <v>0</v>
      </c>
      <c r="BC875">
        <v>0</v>
      </c>
      <c r="BR875">
        <v>0</v>
      </c>
      <c r="BS875">
        <v>0</v>
      </c>
      <c r="BT875">
        <v>0</v>
      </c>
      <c r="BU875">
        <v>0</v>
      </c>
      <c r="BV875">
        <f>COUNTIF(A:A,A875)</f>
        <v>1</v>
      </c>
      <c r="BW875" s="1">
        <f>1/BV875</f>
        <v>1</v>
      </c>
      <c r="BX875">
        <v>0.5</v>
      </c>
      <c r="BY875">
        <v>0.5</v>
      </c>
      <c r="BZ875" s="1">
        <f>BW875*BX875*BY875</f>
        <v>0.25</v>
      </c>
      <c r="CA875">
        <f>2*(BW875*BX875)</f>
        <v>1</v>
      </c>
    </row>
    <row r="876" spans="1:79">
      <c r="A876">
        <v>1177727</v>
      </c>
      <c r="B876">
        <v>2024</v>
      </c>
      <c r="C876" t="s">
        <v>79</v>
      </c>
      <c r="D876" t="s">
        <v>80</v>
      </c>
      <c r="E876" t="s">
        <v>81</v>
      </c>
      <c r="F876" t="s">
        <v>82</v>
      </c>
      <c r="G876" t="s">
        <v>83</v>
      </c>
      <c r="H876">
        <v>50</v>
      </c>
      <c r="I876">
        <v>2</v>
      </c>
      <c r="J876">
        <v>1</v>
      </c>
      <c r="K876">
        <v>0</v>
      </c>
      <c r="L876">
        <v>24780</v>
      </c>
      <c r="M876" t="s">
        <v>2026</v>
      </c>
      <c r="N876" t="s">
        <v>2027</v>
      </c>
      <c r="O876" t="s">
        <v>278</v>
      </c>
      <c r="P876" t="s">
        <v>2072</v>
      </c>
      <c r="Q876" t="s">
        <v>1761</v>
      </c>
      <c r="R876" t="s">
        <v>2085</v>
      </c>
      <c r="S876">
        <v>20</v>
      </c>
      <c r="X876">
        <v>7320</v>
      </c>
      <c r="AE876" t="s">
        <v>2090</v>
      </c>
      <c r="AL876" t="s">
        <v>700</v>
      </c>
      <c r="AM876" t="s">
        <v>91</v>
      </c>
      <c r="AP876" t="s">
        <v>131</v>
      </c>
      <c r="AQ876">
        <v>199</v>
      </c>
      <c r="AS876">
        <v>0</v>
      </c>
      <c r="AT876">
        <v>0</v>
      </c>
      <c r="AU876">
        <v>0</v>
      </c>
      <c r="AV876">
        <v>0</v>
      </c>
      <c r="AW876">
        <v>0</v>
      </c>
      <c r="AX876">
        <v>0</v>
      </c>
      <c r="AY876">
        <v>0</v>
      </c>
      <c r="AZ876">
        <v>0</v>
      </c>
      <c r="BA876">
        <v>0</v>
      </c>
      <c r="BB876">
        <v>0</v>
      </c>
      <c r="BC876">
        <v>0</v>
      </c>
      <c r="BR876">
        <v>0</v>
      </c>
      <c r="BS876">
        <v>0</v>
      </c>
      <c r="BT876">
        <v>0</v>
      </c>
      <c r="BU876">
        <v>0</v>
      </c>
      <c r="BV876" s="2">
        <v>1</v>
      </c>
      <c r="BW876" s="3">
        <v>1</v>
      </c>
      <c r="BX876" s="2">
        <v>0.5</v>
      </c>
      <c r="BY876">
        <v>3</v>
      </c>
      <c r="BZ876" s="1">
        <f>BW876*BX876*BY876</f>
        <v>1.5</v>
      </c>
      <c r="CA876">
        <f>2*(BW876*BX876)</f>
        <v>1</v>
      </c>
    </row>
    <row r="877" spans="1:79">
      <c r="A877">
        <v>1211613</v>
      </c>
      <c r="B877">
        <v>2024</v>
      </c>
      <c r="C877" t="s">
        <v>79</v>
      </c>
      <c r="D877" t="s">
        <v>80</v>
      </c>
      <c r="E877" t="s">
        <v>285</v>
      </c>
      <c r="F877" t="s">
        <v>82</v>
      </c>
      <c r="G877" t="s">
        <v>83</v>
      </c>
      <c r="H877">
        <v>7.6</v>
      </c>
      <c r="I877">
        <v>2</v>
      </c>
      <c r="J877">
        <v>1</v>
      </c>
      <c r="K877">
        <v>0</v>
      </c>
      <c r="L877">
        <v>24780</v>
      </c>
      <c r="M877" t="s">
        <v>2026</v>
      </c>
      <c r="N877" t="s">
        <v>2027</v>
      </c>
      <c r="O877" t="s">
        <v>278</v>
      </c>
      <c r="P877" t="s">
        <v>2072</v>
      </c>
      <c r="Q877" t="s">
        <v>2091</v>
      </c>
      <c r="R877" t="s">
        <v>2092</v>
      </c>
      <c r="S877">
        <v>10</v>
      </c>
      <c r="T877">
        <v>20</v>
      </c>
      <c r="X877">
        <v>7605</v>
      </c>
      <c r="AE877" t="s">
        <v>1328</v>
      </c>
      <c r="AL877" t="s">
        <v>1323</v>
      </c>
      <c r="AM877" t="s">
        <v>91</v>
      </c>
      <c r="AP877" t="s">
        <v>131</v>
      </c>
      <c r="AQ877">
        <v>79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0</v>
      </c>
      <c r="AY877">
        <v>0</v>
      </c>
      <c r="AZ877">
        <v>0</v>
      </c>
      <c r="BA877">
        <v>0</v>
      </c>
      <c r="BB877">
        <v>0</v>
      </c>
      <c r="BC877">
        <v>0</v>
      </c>
      <c r="BR877">
        <v>0</v>
      </c>
      <c r="BS877">
        <v>0</v>
      </c>
      <c r="BT877">
        <v>0</v>
      </c>
      <c r="BU877">
        <v>0</v>
      </c>
      <c r="BV877" s="2">
        <v>2</v>
      </c>
      <c r="BW877" s="3">
        <v>0.5</v>
      </c>
      <c r="BX877" s="2">
        <v>0.5</v>
      </c>
      <c r="BY877">
        <f>(IF(A877="monografia",3,IF(A877="zborník - vedecký",0.5,1)))</f>
        <v>1</v>
      </c>
      <c r="BZ877" s="1">
        <f>BW877*BX877*BY877</f>
        <v>0.25</v>
      </c>
      <c r="CA877">
        <f>2*(BW877*BX877)</f>
        <v>0.5</v>
      </c>
    </row>
    <row r="878" spans="1:79">
      <c r="A878">
        <v>1212457</v>
      </c>
      <c r="B878">
        <v>2024</v>
      </c>
      <c r="C878" t="s">
        <v>79</v>
      </c>
      <c r="D878" t="s">
        <v>80</v>
      </c>
      <c r="E878" t="s">
        <v>81</v>
      </c>
      <c r="F878" t="s">
        <v>82</v>
      </c>
      <c r="G878" t="s">
        <v>83</v>
      </c>
      <c r="H878">
        <v>100</v>
      </c>
      <c r="I878">
        <v>1</v>
      </c>
      <c r="J878">
        <v>1</v>
      </c>
      <c r="K878">
        <v>0</v>
      </c>
      <c r="L878">
        <v>24780</v>
      </c>
      <c r="M878" t="s">
        <v>2026</v>
      </c>
      <c r="N878" t="s">
        <v>2027</v>
      </c>
      <c r="O878" t="s">
        <v>278</v>
      </c>
      <c r="P878" t="s">
        <v>2072</v>
      </c>
      <c r="Q878" t="s">
        <v>2091</v>
      </c>
      <c r="R878" t="s">
        <v>2092</v>
      </c>
      <c r="S878">
        <v>30</v>
      </c>
      <c r="X878">
        <v>7115</v>
      </c>
      <c r="AE878" t="s">
        <v>2093</v>
      </c>
      <c r="AL878" t="s">
        <v>2094</v>
      </c>
      <c r="AM878" t="s">
        <v>360</v>
      </c>
      <c r="AP878" t="s">
        <v>100</v>
      </c>
      <c r="AQ878">
        <v>210</v>
      </c>
      <c r="AS878">
        <v>0</v>
      </c>
      <c r="AT878">
        <v>0</v>
      </c>
      <c r="AU878">
        <v>0</v>
      </c>
      <c r="AV878">
        <v>0</v>
      </c>
      <c r="AW878">
        <v>0</v>
      </c>
      <c r="AX878">
        <v>0</v>
      </c>
      <c r="AY878">
        <v>0</v>
      </c>
      <c r="AZ878">
        <v>0</v>
      </c>
      <c r="BA878">
        <v>0</v>
      </c>
      <c r="BB878">
        <v>0</v>
      </c>
      <c r="BC878">
        <v>0</v>
      </c>
      <c r="BR878">
        <v>0</v>
      </c>
      <c r="BS878">
        <v>0</v>
      </c>
      <c r="BT878">
        <v>0</v>
      </c>
      <c r="BU878">
        <v>0</v>
      </c>
      <c r="BV878" s="2">
        <v>1</v>
      </c>
      <c r="BW878" s="3">
        <v>1</v>
      </c>
      <c r="BX878" s="2">
        <v>0.5</v>
      </c>
      <c r="BY878">
        <v>3</v>
      </c>
      <c r="BZ878" s="1">
        <f>BW878*BX878*BY878</f>
        <v>1.5</v>
      </c>
      <c r="CA878">
        <f>2*(BW878*BX878)</f>
        <v>1</v>
      </c>
    </row>
    <row r="879" spans="1:79">
      <c r="A879">
        <v>1224713</v>
      </c>
      <c r="B879">
        <v>2024</v>
      </c>
      <c r="C879" t="s">
        <v>79</v>
      </c>
      <c r="D879" t="s">
        <v>80</v>
      </c>
      <c r="E879" t="s">
        <v>81</v>
      </c>
      <c r="F879" t="s">
        <v>82</v>
      </c>
      <c r="G879" t="s">
        <v>83</v>
      </c>
      <c r="H879">
        <v>50</v>
      </c>
      <c r="I879">
        <v>2</v>
      </c>
      <c r="J879">
        <v>1</v>
      </c>
      <c r="K879">
        <v>0</v>
      </c>
      <c r="L879">
        <v>24780</v>
      </c>
      <c r="M879" t="s">
        <v>2026</v>
      </c>
      <c r="N879" t="s">
        <v>2027</v>
      </c>
      <c r="O879" t="s">
        <v>278</v>
      </c>
      <c r="P879" t="s">
        <v>2072</v>
      </c>
      <c r="Q879" t="s">
        <v>2091</v>
      </c>
      <c r="R879" t="s">
        <v>2092</v>
      </c>
      <c r="S879">
        <v>20</v>
      </c>
      <c r="X879">
        <v>6107</v>
      </c>
      <c r="AL879" t="s">
        <v>1323</v>
      </c>
      <c r="AM879" t="s">
        <v>91</v>
      </c>
      <c r="AP879" t="s">
        <v>131</v>
      </c>
      <c r="AQ879">
        <v>86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0</v>
      </c>
      <c r="AY879">
        <v>0</v>
      </c>
      <c r="AZ879">
        <v>0</v>
      </c>
      <c r="BA879">
        <v>0</v>
      </c>
      <c r="BB879">
        <v>0</v>
      </c>
      <c r="BC879">
        <v>0</v>
      </c>
      <c r="BR879">
        <v>0</v>
      </c>
      <c r="BS879">
        <v>0</v>
      </c>
      <c r="BT879">
        <v>0</v>
      </c>
      <c r="BU879">
        <v>0</v>
      </c>
      <c r="BV879" s="2">
        <v>2</v>
      </c>
      <c r="BW879" s="3">
        <v>0.5</v>
      </c>
      <c r="BX879" s="2">
        <v>0.5</v>
      </c>
      <c r="BY879">
        <v>3</v>
      </c>
      <c r="BZ879" s="1">
        <f>BW879*BX879*BY879</f>
        <v>0.75</v>
      </c>
      <c r="CA879">
        <f>2*(BW879*BX879)</f>
        <v>0.5</v>
      </c>
    </row>
    <row r="880" spans="1:79">
      <c r="A880">
        <v>1227928</v>
      </c>
      <c r="B880">
        <v>2024</v>
      </c>
      <c r="C880" t="s">
        <v>79</v>
      </c>
      <c r="D880" t="s">
        <v>80</v>
      </c>
      <c r="E880" t="s">
        <v>81</v>
      </c>
      <c r="F880" t="s">
        <v>82</v>
      </c>
      <c r="G880" t="s">
        <v>83</v>
      </c>
      <c r="H880">
        <v>100</v>
      </c>
      <c r="I880">
        <v>3</v>
      </c>
      <c r="J880">
        <v>3</v>
      </c>
      <c r="K880">
        <v>0</v>
      </c>
      <c r="L880">
        <v>24780</v>
      </c>
      <c r="M880" t="s">
        <v>2026</v>
      </c>
      <c r="N880" t="s">
        <v>2027</v>
      </c>
      <c r="O880" t="s">
        <v>278</v>
      </c>
      <c r="P880" t="s">
        <v>2072</v>
      </c>
      <c r="Q880" t="s">
        <v>2095</v>
      </c>
      <c r="R880" t="s">
        <v>2096</v>
      </c>
      <c r="S880">
        <v>60</v>
      </c>
      <c r="X880">
        <v>7205</v>
      </c>
      <c r="AE880" t="s">
        <v>2097</v>
      </c>
      <c r="AL880" t="s">
        <v>2098</v>
      </c>
      <c r="AM880" t="s">
        <v>91</v>
      </c>
      <c r="AP880" t="s">
        <v>131</v>
      </c>
      <c r="AQ880">
        <v>192</v>
      </c>
      <c r="AS880">
        <v>0</v>
      </c>
      <c r="AT880">
        <v>0</v>
      </c>
      <c r="AU880">
        <v>0</v>
      </c>
      <c r="AV880">
        <v>0</v>
      </c>
      <c r="AW880">
        <v>0</v>
      </c>
      <c r="AX880">
        <v>0</v>
      </c>
      <c r="AY880">
        <v>0</v>
      </c>
      <c r="AZ880">
        <v>0</v>
      </c>
      <c r="BA880">
        <v>0</v>
      </c>
      <c r="BB880">
        <v>0</v>
      </c>
      <c r="BC880">
        <v>0</v>
      </c>
      <c r="BR880">
        <v>0</v>
      </c>
      <c r="BS880">
        <v>0</v>
      </c>
      <c r="BT880">
        <v>0</v>
      </c>
      <c r="BU880">
        <v>0</v>
      </c>
      <c r="BV880" s="2">
        <v>1</v>
      </c>
      <c r="BW880" s="3">
        <v>1</v>
      </c>
      <c r="BX880" s="2">
        <v>0.5</v>
      </c>
      <c r="BY880">
        <v>3</v>
      </c>
      <c r="BZ880" s="1">
        <f>BW880*BX880*BY880</f>
        <v>1.5</v>
      </c>
      <c r="CA880">
        <f>2*(BW880*BX880)</f>
        <v>1</v>
      </c>
    </row>
    <row r="881" spans="1:79">
      <c r="A881">
        <v>1240499</v>
      </c>
      <c r="B881">
        <v>2024</v>
      </c>
      <c r="C881" t="s">
        <v>79</v>
      </c>
      <c r="D881" t="s">
        <v>80</v>
      </c>
      <c r="E881" t="s">
        <v>81</v>
      </c>
      <c r="F881" t="s">
        <v>82</v>
      </c>
      <c r="G881" t="s">
        <v>83</v>
      </c>
      <c r="H881">
        <v>22</v>
      </c>
      <c r="I881">
        <v>3</v>
      </c>
      <c r="J881">
        <v>1</v>
      </c>
      <c r="K881">
        <v>0</v>
      </c>
      <c r="L881">
        <v>24780</v>
      </c>
      <c r="M881" t="s">
        <v>2026</v>
      </c>
      <c r="N881" t="s">
        <v>2027</v>
      </c>
      <c r="O881" t="s">
        <v>278</v>
      </c>
      <c r="P881" t="s">
        <v>2072</v>
      </c>
      <c r="Q881" t="s">
        <v>2081</v>
      </c>
      <c r="R881" t="s">
        <v>2082</v>
      </c>
      <c r="S881">
        <v>60</v>
      </c>
      <c r="T881">
        <v>20</v>
      </c>
      <c r="X881">
        <v>7205</v>
      </c>
      <c r="Y881">
        <v>8110</v>
      </c>
      <c r="AE881" t="s">
        <v>2099</v>
      </c>
      <c r="AL881" t="s">
        <v>2080</v>
      </c>
      <c r="AM881" t="s">
        <v>99</v>
      </c>
      <c r="AP881" t="s">
        <v>100</v>
      </c>
      <c r="AQ881">
        <v>161</v>
      </c>
      <c r="AS881">
        <v>0</v>
      </c>
      <c r="AT881">
        <v>0</v>
      </c>
      <c r="AU881">
        <v>1</v>
      </c>
      <c r="AV881">
        <v>0</v>
      </c>
      <c r="AW881">
        <v>0</v>
      </c>
      <c r="AX881">
        <v>0</v>
      </c>
      <c r="AY881">
        <v>0</v>
      </c>
      <c r="AZ881">
        <v>0</v>
      </c>
      <c r="BA881">
        <v>0</v>
      </c>
      <c r="BB881">
        <v>0</v>
      </c>
      <c r="BC881">
        <v>0</v>
      </c>
      <c r="BR881">
        <v>0</v>
      </c>
      <c r="BS881">
        <v>0</v>
      </c>
      <c r="BT881">
        <v>0</v>
      </c>
      <c r="BU881">
        <v>0</v>
      </c>
      <c r="BV881" s="2">
        <v>3</v>
      </c>
      <c r="BW881" s="3">
        <v>0.33333333333333331</v>
      </c>
      <c r="BX881" s="2">
        <v>0.5</v>
      </c>
      <c r="BY881">
        <v>3</v>
      </c>
      <c r="BZ881" s="1">
        <f>BW881*BX881*BY881</f>
        <v>0.5</v>
      </c>
      <c r="CA881">
        <f>2*(BW881*BX881)</f>
        <v>0.33333333333333331</v>
      </c>
    </row>
    <row r="882" spans="1:79">
      <c r="A882">
        <v>1240499</v>
      </c>
      <c r="B882">
        <v>2024</v>
      </c>
      <c r="C882" t="s">
        <v>79</v>
      </c>
      <c r="D882" t="s">
        <v>80</v>
      </c>
      <c r="E882" t="s">
        <v>81</v>
      </c>
      <c r="F882" t="s">
        <v>82</v>
      </c>
      <c r="G882" t="s">
        <v>83</v>
      </c>
      <c r="H882">
        <v>28</v>
      </c>
      <c r="I882">
        <v>3</v>
      </c>
      <c r="J882">
        <v>1</v>
      </c>
      <c r="K882">
        <v>0</v>
      </c>
      <c r="L882">
        <v>24780</v>
      </c>
      <c r="M882" t="s">
        <v>2026</v>
      </c>
      <c r="N882" t="s">
        <v>2027</v>
      </c>
      <c r="O882" t="s">
        <v>278</v>
      </c>
      <c r="P882" t="s">
        <v>2072</v>
      </c>
      <c r="Q882" t="s">
        <v>2100</v>
      </c>
      <c r="R882" t="s">
        <v>2101</v>
      </c>
      <c r="S882">
        <v>60</v>
      </c>
      <c r="T882">
        <v>20</v>
      </c>
      <c r="X882">
        <v>7205</v>
      </c>
      <c r="Y882">
        <v>8110</v>
      </c>
      <c r="AE882" t="s">
        <v>2099</v>
      </c>
      <c r="AL882" t="s">
        <v>2080</v>
      </c>
      <c r="AM882" t="s">
        <v>99</v>
      </c>
      <c r="AP882" t="s">
        <v>100</v>
      </c>
      <c r="AQ882">
        <v>161</v>
      </c>
      <c r="AS882">
        <v>0</v>
      </c>
      <c r="AT882">
        <v>0</v>
      </c>
      <c r="AU882">
        <v>1</v>
      </c>
      <c r="AV882">
        <v>0</v>
      </c>
      <c r="AW882">
        <v>0</v>
      </c>
      <c r="AX882">
        <v>0</v>
      </c>
      <c r="AY882">
        <v>0</v>
      </c>
      <c r="AZ882">
        <v>0</v>
      </c>
      <c r="BA882">
        <v>0</v>
      </c>
      <c r="BB882">
        <v>0</v>
      </c>
      <c r="BC882">
        <v>0</v>
      </c>
      <c r="BR882">
        <v>0</v>
      </c>
      <c r="BS882">
        <v>0</v>
      </c>
      <c r="BT882">
        <v>0</v>
      </c>
      <c r="BU882">
        <v>0</v>
      </c>
      <c r="BV882" s="2">
        <v>3</v>
      </c>
      <c r="BW882" s="3">
        <v>0.33333333333333331</v>
      </c>
      <c r="BX882" s="2">
        <v>0.5</v>
      </c>
      <c r="BY882">
        <v>3</v>
      </c>
      <c r="BZ882" s="1">
        <f>BW882*BX882*BY882</f>
        <v>0.5</v>
      </c>
      <c r="CA882">
        <f>2*(BW882*BX882)</f>
        <v>0.33333333333333331</v>
      </c>
    </row>
    <row r="883" spans="1:79">
      <c r="A883">
        <v>1240499</v>
      </c>
      <c r="B883">
        <v>2024</v>
      </c>
      <c r="C883" t="s">
        <v>79</v>
      </c>
      <c r="D883" t="s">
        <v>80</v>
      </c>
      <c r="E883" t="s">
        <v>81</v>
      </c>
      <c r="F883" t="s">
        <v>82</v>
      </c>
      <c r="G883" t="s">
        <v>83</v>
      </c>
      <c r="H883">
        <v>50</v>
      </c>
      <c r="I883">
        <v>3</v>
      </c>
      <c r="J883">
        <v>1</v>
      </c>
      <c r="K883">
        <v>0</v>
      </c>
      <c r="L883">
        <v>24780</v>
      </c>
      <c r="M883" t="s">
        <v>2026</v>
      </c>
      <c r="N883" t="s">
        <v>2027</v>
      </c>
      <c r="O883" t="s">
        <v>278</v>
      </c>
      <c r="P883" t="s">
        <v>2072</v>
      </c>
      <c r="Q883" t="s">
        <v>2086</v>
      </c>
      <c r="R883" t="s">
        <v>2087</v>
      </c>
      <c r="S883">
        <v>60</v>
      </c>
      <c r="T883">
        <v>20</v>
      </c>
      <c r="X883">
        <v>7205</v>
      </c>
      <c r="Y883">
        <v>8110</v>
      </c>
      <c r="AE883" t="s">
        <v>2099</v>
      </c>
      <c r="AL883" t="s">
        <v>2080</v>
      </c>
      <c r="AM883" t="s">
        <v>99</v>
      </c>
      <c r="AP883" t="s">
        <v>100</v>
      </c>
      <c r="AQ883">
        <v>161</v>
      </c>
      <c r="AS883">
        <v>0</v>
      </c>
      <c r="AT883">
        <v>0</v>
      </c>
      <c r="AU883">
        <v>1</v>
      </c>
      <c r="AV883">
        <v>0</v>
      </c>
      <c r="AW883">
        <v>0</v>
      </c>
      <c r="AX883">
        <v>0</v>
      </c>
      <c r="AY883">
        <v>0</v>
      </c>
      <c r="AZ883">
        <v>0</v>
      </c>
      <c r="BA883">
        <v>0</v>
      </c>
      <c r="BB883">
        <v>0</v>
      </c>
      <c r="BC883">
        <v>0</v>
      </c>
      <c r="BR883">
        <v>0</v>
      </c>
      <c r="BS883">
        <v>0</v>
      </c>
      <c r="BT883">
        <v>0</v>
      </c>
      <c r="BU883">
        <v>0</v>
      </c>
      <c r="BV883" s="2">
        <v>3</v>
      </c>
      <c r="BW883" s="3">
        <v>0.33333333333333331</v>
      </c>
      <c r="BX883" s="2">
        <v>0.5</v>
      </c>
      <c r="BY883">
        <v>3</v>
      </c>
      <c r="BZ883" s="1">
        <f>BW883*BX883*BY883</f>
        <v>0.5</v>
      </c>
      <c r="CA883">
        <f>2*(BW883*BX883)</f>
        <v>0.33333333333333331</v>
      </c>
    </row>
    <row r="884" spans="1:79">
      <c r="A884">
        <v>1248850</v>
      </c>
      <c r="B884">
        <v>2024</v>
      </c>
      <c r="C884" t="s">
        <v>79</v>
      </c>
      <c r="D884" t="s">
        <v>80</v>
      </c>
      <c r="E884" t="s">
        <v>81</v>
      </c>
      <c r="F884" t="s">
        <v>82</v>
      </c>
      <c r="G884" t="s">
        <v>83</v>
      </c>
      <c r="H884">
        <v>100</v>
      </c>
      <c r="I884">
        <v>3</v>
      </c>
      <c r="J884">
        <v>3</v>
      </c>
      <c r="K884">
        <v>0</v>
      </c>
      <c r="L884">
        <v>24780</v>
      </c>
      <c r="M884" t="s">
        <v>2026</v>
      </c>
      <c r="N884" t="s">
        <v>2027</v>
      </c>
      <c r="O884" t="s">
        <v>278</v>
      </c>
      <c r="P884" t="s">
        <v>2072</v>
      </c>
      <c r="Q884" t="s">
        <v>2086</v>
      </c>
      <c r="R884" t="s">
        <v>2087</v>
      </c>
      <c r="S884">
        <v>20</v>
      </c>
      <c r="X884">
        <v>8110</v>
      </c>
      <c r="AE884" t="s">
        <v>2102</v>
      </c>
      <c r="AL884" t="s">
        <v>2080</v>
      </c>
      <c r="AM884" t="s">
        <v>99</v>
      </c>
      <c r="AP884" t="s">
        <v>100</v>
      </c>
      <c r="AQ884">
        <v>99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0</v>
      </c>
      <c r="AY884">
        <v>0</v>
      </c>
      <c r="AZ884">
        <v>0</v>
      </c>
      <c r="BA884">
        <v>0</v>
      </c>
      <c r="BB884">
        <v>0</v>
      </c>
      <c r="BC884">
        <v>0</v>
      </c>
      <c r="BR884">
        <v>0</v>
      </c>
      <c r="BS884">
        <v>0</v>
      </c>
      <c r="BT884">
        <v>0</v>
      </c>
      <c r="BU884">
        <v>0</v>
      </c>
      <c r="BV884" s="2">
        <v>1</v>
      </c>
      <c r="BW884" s="3">
        <v>1</v>
      </c>
      <c r="BX884" s="2">
        <v>0.5</v>
      </c>
      <c r="BY884">
        <v>3</v>
      </c>
      <c r="BZ884" s="1">
        <f>BW884*BX884*BY884</f>
        <v>1.5</v>
      </c>
      <c r="CA884">
        <f>2*(BW884*BX884)</f>
        <v>1</v>
      </c>
    </row>
    <row r="885" spans="1:79">
      <c r="A885">
        <v>1253718</v>
      </c>
      <c r="B885">
        <v>2024</v>
      </c>
      <c r="C885" t="s">
        <v>79</v>
      </c>
      <c r="D885" t="s">
        <v>80</v>
      </c>
      <c r="E885" t="s">
        <v>111</v>
      </c>
      <c r="F885" t="s">
        <v>112</v>
      </c>
      <c r="G885" t="s">
        <v>83</v>
      </c>
      <c r="H885">
        <v>100</v>
      </c>
      <c r="I885">
        <v>1</v>
      </c>
      <c r="J885">
        <v>1</v>
      </c>
      <c r="K885">
        <v>1</v>
      </c>
      <c r="L885">
        <v>24780</v>
      </c>
      <c r="M885" t="s">
        <v>2026</v>
      </c>
      <c r="N885" t="s">
        <v>2027</v>
      </c>
      <c r="O885" t="s">
        <v>278</v>
      </c>
      <c r="P885" t="s">
        <v>2072</v>
      </c>
      <c r="Q885" t="s">
        <v>2086</v>
      </c>
      <c r="R885" t="s">
        <v>2087</v>
      </c>
      <c r="S885">
        <v>20</v>
      </c>
      <c r="X885">
        <v>8110</v>
      </c>
      <c r="AE885" t="s">
        <v>2103</v>
      </c>
      <c r="AL885" t="s">
        <v>2026</v>
      </c>
      <c r="AM885" t="s">
        <v>91</v>
      </c>
      <c r="AN885" t="s">
        <v>91</v>
      </c>
      <c r="AO885" t="s">
        <v>122</v>
      </c>
      <c r="AP885" t="s">
        <v>131</v>
      </c>
      <c r="AQ885">
        <v>250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0</v>
      </c>
      <c r="AY885">
        <v>0</v>
      </c>
      <c r="AZ885">
        <v>0</v>
      </c>
      <c r="BA885">
        <v>0</v>
      </c>
      <c r="BB885">
        <v>0</v>
      </c>
      <c r="BC885">
        <v>0</v>
      </c>
      <c r="BR885">
        <v>0</v>
      </c>
      <c r="BS885">
        <v>0</v>
      </c>
      <c r="BT885">
        <v>0</v>
      </c>
      <c r="BU885">
        <v>0</v>
      </c>
      <c r="BV885">
        <f>COUNTIF(A:A,A885)</f>
        <v>1</v>
      </c>
      <c r="BW885" s="1">
        <f>1/BV885</f>
        <v>1</v>
      </c>
      <c r="BX885">
        <v>0.5</v>
      </c>
      <c r="BY885">
        <v>0.5</v>
      </c>
      <c r="BZ885" s="1">
        <f>BW885*BX885*BY885</f>
        <v>0.25</v>
      </c>
      <c r="CA885">
        <f>2*(BW885*BX885)</f>
        <v>1</v>
      </c>
    </row>
    <row r="886" spans="1:79">
      <c r="A886">
        <v>1256748</v>
      </c>
      <c r="B886">
        <v>2024</v>
      </c>
      <c r="C886" t="s">
        <v>79</v>
      </c>
      <c r="D886" t="s">
        <v>80</v>
      </c>
      <c r="E886" t="s">
        <v>81</v>
      </c>
      <c r="F886" t="s">
        <v>82</v>
      </c>
      <c r="G886" t="s">
        <v>83</v>
      </c>
      <c r="H886">
        <v>50</v>
      </c>
      <c r="I886">
        <v>2</v>
      </c>
      <c r="J886">
        <v>1</v>
      </c>
      <c r="K886">
        <v>0</v>
      </c>
      <c r="L886">
        <v>24780</v>
      </c>
      <c r="M886" t="s">
        <v>2026</v>
      </c>
      <c r="N886" t="s">
        <v>2027</v>
      </c>
      <c r="O886" t="s">
        <v>278</v>
      </c>
      <c r="P886" t="s">
        <v>2072</v>
      </c>
      <c r="Q886" t="s">
        <v>2104</v>
      </c>
      <c r="R886" t="s">
        <v>2105</v>
      </c>
      <c r="S886">
        <v>20</v>
      </c>
      <c r="T886">
        <v>10</v>
      </c>
      <c r="X886">
        <v>7320</v>
      </c>
      <c r="Y886">
        <v>7605</v>
      </c>
      <c r="AE886" t="s">
        <v>1910</v>
      </c>
      <c r="AL886" t="s">
        <v>807</v>
      </c>
      <c r="AM886" t="s">
        <v>99</v>
      </c>
      <c r="AP886" t="s">
        <v>131</v>
      </c>
      <c r="AQ886">
        <v>116</v>
      </c>
      <c r="AS886">
        <v>0</v>
      </c>
      <c r="AT886">
        <v>1</v>
      </c>
      <c r="AU886">
        <v>0</v>
      </c>
      <c r="AV886">
        <v>0</v>
      </c>
      <c r="AW886">
        <v>0</v>
      </c>
      <c r="AX886">
        <v>0</v>
      </c>
      <c r="AY886">
        <v>0</v>
      </c>
      <c r="AZ886">
        <v>0</v>
      </c>
      <c r="BA886">
        <v>0</v>
      </c>
      <c r="BB886">
        <v>0</v>
      </c>
      <c r="BC886">
        <v>0</v>
      </c>
      <c r="BR886">
        <v>0</v>
      </c>
      <c r="BS886">
        <v>0</v>
      </c>
      <c r="BT886">
        <v>0</v>
      </c>
      <c r="BU886">
        <v>0</v>
      </c>
      <c r="BV886" s="2">
        <v>2</v>
      </c>
      <c r="BW886" s="3">
        <v>0.5</v>
      </c>
      <c r="BX886" s="2">
        <v>0.5</v>
      </c>
      <c r="BY886">
        <v>3</v>
      </c>
      <c r="BZ886" s="1">
        <f>BW886*BX886*BY886</f>
        <v>0.75</v>
      </c>
      <c r="CA886">
        <f>2*(BW886*BX886)</f>
        <v>0.5</v>
      </c>
    </row>
    <row r="887" spans="1:79">
      <c r="A887">
        <v>1260198</v>
      </c>
      <c r="B887">
        <v>2024</v>
      </c>
      <c r="C887" t="s">
        <v>79</v>
      </c>
      <c r="D887" t="s">
        <v>80</v>
      </c>
      <c r="E887" t="s">
        <v>166</v>
      </c>
      <c r="F887" t="s">
        <v>112</v>
      </c>
      <c r="G887" t="s">
        <v>83</v>
      </c>
      <c r="H887">
        <v>100</v>
      </c>
      <c r="I887">
        <v>1</v>
      </c>
      <c r="J887">
        <v>1</v>
      </c>
      <c r="K887">
        <v>0</v>
      </c>
      <c r="L887">
        <v>24780</v>
      </c>
      <c r="M887" t="s">
        <v>2026</v>
      </c>
      <c r="N887" t="s">
        <v>2027</v>
      </c>
      <c r="O887" t="s">
        <v>278</v>
      </c>
      <c r="P887" t="s">
        <v>2072</v>
      </c>
      <c r="Q887" t="s">
        <v>2081</v>
      </c>
      <c r="R887" t="s">
        <v>2082</v>
      </c>
      <c r="S887">
        <v>20</v>
      </c>
      <c r="X887">
        <v>6107</v>
      </c>
      <c r="AE887" t="s">
        <v>2106</v>
      </c>
      <c r="AL887" t="s">
        <v>566</v>
      </c>
      <c r="AM887" t="s">
        <v>91</v>
      </c>
      <c r="AP887" t="s">
        <v>131</v>
      </c>
      <c r="AQ887">
        <v>121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0</v>
      </c>
      <c r="AY887">
        <v>0</v>
      </c>
      <c r="AZ887">
        <v>0</v>
      </c>
      <c r="BA887">
        <v>0</v>
      </c>
      <c r="BB887">
        <v>0</v>
      </c>
      <c r="BC887">
        <v>0</v>
      </c>
      <c r="BR887">
        <v>0</v>
      </c>
      <c r="BS887">
        <v>0</v>
      </c>
      <c r="BT887">
        <v>0</v>
      </c>
      <c r="BU887">
        <v>0</v>
      </c>
      <c r="BV887" s="2">
        <v>1</v>
      </c>
      <c r="BW887" s="3">
        <v>1</v>
      </c>
      <c r="BX887" s="2">
        <v>0.5</v>
      </c>
      <c r="BY887">
        <f>(IF(A887="monografia",3,IF(A887="zborník - vedecký",0.5,1)))</f>
        <v>1</v>
      </c>
      <c r="BZ887" s="1">
        <f>BW887*BX887*BY887</f>
        <v>0.5</v>
      </c>
      <c r="CA887">
        <f>2*(BW887*BX887)</f>
        <v>1</v>
      </c>
    </row>
    <row r="888" spans="1:79">
      <c r="A888">
        <v>1261136</v>
      </c>
      <c r="B888">
        <v>2024</v>
      </c>
      <c r="C888" t="s">
        <v>79</v>
      </c>
      <c r="D888" t="s">
        <v>80</v>
      </c>
      <c r="E888" t="s">
        <v>81</v>
      </c>
      <c r="F888" t="s">
        <v>82</v>
      </c>
      <c r="G888" t="s">
        <v>83</v>
      </c>
      <c r="H888">
        <v>100</v>
      </c>
      <c r="I888">
        <v>2</v>
      </c>
      <c r="J888">
        <v>2</v>
      </c>
      <c r="K888">
        <v>0</v>
      </c>
      <c r="L888">
        <v>24780</v>
      </c>
      <c r="M888" t="s">
        <v>2026</v>
      </c>
      <c r="N888" t="s">
        <v>2027</v>
      </c>
      <c r="O888" t="s">
        <v>278</v>
      </c>
      <c r="P888" t="s">
        <v>2072</v>
      </c>
      <c r="Q888" t="s">
        <v>2104</v>
      </c>
      <c r="R888" t="s">
        <v>2105</v>
      </c>
      <c r="S888">
        <v>20</v>
      </c>
      <c r="X888">
        <v>7320</v>
      </c>
      <c r="AE888" t="s">
        <v>2107</v>
      </c>
      <c r="AL888" t="s">
        <v>2026</v>
      </c>
      <c r="AM888" t="s">
        <v>91</v>
      </c>
      <c r="AP888" t="s">
        <v>131</v>
      </c>
      <c r="AQ888">
        <v>166</v>
      </c>
      <c r="AR888">
        <v>8.6</v>
      </c>
      <c r="AS888">
        <v>0</v>
      </c>
      <c r="AT888">
        <v>0</v>
      </c>
      <c r="AU888">
        <v>2</v>
      </c>
      <c r="AV888">
        <v>0</v>
      </c>
      <c r="AW888">
        <v>0</v>
      </c>
      <c r="AX888">
        <v>0</v>
      </c>
      <c r="AY888">
        <v>0</v>
      </c>
      <c r="AZ888">
        <v>0</v>
      </c>
      <c r="BA888">
        <v>0</v>
      </c>
      <c r="BB888">
        <v>0</v>
      </c>
      <c r="BC888">
        <v>0</v>
      </c>
      <c r="BR888">
        <v>0</v>
      </c>
      <c r="BS888">
        <v>0</v>
      </c>
      <c r="BT888">
        <v>0</v>
      </c>
      <c r="BU888">
        <v>0</v>
      </c>
      <c r="BV888" s="2">
        <v>1</v>
      </c>
      <c r="BW888" s="3">
        <v>1</v>
      </c>
      <c r="BX888" s="2">
        <v>0.5</v>
      </c>
      <c r="BY888">
        <v>3</v>
      </c>
      <c r="BZ888" s="1">
        <f>BW888*BX888*BY888</f>
        <v>1.5</v>
      </c>
      <c r="CA888">
        <f>2*(BW888*BX888)</f>
        <v>1</v>
      </c>
    </row>
    <row r="889" spans="1:79">
      <c r="A889">
        <v>1268273</v>
      </c>
      <c r="B889">
        <v>2024</v>
      </c>
      <c r="C889" t="s">
        <v>79</v>
      </c>
      <c r="D889" t="s">
        <v>80</v>
      </c>
      <c r="E889" t="s">
        <v>81</v>
      </c>
      <c r="F889" t="s">
        <v>82</v>
      </c>
      <c r="G889" t="s">
        <v>83</v>
      </c>
      <c r="H889">
        <v>100</v>
      </c>
      <c r="I889">
        <v>1</v>
      </c>
      <c r="J889">
        <v>1</v>
      </c>
      <c r="K889">
        <v>0</v>
      </c>
      <c r="L889">
        <v>24780</v>
      </c>
      <c r="M889" t="s">
        <v>2026</v>
      </c>
      <c r="N889" t="s">
        <v>2027</v>
      </c>
      <c r="O889" t="s">
        <v>278</v>
      </c>
      <c r="P889" t="s">
        <v>2072</v>
      </c>
      <c r="Q889" t="s">
        <v>2108</v>
      </c>
      <c r="R889" t="s">
        <v>2109</v>
      </c>
      <c r="S889">
        <v>20</v>
      </c>
      <c r="X889">
        <v>8110</v>
      </c>
      <c r="AE889" t="s">
        <v>2110</v>
      </c>
      <c r="AL889" t="s">
        <v>2026</v>
      </c>
      <c r="AM889" t="s">
        <v>91</v>
      </c>
      <c r="AP889" t="s">
        <v>131</v>
      </c>
      <c r="AQ889">
        <v>199</v>
      </c>
      <c r="AS889">
        <v>0</v>
      </c>
      <c r="AT889">
        <v>0</v>
      </c>
      <c r="AU889">
        <v>0</v>
      </c>
      <c r="AV889">
        <v>0</v>
      </c>
      <c r="AW889">
        <v>0</v>
      </c>
      <c r="AX889">
        <v>0</v>
      </c>
      <c r="AY889">
        <v>0</v>
      </c>
      <c r="AZ889">
        <v>0</v>
      </c>
      <c r="BA889">
        <v>0</v>
      </c>
      <c r="BB889">
        <v>0</v>
      </c>
      <c r="BC889">
        <v>0</v>
      </c>
      <c r="BR889">
        <v>0</v>
      </c>
      <c r="BS889">
        <v>0</v>
      </c>
      <c r="BT889">
        <v>0</v>
      </c>
      <c r="BU889">
        <v>0</v>
      </c>
      <c r="BV889" s="2">
        <v>1</v>
      </c>
      <c r="BW889" s="3">
        <v>1</v>
      </c>
      <c r="BX889" s="2">
        <v>0.5</v>
      </c>
      <c r="BY889">
        <v>3</v>
      </c>
      <c r="BZ889" s="1">
        <f>BW889*BX889*BY889</f>
        <v>1.5</v>
      </c>
      <c r="CA889">
        <f>2*(BW889*BX889)</f>
        <v>1</v>
      </c>
    </row>
    <row r="890" spans="1:79">
      <c r="A890">
        <v>1268397</v>
      </c>
      <c r="B890">
        <v>2024</v>
      </c>
      <c r="C890" t="s">
        <v>79</v>
      </c>
      <c r="D890" t="s">
        <v>80</v>
      </c>
      <c r="E890" t="s">
        <v>81</v>
      </c>
      <c r="F890" t="s">
        <v>82</v>
      </c>
      <c r="G890" t="s">
        <v>83</v>
      </c>
      <c r="H890">
        <v>70</v>
      </c>
      <c r="I890">
        <v>3</v>
      </c>
      <c r="J890">
        <v>2</v>
      </c>
      <c r="K890">
        <v>0</v>
      </c>
      <c r="L890">
        <v>24780</v>
      </c>
      <c r="M890" t="s">
        <v>2026</v>
      </c>
      <c r="N890" t="s">
        <v>2027</v>
      </c>
      <c r="O890" t="s">
        <v>278</v>
      </c>
      <c r="P890" t="s">
        <v>2072</v>
      </c>
      <c r="Q890" t="s">
        <v>2086</v>
      </c>
      <c r="R890" t="s">
        <v>2087</v>
      </c>
      <c r="S890">
        <v>20</v>
      </c>
      <c r="X890">
        <v>8110</v>
      </c>
      <c r="AE890" t="s">
        <v>2111</v>
      </c>
      <c r="AL890" t="s">
        <v>2026</v>
      </c>
      <c r="AM890" t="s">
        <v>91</v>
      </c>
      <c r="AP890" t="s">
        <v>131</v>
      </c>
      <c r="AQ890">
        <v>166</v>
      </c>
      <c r="AS890">
        <v>0</v>
      </c>
      <c r="AT890">
        <v>0</v>
      </c>
      <c r="AU890">
        <v>0</v>
      </c>
      <c r="AV890">
        <v>0</v>
      </c>
      <c r="AW890">
        <v>0</v>
      </c>
      <c r="AX890">
        <v>0</v>
      </c>
      <c r="AY890">
        <v>0</v>
      </c>
      <c r="AZ890">
        <v>0</v>
      </c>
      <c r="BA890">
        <v>0</v>
      </c>
      <c r="BB890">
        <v>0</v>
      </c>
      <c r="BC890">
        <v>0</v>
      </c>
      <c r="BR890">
        <v>1</v>
      </c>
      <c r="BS890">
        <v>0</v>
      </c>
      <c r="BT890">
        <v>0</v>
      </c>
      <c r="BU890">
        <v>0</v>
      </c>
      <c r="BV890" s="2">
        <v>1</v>
      </c>
      <c r="BW890" s="3">
        <v>1</v>
      </c>
      <c r="BX890" s="2">
        <v>0.5</v>
      </c>
      <c r="BY890">
        <v>3</v>
      </c>
      <c r="BZ890" s="1">
        <f>BW890*BX890*BY890</f>
        <v>1.5</v>
      </c>
      <c r="CA890">
        <f>2*(BW890*BX890)</f>
        <v>1</v>
      </c>
    </row>
    <row r="891" spans="1:79">
      <c r="A891">
        <v>1268454</v>
      </c>
      <c r="B891">
        <v>2024</v>
      </c>
      <c r="C891" t="s">
        <v>79</v>
      </c>
      <c r="D891" t="s">
        <v>80</v>
      </c>
      <c r="E891" t="s">
        <v>111</v>
      </c>
      <c r="F891" t="s">
        <v>112</v>
      </c>
      <c r="G891" t="s">
        <v>83</v>
      </c>
      <c r="H891">
        <v>100</v>
      </c>
      <c r="I891">
        <v>4</v>
      </c>
      <c r="J891">
        <v>4</v>
      </c>
      <c r="K891">
        <v>0</v>
      </c>
      <c r="L891">
        <v>24780</v>
      </c>
      <c r="M891" t="s">
        <v>2026</v>
      </c>
      <c r="N891" t="s">
        <v>2027</v>
      </c>
      <c r="O891" t="s">
        <v>278</v>
      </c>
      <c r="P891" t="s">
        <v>2072</v>
      </c>
      <c r="Q891" t="s">
        <v>2104</v>
      </c>
      <c r="R891" t="s">
        <v>2105</v>
      </c>
      <c r="S891">
        <v>20</v>
      </c>
      <c r="X891">
        <v>7320</v>
      </c>
      <c r="AE891" t="s">
        <v>2112</v>
      </c>
      <c r="AL891" t="s">
        <v>2026</v>
      </c>
      <c r="AM891" t="s">
        <v>91</v>
      </c>
      <c r="AP891" t="s">
        <v>100</v>
      </c>
      <c r="AQ891">
        <v>271</v>
      </c>
      <c r="AS891">
        <v>0</v>
      </c>
      <c r="AT891">
        <v>0</v>
      </c>
      <c r="AU891">
        <v>0</v>
      </c>
      <c r="AV891">
        <v>0</v>
      </c>
      <c r="AW891">
        <v>0</v>
      </c>
      <c r="AX891">
        <v>0</v>
      </c>
      <c r="AY891">
        <v>0</v>
      </c>
      <c r="AZ891">
        <v>0</v>
      </c>
      <c r="BA891">
        <v>0</v>
      </c>
      <c r="BB891">
        <v>0</v>
      </c>
      <c r="BC891">
        <v>0</v>
      </c>
      <c r="BR891">
        <v>3</v>
      </c>
      <c r="BS891">
        <v>0</v>
      </c>
      <c r="BT891">
        <v>0</v>
      </c>
      <c r="BU891">
        <v>0</v>
      </c>
      <c r="BV891">
        <f>COUNTIF(A:A,A891)</f>
        <v>1</v>
      </c>
      <c r="BW891" s="1">
        <f>1/BV891</f>
        <v>1</v>
      </c>
      <c r="BX891">
        <v>0.5</v>
      </c>
      <c r="BY891">
        <v>0.5</v>
      </c>
      <c r="BZ891" s="1">
        <f>BW891*BX891*BY891</f>
        <v>0.25</v>
      </c>
      <c r="CA891">
        <f>2*(BW891*BX891)</f>
        <v>1</v>
      </c>
    </row>
    <row r="892" spans="1:79">
      <c r="A892">
        <v>1268857</v>
      </c>
      <c r="B892">
        <v>2024</v>
      </c>
      <c r="C892" t="s">
        <v>79</v>
      </c>
      <c r="D892" t="s">
        <v>80</v>
      </c>
      <c r="E892" t="s">
        <v>81</v>
      </c>
      <c r="F892" t="s">
        <v>82</v>
      </c>
      <c r="G892" t="s">
        <v>83</v>
      </c>
      <c r="H892">
        <v>100</v>
      </c>
      <c r="I892">
        <v>2</v>
      </c>
      <c r="J892">
        <v>2</v>
      </c>
      <c r="K892">
        <v>0</v>
      </c>
      <c r="L892">
        <v>24780</v>
      </c>
      <c r="M892" t="s">
        <v>2026</v>
      </c>
      <c r="N892" t="s">
        <v>2027</v>
      </c>
      <c r="O892" t="s">
        <v>278</v>
      </c>
      <c r="P892" t="s">
        <v>2072</v>
      </c>
      <c r="Q892" t="s">
        <v>2086</v>
      </c>
      <c r="R892" t="s">
        <v>2087</v>
      </c>
      <c r="S892">
        <v>30</v>
      </c>
      <c r="X892">
        <v>8110</v>
      </c>
      <c r="AE892" t="s">
        <v>2113</v>
      </c>
      <c r="AL892" t="s">
        <v>2026</v>
      </c>
      <c r="AM892" t="s">
        <v>91</v>
      </c>
      <c r="AP892" t="s">
        <v>100</v>
      </c>
      <c r="AQ892">
        <v>186</v>
      </c>
      <c r="AS892">
        <v>0</v>
      </c>
      <c r="AT892">
        <v>0</v>
      </c>
      <c r="AU892">
        <v>0</v>
      </c>
      <c r="AV892">
        <v>0</v>
      </c>
      <c r="AW892">
        <v>0</v>
      </c>
      <c r="AX892">
        <v>0</v>
      </c>
      <c r="AY892">
        <v>0</v>
      </c>
      <c r="AZ892">
        <v>0</v>
      </c>
      <c r="BA892">
        <v>0</v>
      </c>
      <c r="BB892">
        <v>0</v>
      </c>
      <c r="BC892">
        <v>0</v>
      </c>
      <c r="BR892">
        <v>0</v>
      </c>
      <c r="BS892">
        <v>0</v>
      </c>
      <c r="BT892">
        <v>0</v>
      </c>
      <c r="BU892">
        <v>0</v>
      </c>
      <c r="BV892" s="2">
        <v>1</v>
      </c>
      <c r="BW892" s="3">
        <v>1</v>
      </c>
      <c r="BX892" s="2">
        <v>0.5</v>
      </c>
      <c r="BY892">
        <v>3</v>
      </c>
      <c r="BZ892" s="1">
        <f>BW892*BX892*BY892</f>
        <v>1.5</v>
      </c>
      <c r="CA892">
        <f>2*(BW892*BX892)</f>
        <v>1</v>
      </c>
    </row>
    <row r="893" spans="1:79">
      <c r="A893">
        <v>1275460</v>
      </c>
      <c r="B893">
        <v>2024</v>
      </c>
      <c r="C893" t="s">
        <v>79</v>
      </c>
      <c r="D893" t="s">
        <v>80</v>
      </c>
      <c r="E893" t="s">
        <v>285</v>
      </c>
      <c r="F893" t="s">
        <v>82</v>
      </c>
      <c r="G893" t="s">
        <v>83</v>
      </c>
      <c r="H893">
        <v>25</v>
      </c>
      <c r="I893">
        <v>4</v>
      </c>
      <c r="J893">
        <v>1</v>
      </c>
      <c r="K893">
        <v>0</v>
      </c>
      <c r="L893">
        <v>24780</v>
      </c>
      <c r="M893" t="s">
        <v>2026</v>
      </c>
      <c r="N893" t="s">
        <v>2027</v>
      </c>
      <c r="O893" t="s">
        <v>278</v>
      </c>
      <c r="P893" t="s">
        <v>2072</v>
      </c>
      <c r="Q893" t="s">
        <v>298</v>
      </c>
      <c r="R893" t="s">
        <v>2085</v>
      </c>
      <c r="S893">
        <v>20</v>
      </c>
      <c r="X893">
        <v>6171</v>
      </c>
      <c r="Y893">
        <v>7320</v>
      </c>
      <c r="AE893" t="s">
        <v>372</v>
      </c>
      <c r="AL893" t="s">
        <v>373</v>
      </c>
      <c r="AM893" t="s">
        <v>91</v>
      </c>
      <c r="AP893" t="s">
        <v>131</v>
      </c>
      <c r="AQ893">
        <v>96</v>
      </c>
      <c r="AS893">
        <v>0</v>
      </c>
      <c r="AT893">
        <v>0</v>
      </c>
      <c r="AU893">
        <v>0</v>
      </c>
      <c r="AV893">
        <v>0</v>
      </c>
      <c r="AW893">
        <v>0</v>
      </c>
      <c r="AX893">
        <v>0</v>
      </c>
      <c r="AY893">
        <v>0</v>
      </c>
      <c r="AZ893">
        <v>0</v>
      </c>
      <c r="BA893">
        <v>0</v>
      </c>
      <c r="BB893">
        <v>0</v>
      </c>
      <c r="BC893">
        <v>0</v>
      </c>
      <c r="BR893">
        <v>0</v>
      </c>
      <c r="BS893">
        <v>0</v>
      </c>
      <c r="BT893">
        <v>0</v>
      </c>
      <c r="BU893">
        <v>0</v>
      </c>
      <c r="BV893" s="2">
        <v>4</v>
      </c>
      <c r="BW893" s="3">
        <v>0.25</v>
      </c>
      <c r="BX893" s="2">
        <v>0.5</v>
      </c>
      <c r="BY893">
        <f>(IF(A893="monografia",3,IF(A893="zborník - vedecký",0.5,1)))</f>
        <v>1</v>
      </c>
      <c r="BZ893" s="1">
        <f>BW893*BX893*BY893</f>
        <v>0.125</v>
      </c>
      <c r="CA893">
        <f>2*(BW893*BX893)</f>
        <v>0.25</v>
      </c>
    </row>
    <row r="894" spans="1:79">
      <c r="A894">
        <v>1281275</v>
      </c>
      <c r="B894">
        <v>2024</v>
      </c>
      <c r="C894" t="s">
        <v>79</v>
      </c>
      <c r="D894" t="s">
        <v>80</v>
      </c>
      <c r="E894" t="s">
        <v>81</v>
      </c>
      <c r="F894" t="s">
        <v>82</v>
      </c>
      <c r="G894" t="s">
        <v>83</v>
      </c>
      <c r="H894">
        <v>100</v>
      </c>
      <c r="I894">
        <v>1</v>
      </c>
      <c r="J894">
        <v>1</v>
      </c>
      <c r="K894">
        <v>0</v>
      </c>
      <c r="L894">
        <v>24780</v>
      </c>
      <c r="M894" t="s">
        <v>2026</v>
      </c>
      <c r="N894" t="s">
        <v>2027</v>
      </c>
      <c r="O894" t="s">
        <v>278</v>
      </c>
      <c r="P894" t="s">
        <v>2072</v>
      </c>
      <c r="Q894" t="s">
        <v>2104</v>
      </c>
      <c r="R894" t="s">
        <v>2105</v>
      </c>
      <c r="S894">
        <v>20</v>
      </c>
      <c r="X894">
        <v>7320</v>
      </c>
      <c r="AE894" t="s">
        <v>2114</v>
      </c>
      <c r="AL894" t="s">
        <v>391</v>
      </c>
      <c r="AM894" t="s">
        <v>91</v>
      </c>
      <c r="AP894" t="s">
        <v>131</v>
      </c>
      <c r="AQ894">
        <v>134</v>
      </c>
      <c r="AS894">
        <v>0</v>
      </c>
      <c r="AT894">
        <v>0</v>
      </c>
      <c r="AU894">
        <v>0</v>
      </c>
      <c r="AV894">
        <v>0</v>
      </c>
      <c r="AW894">
        <v>0</v>
      </c>
      <c r="AX894">
        <v>0</v>
      </c>
      <c r="AY894">
        <v>0</v>
      </c>
      <c r="AZ894">
        <v>0</v>
      </c>
      <c r="BA894">
        <v>0</v>
      </c>
      <c r="BB894">
        <v>0</v>
      </c>
      <c r="BC894">
        <v>0</v>
      </c>
      <c r="BR894">
        <v>0</v>
      </c>
      <c r="BS894">
        <v>0</v>
      </c>
      <c r="BT894">
        <v>0</v>
      </c>
      <c r="BU894">
        <v>0</v>
      </c>
      <c r="BV894" s="2">
        <v>1</v>
      </c>
      <c r="BW894" s="3">
        <v>1</v>
      </c>
      <c r="BX894" s="2">
        <v>0.5</v>
      </c>
      <c r="BY894">
        <v>3</v>
      </c>
      <c r="BZ894" s="1">
        <f>BW894*BX894*BY894</f>
        <v>1.5</v>
      </c>
      <c r="CA894">
        <f>2*(BW894*BX894)</f>
        <v>1</v>
      </c>
    </row>
    <row r="895" spans="1:79">
      <c r="A895">
        <v>1282091</v>
      </c>
      <c r="B895">
        <v>2024</v>
      </c>
      <c r="C895" t="s">
        <v>79</v>
      </c>
      <c r="D895" t="s">
        <v>80</v>
      </c>
      <c r="E895" t="s">
        <v>111</v>
      </c>
      <c r="F895" t="s">
        <v>112</v>
      </c>
      <c r="G895" t="s">
        <v>83</v>
      </c>
      <c r="H895">
        <v>100</v>
      </c>
      <c r="I895">
        <v>2</v>
      </c>
      <c r="J895">
        <v>2</v>
      </c>
      <c r="K895">
        <v>0</v>
      </c>
      <c r="L895">
        <v>24780</v>
      </c>
      <c r="M895" t="s">
        <v>2026</v>
      </c>
      <c r="N895" t="s">
        <v>2027</v>
      </c>
      <c r="O895" t="s">
        <v>278</v>
      </c>
      <c r="P895" t="s">
        <v>2072</v>
      </c>
      <c r="Q895" t="s">
        <v>2095</v>
      </c>
      <c r="R895" t="s">
        <v>2096</v>
      </c>
      <c r="S895">
        <v>60</v>
      </c>
      <c r="X895">
        <v>7205</v>
      </c>
      <c r="AE895" t="s">
        <v>2115</v>
      </c>
      <c r="AL895" t="s">
        <v>2098</v>
      </c>
      <c r="AM895" t="s">
        <v>91</v>
      </c>
      <c r="AP895" t="s">
        <v>131</v>
      </c>
      <c r="AQ895">
        <v>165</v>
      </c>
      <c r="AS895">
        <v>0</v>
      </c>
      <c r="AT895">
        <v>0</v>
      </c>
      <c r="AU895">
        <v>0</v>
      </c>
      <c r="AV895">
        <v>0</v>
      </c>
      <c r="AW895">
        <v>0</v>
      </c>
      <c r="AX895">
        <v>0</v>
      </c>
      <c r="AY895">
        <v>0</v>
      </c>
      <c r="AZ895">
        <v>0</v>
      </c>
      <c r="BA895">
        <v>0</v>
      </c>
      <c r="BB895">
        <v>0</v>
      </c>
      <c r="BC895">
        <v>0</v>
      </c>
      <c r="BR895">
        <v>0</v>
      </c>
      <c r="BS895">
        <v>0</v>
      </c>
      <c r="BT895">
        <v>0</v>
      </c>
      <c r="BU895">
        <v>0</v>
      </c>
      <c r="BV895">
        <f>COUNTIF(A:A,A895)</f>
        <v>1</v>
      </c>
      <c r="BW895" s="1">
        <f>1/BV895</f>
        <v>1</v>
      </c>
      <c r="BX895">
        <v>0.5</v>
      </c>
      <c r="BY895">
        <v>0.5</v>
      </c>
      <c r="BZ895" s="1">
        <f>BW895*BX895*BY895</f>
        <v>0.25</v>
      </c>
      <c r="CA895">
        <f>2*(BW895*BX895)</f>
        <v>1</v>
      </c>
    </row>
    <row r="896" spans="1:79">
      <c r="A896">
        <v>1287341</v>
      </c>
      <c r="B896">
        <v>2024</v>
      </c>
      <c r="C896" t="s">
        <v>79</v>
      </c>
      <c r="D896" t="s">
        <v>80</v>
      </c>
      <c r="E896" t="s">
        <v>81</v>
      </c>
      <c r="F896" t="s">
        <v>82</v>
      </c>
      <c r="G896" t="s">
        <v>83</v>
      </c>
      <c r="H896">
        <v>100</v>
      </c>
      <c r="I896">
        <v>1</v>
      </c>
      <c r="J896">
        <v>1</v>
      </c>
      <c r="K896">
        <v>0</v>
      </c>
      <c r="L896">
        <v>24780</v>
      </c>
      <c r="M896" t="s">
        <v>2026</v>
      </c>
      <c r="N896" t="s">
        <v>2027</v>
      </c>
      <c r="O896" t="s">
        <v>278</v>
      </c>
      <c r="P896" t="s">
        <v>2072</v>
      </c>
      <c r="Q896" t="s">
        <v>1761</v>
      </c>
      <c r="R896" t="s">
        <v>2085</v>
      </c>
      <c r="S896">
        <v>20</v>
      </c>
      <c r="X896">
        <v>7320</v>
      </c>
      <c r="AE896" t="s">
        <v>2116</v>
      </c>
      <c r="AL896" t="s">
        <v>2080</v>
      </c>
      <c r="AM896" t="s">
        <v>99</v>
      </c>
      <c r="AP896" t="s">
        <v>100</v>
      </c>
      <c r="AQ896">
        <v>170</v>
      </c>
      <c r="AS896">
        <v>0</v>
      </c>
      <c r="AT896">
        <v>0</v>
      </c>
      <c r="AU896">
        <v>0</v>
      </c>
      <c r="AV896">
        <v>0</v>
      </c>
      <c r="AW896">
        <v>0</v>
      </c>
      <c r="AX896">
        <v>0</v>
      </c>
      <c r="AY896">
        <v>0</v>
      </c>
      <c r="AZ896">
        <v>0</v>
      </c>
      <c r="BA896">
        <v>0</v>
      </c>
      <c r="BB896">
        <v>0</v>
      </c>
      <c r="BC896">
        <v>0</v>
      </c>
      <c r="BR896">
        <v>0</v>
      </c>
      <c r="BS896">
        <v>0</v>
      </c>
      <c r="BT896">
        <v>0</v>
      </c>
      <c r="BU896">
        <v>0</v>
      </c>
      <c r="BV896" s="2">
        <v>1</v>
      </c>
      <c r="BW896" s="3">
        <v>1</v>
      </c>
      <c r="BX896" s="2">
        <v>0.5</v>
      </c>
      <c r="BY896">
        <v>3</v>
      </c>
      <c r="BZ896" s="1">
        <f>BW896*BX896*BY896</f>
        <v>1.5</v>
      </c>
      <c r="CA896">
        <f>2*(BW896*BX896)</f>
        <v>1</v>
      </c>
    </row>
    <row r="897" spans="1:79">
      <c r="A897">
        <v>1288003</v>
      </c>
      <c r="B897">
        <v>2024</v>
      </c>
      <c r="C897" t="s">
        <v>79</v>
      </c>
      <c r="D897" t="s">
        <v>80</v>
      </c>
      <c r="E897" t="s">
        <v>81</v>
      </c>
      <c r="F897" t="s">
        <v>82</v>
      </c>
      <c r="G897" t="s">
        <v>83</v>
      </c>
      <c r="H897">
        <v>35</v>
      </c>
      <c r="I897">
        <v>3</v>
      </c>
      <c r="J897">
        <v>1</v>
      </c>
      <c r="K897">
        <v>0</v>
      </c>
      <c r="L897">
        <v>24780</v>
      </c>
      <c r="M897" t="s">
        <v>2026</v>
      </c>
      <c r="N897" t="s">
        <v>2027</v>
      </c>
      <c r="O897" t="s">
        <v>278</v>
      </c>
      <c r="P897" t="s">
        <v>2072</v>
      </c>
      <c r="Q897" t="s">
        <v>1761</v>
      </c>
      <c r="R897" t="s">
        <v>2085</v>
      </c>
      <c r="S897">
        <v>60</v>
      </c>
      <c r="X897">
        <v>7205</v>
      </c>
      <c r="AE897" t="s">
        <v>2117</v>
      </c>
      <c r="AL897" t="s">
        <v>2118</v>
      </c>
      <c r="AM897" t="s">
        <v>99</v>
      </c>
      <c r="AP897" t="s">
        <v>100</v>
      </c>
      <c r="AQ897">
        <v>268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0</v>
      </c>
      <c r="AY897">
        <v>0</v>
      </c>
      <c r="AZ897">
        <v>0</v>
      </c>
      <c r="BA897">
        <v>0</v>
      </c>
      <c r="BB897">
        <v>0</v>
      </c>
      <c r="BC897">
        <v>0</v>
      </c>
      <c r="BR897">
        <v>0</v>
      </c>
      <c r="BS897">
        <v>0</v>
      </c>
      <c r="BT897">
        <v>0</v>
      </c>
      <c r="BU897">
        <v>0</v>
      </c>
      <c r="BV897" s="2">
        <v>2</v>
      </c>
      <c r="BW897" s="3">
        <v>0.5</v>
      </c>
      <c r="BX897" s="2">
        <v>0.5</v>
      </c>
      <c r="BY897">
        <v>3</v>
      </c>
      <c r="BZ897" s="1">
        <f>BW897*BX897*BY897</f>
        <v>0.75</v>
      </c>
      <c r="CA897">
        <f>2*(BW897*BX897)</f>
        <v>0.5</v>
      </c>
    </row>
    <row r="898" spans="1:79">
      <c r="A898">
        <v>1288003</v>
      </c>
      <c r="B898">
        <v>2024</v>
      </c>
      <c r="C898" t="s">
        <v>79</v>
      </c>
      <c r="D898" t="s">
        <v>80</v>
      </c>
      <c r="E898" t="s">
        <v>81</v>
      </c>
      <c r="F898" t="s">
        <v>82</v>
      </c>
      <c r="G898" t="s">
        <v>83</v>
      </c>
      <c r="H898">
        <v>65</v>
      </c>
      <c r="I898">
        <v>3</v>
      </c>
      <c r="J898">
        <v>2</v>
      </c>
      <c r="K898">
        <v>0</v>
      </c>
      <c r="L898">
        <v>24780</v>
      </c>
      <c r="M898" t="s">
        <v>2026</v>
      </c>
      <c r="N898" t="s">
        <v>2027</v>
      </c>
      <c r="O898" t="s">
        <v>278</v>
      </c>
      <c r="P898" t="s">
        <v>2072</v>
      </c>
      <c r="Q898" t="s">
        <v>2100</v>
      </c>
      <c r="R898" t="s">
        <v>2101</v>
      </c>
      <c r="S898">
        <v>60</v>
      </c>
      <c r="X898">
        <v>7205</v>
      </c>
      <c r="AE898" t="s">
        <v>2117</v>
      </c>
      <c r="AL898" t="s">
        <v>2118</v>
      </c>
      <c r="AM898" t="s">
        <v>99</v>
      </c>
      <c r="AP898" t="s">
        <v>100</v>
      </c>
      <c r="AQ898">
        <v>268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0</v>
      </c>
      <c r="AY898">
        <v>0</v>
      </c>
      <c r="AZ898">
        <v>0</v>
      </c>
      <c r="BA898">
        <v>0</v>
      </c>
      <c r="BB898">
        <v>0</v>
      </c>
      <c r="BC898">
        <v>0</v>
      </c>
      <c r="BR898">
        <v>0</v>
      </c>
      <c r="BS898">
        <v>0</v>
      </c>
      <c r="BT898">
        <v>0</v>
      </c>
      <c r="BU898">
        <v>0</v>
      </c>
      <c r="BV898" s="2">
        <v>2</v>
      </c>
      <c r="BW898" s="3">
        <v>0.5</v>
      </c>
      <c r="BX898" s="2">
        <v>0.5</v>
      </c>
      <c r="BY898">
        <v>3</v>
      </c>
      <c r="BZ898" s="1">
        <f>BW898*BX898*BY898</f>
        <v>0.75</v>
      </c>
      <c r="CA898">
        <f>2*(BW898*BX898)</f>
        <v>0.5</v>
      </c>
    </row>
    <row r="899" spans="1:79">
      <c r="A899">
        <v>1190714</v>
      </c>
      <c r="B899">
        <v>2024</v>
      </c>
      <c r="C899" t="s">
        <v>79</v>
      </c>
      <c r="D899" t="s">
        <v>80</v>
      </c>
      <c r="E899" t="s">
        <v>111</v>
      </c>
      <c r="F899" t="s">
        <v>112</v>
      </c>
      <c r="G899" t="s">
        <v>83</v>
      </c>
      <c r="H899">
        <v>100</v>
      </c>
      <c r="I899">
        <v>3</v>
      </c>
      <c r="J899">
        <v>3</v>
      </c>
      <c r="K899">
        <v>0</v>
      </c>
      <c r="L899">
        <v>24780</v>
      </c>
      <c r="M899" t="s">
        <v>2026</v>
      </c>
      <c r="N899" t="s">
        <v>2027</v>
      </c>
      <c r="O899" t="s">
        <v>2119</v>
      </c>
      <c r="P899" t="s">
        <v>2120</v>
      </c>
      <c r="Q899" t="s">
        <v>314</v>
      </c>
      <c r="R899" t="s">
        <v>2121</v>
      </c>
      <c r="S899">
        <v>210</v>
      </c>
      <c r="X899">
        <v>7418</v>
      </c>
      <c r="AE899" t="s">
        <v>2122</v>
      </c>
      <c r="AL899" t="s">
        <v>2026</v>
      </c>
      <c r="AM899" t="s">
        <v>91</v>
      </c>
      <c r="AP899" t="s">
        <v>131</v>
      </c>
      <c r="AQ899">
        <v>284</v>
      </c>
      <c r="AR899">
        <v>14.2</v>
      </c>
      <c r="AS899">
        <v>0</v>
      </c>
      <c r="AT899">
        <v>0</v>
      </c>
      <c r="AU899">
        <v>0</v>
      </c>
      <c r="AV899">
        <v>0</v>
      </c>
      <c r="AW899">
        <v>0</v>
      </c>
      <c r="AX899">
        <v>0</v>
      </c>
      <c r="AY899">
        <v>0</v>
      </c>
      <c r="AZ899">
        <v>0</v>
      </c>
      <c r="BA899">
        <v>0</v>
      </c>
      <c r="BB899">
        <v>0</v>
      </c>
      <c r="BC899">
        <v>0</v>
      </c>
      <c r="BR899">
        <v>2</v>
      </c>
      <c r="BS899">
        <v>0</v>
      </c>
      <c r="BT899">
        <v>0</v>
      </c>
      <c r="BU899">
        <v>0</v>
      </c>
      <c r="BV899">
        <f>COUNTIF(A:A,A899)</f>
        <v>1</v>
      </c>
      <c r="BW899" s="1">
        <f>1/BV899</f>
        <v>1</v>
      </c>
      <c r="BX899">
        <v>0.5</v>
      </c>
      <c r="BY899">
        <v>0.5</v>
      </c>
      <c r="BZ899" s="1">
        <f>BW899*BX899*BY899</f>
        <v>0.25</v>
      </c>
      <c r="CA899">
        <f>2*(BW899*BX899)</f>
        <v>1</v>
      </c>
    </row>
    <row r="900" spans="1:79">
      <c r="A900">
        <v>1213671</v>
      </c>
      <c r="B900">
        <v>2024</v>
      </c>
      <c r="C900" t="s">
        <v>79</v>
      </c>
      <c r="D900" t="s">
        <v>80</v>
      </c>
      <c r="E900" t="s">
        <v>111</v>
      </c>
      <c r="F900" t="s">
        <v>112</v>
      </c>
      <c r="G900" t="s">
        <v>83</v>
      </c>
      <c r="H900">
        <v>100</v>
      </c>
      <c r="I900">
        <v>1</v>
      </c>
      <c r="J900">
        <v>1</v>
      </c>
      <c r="K900">
        <v>0</v>
      </c>
      <c r="L900">
        <v>24780</v>
      </c>
      <c r="M900" t="s">
        <v>2026</v>
      </c>
      <c r="N900" t="s">
        <v>2027</v>
      </c>
      <c r="O900" t="s">
        <v>2119</v>
      </c>
      <c r="P900" t="s">
        <v>2120</v>
      </c>
      <c r="Q900" t="s">
        <v>2123</v>
      </c>
      <c r="R900" t="s">
        <v>2124</v>
      </c>
      <c r="S900">
        <v>10</v>
      </c>
      <c r="X900">
        <v>7605</v>
      </c>
      <c r="AE900" t="s">
        <v>2125</v>
      </c>
      <c r="AF900" t="s">
        <v>2126</v>
      </c>
      <c r="AL900" t="s">
        <v>2026</v>
      </c>
      <c r="AM900" t="s">
        <v>91</v>
      </c>
      <c r="AP900" t="s">
        <v>131</v>
      </c>
      <c r="AQ900">
        <v>156</v>
      </c>
      <c r="AS900">
        <v>0</v>
      </c>
      <c r="AT900">
        <v>0</v>
      </c>
      <c r="AU900">
        <v>0</v>
      </c>
      <c r="AV900">
        <v>0</v>
      </c>
      <c r="AW900">
        <v>0</v>
      </c>
      <c r="AX900">
        <v>0</v>
      </c>
      <c r="AY900">
        <v>0</v>
      </c>
      <c r="AZ900">
        <v>0</v>
      </c>
      <c r="BA900">
        <v>0</v>
      </c>
      <c r="BB900">
        <v>0</v>
      </c>
      <c r="BC900">
        <v>0</v>
      </c>
      <c r="BR900">
        <v>0</v>
      </c>
      <c r="BS900">
        <v>0</v>
      </c>
      <c r="BT900">
        <v>0</v>
      </c>
      <c r="BU900">
        <v>0</v>
      </c>
      <c r="BV900">
        <f>COUNTIF(A:A,A900)</f>
        <v>1</v>
      </c>
      <c r="BW900" s="1">
        <f>1/BV900</f>
        <v>1</v>
      </c>
      <c r="BX900">
        <v>0.5</v>
      </c>
      <c r="BY900">
        <v>0.5</v>
      </c>
      <c r="BZ900" s="1">
        <f>BW900*BX900*BY900</f>
        <v>0.25</v>
      </c>
      <c r="CA900">
        <f>2*(BW900*BX900)</f>
        <v>1</v>
      </c>
    </row>
    <row r="901" spans="1:79">
      <c r="A901">
        <v>1240211</v>
      </c>
      <c r="B901">
        <v>2024</v>
      </c>
      <c r="C901" t="s">
        <v>79</v>
      </c>
      <c r="D901" t="s">
        <v>80</v>
      </c>
      <c r="E901" t="s">
        <v>81</v>
      </c>
      <c r="F901" t="s">
        <v>82</v>
      </c>
      <c r="G901" t="s">
        <v>101</v>
      </c>
      <c r="H901">
        <v>50</v>
      </c>
      <c r="I901">
        <v>2</v>
      </c>
      <c r="J901">
        <v>1</v>
      </c>
      <c r="K901">
        <v>0</v>
      </c>
      <c r="L901">
        <v>24780</v>
      </c>
      <c r="M901" t="s">
        <v>2026</v>
      </c>
      <c r="N901" t="s">
        <v>2027</v>
      </c>
      <c r="O901" t="s">
        <v>2119</v>
      </c>
      <c r="P901" t="s">
        <v>2120</v>
      </c>
      <c r="Q901" t="s">
        <v>1445</v>
      </c>
      <c r="R901" t="s">
        <v>2127</v>
      </c>
      <c r="S901">
        <v>60</v>
      </c>
      <c r="T901">
        <v>10</v>
      </c>
      <c r="X901">
        <v>7701</v>
      </c>
      <c r="Y901">
        <v>7605</v>
      </c>
      <c r="AE901" t="s">
        <v>2128</v>
      </c>
      <c r="AF901" t="s">
        <v>2129</v>
      </c>
      <c r="AL901" t="s">
        <v>2130</v>
      </c>
      <c r="AM901" t="s">
        <v>91</v>
      </c>
      <c r="AP901" t="s">
        <v>131</v>
      </c>
      <c r="AQ901">
        <v>224</v>
      </c>
      <c r="AS901">
        <v>0</v>
      </c>
      <c r="AT901">
        <v>0</v>
      </c>
      <c r="AU901">
        <v>0</v>
      </c>
      <c r="AV901">
        <v>0</v>
      </c>
      <c r="AW901">
        <v>0</v>
      </c>
      <c r="AX901">
        <v>0</v>
      </c>
      <c r="AY901">
        <v>0</v>
      </c>
      <c r="AZ901">
        <v>0</v>
      </c>
      <c r="BA901">
        <v>0</v>
      </c>
      <c r="BB901">
        <v>0</v>
      </c>
      <c r="BC901">
        <v>0</v>
      </c>
      <c r="BR901">
        <v>0</v>
      </c>
      <c r="BS901">
        <v>0</v>
      </c>
      <c r="BT901">
        <v>0</v>
      </c>
      <c r="BU901">
        <v>0</v>
      </c>
      <c r="BV901" s="2">
        <v>2</v>
      </c>
      <c r="BW901" s="3">
        <v>0.5</v>
      </c>
      <c r="BX901" s="2">
        <v>0.5</v>
      </c>
      <c r="BY901">
        <v>3</v>
      </c>
      <c r="BZ901" s="1">
        <f>BW901*BX901*BY901</f>
        <v>0.75</v>
      </c>
      <c r="CA901">
        <f>2*(BW901*BX901)</f>
        <v>0.5</v>
      </c>
    </row>
    <row r="902" spans="1:79">
      <c r="A902">
        <v>1277236</v>
      </c>
      <c r="B902">
        <v>2024</v>
      </c>
      <c r="C902" t="s">
        <v>79</v>
      </c>
      <c r="D902" t="s">
        <v>80</v>
      </c>
      <c r="E902" t="s">
        <v>81</v>
      </c>
      <c r="F902" t="s">
        <v>82</v>
      </c>
      <c r="G902" t="s">
        <v>83</v>
      </c>
      <c r="H902">
        <v>25</v>
      </c>
      <c r="I902">
        <v>3</v>
      </c>
      <c r="J902">
        <v>1</v>
      </c>
      <c r="K902">
        <v>0</v>
      </c>
      <c r="L902">
        <v>24780</v>
      </c>
      <c r="M902" t="s">
        <v>2026</v>
      </c>
      <c r="N902" t="s">
        <v>2027</v>
      </c>
      <c r="O902" t="s">
        <v>2119</v>
      </c>
      <c r="P902" t="s">
        <v>2120</v>
      </c>
      <c r="Q902" t="s">
        <v>2131</v>
      </c>
      <c r="R902" t="s">
        <v>2132</v>
      </c>
      <c r="S902">
        <v>10</v>
      </c>
      <c r="X902">
        <v>7605</v>
      </c>
      <c r="AE902" t="s">
        <v>2133</v>
      </c>
      <c r="AL902" t="s">
        <v>937</v>
      </c>
      <c r="AM902" t="s">
        <v>91</v>
      </c>
      <c r="AP902" t="s">
        <v>131</v>
      </c>
      <c r="AQ902">
        <v>120</v>
      </c>
      <c r="AR902">
        <v>6</v>
      </c>
      <c r="AS902">
        <v>0</v>
      </c>
      <c r="AT902">
        <v>0</v>
      </c>
      <c r="AU902">
        <v>0</v>
      </c>
      <c r="AV902">
        <v>0</v>
      </c>
      <c r="AW902">
        <v>0</v>
      </c>
      <c r="AX902">
        <v>0</v>
      </c>
      <c r="AY902">
        <v>0</v>
      </c>
      <c r="AZ902">
        <v>0</v>
      </c>
      <c r="BA902">
        <v>0</v>
      </c>
      <c r="BB902">
        <v>0</v>
      </c>
      <c r="BC902">
        <v>0</v>
      </c>
      <c r="BR902">
        <v>0</v>
      </c>
      <c r="BS902">
        <v>0</v>
      </c>
      <c r="BT902">
        <v>0</v>
      </c>
      <c r="BU902">
        <v>0</v>
      </c>
      <c r="BV902" s="2">
        <v>2</v>
      </c>
      <c r="BW902" s="3">
        <v>0.5</v>
      </c>
      <c r="BX902" s="2">
        <v>0.5</v>
      </c>
      <c r="BY902">
        <v>3</v>
      </c>
      <c r="BZ902" s="1">
        <f>BW902*BX902*BY902</f>
        <v>0.75</v>
      </c>
      <c r="CA902">
        <f>2*(BW902*BX902)</f>
        <v>0.5</v>
      </c>
    </row>
    <row r="903" spans="1:79">
      <c r="A903">
        <v>1153453</v>
      </c>
      <c r="B903">
        <v>2024</v>
      </c>
      <c r="C903" t="s">
        <v>79</v>
      </c>
      <c r="D903" t="s">
        <v>80</v>
      </c>
      <c r="E903" t="s">
        <v>81</v>
      </c>
      <c r="F903" t="s">
        <v>82</v>
      </c>
      <c r="G903" t="s">
        <v>101</v>
      </c>
      <c r="H903">
        <v>35</v>
      </c>
      <c r="I903">
        <v>2</v>
      </c>
      <c r="J903">
        <v>1</v>
      </c>
      <c r="K903">
        <v>1</v>
      </c>
      <c r="L903">
        <v>24783</v>
      </c>
      <c r="M903" t="s">
        <v>2134</v>
      </c>
      <c r="N903" t="s">
        <v>2135</v>
      </c>
      <c r="O903" t="s">
        <v>929</v>
      </c>
      <c r="P903" t="s">
        <v>2136</v>
      </c>
      <c r="Q903" t="s">
        <v>2137</v>
      </c>
      <c r="R903" t="s">
        <v>2138</v>
      </c>
      <c r="S903">
        <v>80</v>
      </c>
      <c r="X903">
        <v>6213</v>
      </c>
      <c r="AE903" t="s">
        <v>2139</v>
      </c>
      <c r="AL903" t="s">
        <v>937</v>
      </c>
      <c r="AM903" t="s">
        <v>91</v>
      </c>
      <c r="AP903" t="s">
        <v>131</v>
      </c>
      <c r="AQ903">
        <v>242</v>
      </c>
      <c r="AR903">
        <v>10.7</v>
      </c>
      <c r="AS903">
        <v>0</v>
      </c>
      <c r="AT903">
        <v>0</v>
      </c>
      <c r="AU903">
        <v>0</v>
      </c>
      <c r="AV903">
        <v>0</v>
      </c>
      <c r="AW903">
        <v>0</v>
      </c>
      <c r="AX903">
        <v>0</v>
      </c>
      <c r="AY903">
        <v>0</v>
      </c>
      <c r="AZ903">
        <v>0</v>
      </c>
      <c r="BA903">
        <v>0</v>
      </c>
      <c r="BB903">
        <v>0</v>
      </c>
      <c r="BC903">
        <v>0</v>
      </c>
      <c r="BR903">
        <v>0</v>
      </c>
      <c r="BS903">
        <v>0</v>
      </c>
      <c r="BT903">
        <v>0</v>
      </c>
      <c r="BU903">
        <v>0</v>
      </c>
      <c r="BV903" s="2">
        <v>2</v>
      </c>
      <c r="BW903" s="3">
        <v>0.5</v>
      </c>
      <c r="BX903" s="2">
        <v>0.5</v>
      </c>
      <c r="BY903">
        <v>3</v>
      </c>
      <c r="BZ903" s="1">
        <f>BW903*BX903*BY903</f>
        <v>0.75</v>
      </c>
      <c r="CA903">
        <f>2*(BW903*BX903)</f>
        <v>0.5</v>
      </c>
    </row>
    <row r="904" spans="1:79">
      <c r="A904">
        <v>1153453</v>
      </c>
      <c r="B904">
        <v>2024</v>
      </c>
      <c r="C904" t="s">
        <v>79</v>
      </c>
      <c r="D904" t="s">
        <v>80</v>
      </c>
      <c r="E904" t="s">
        <v>81</v>
      </c>
      <c r="F904" t="s">
        <v>82</v>
      </c>
      <c r="G904" t="s">
        <v>101</v>
      </c>
      <c r="H904">
        <v>65</v>
      </c>
      <c r="I904">
        <v>2</v>
      </c>
      <c r="J904">
        <v>1</v>
      </c>
      <c r="K904">
        <v>1</v>
      </c>
      <c r="L904">
        <v>24783</v>
      </c>
      <c r="M904" t="s">
        <v>2134</v>
      </c>
      <c r="N904" t="s">
        <v>2135</v>
      </c>
      <c r="O904" t="s">
        <v>929</v>
      </c>
      <c r="P904" t="s">
        <v>2136</v>
      </c>
      <c r="Q904" t="s">
        <v>2140</v>
      </c>
      <c r="R904" t="s">
        <v>2141</v>
      </c>
      <c r="S904">
        <v>80</v>
      </c>
      <c r="X904">
        <v>6213</v>
      </c>
      <c r="AE904" t="s">
        <v>2139</v>
      </c>
      <c r="AL904" t="s">
        <v>937</v>
      </c>
      <c r="AM904" t="s">
        <v>91</v>
      </c>
      <c r="AP904" t="s">
        <v>131</v>
      </c>
      <c r="AQ904">
        <v>242</v>
      </c>
      <c r="AR904">
        <v>10.7</v>
      </c>
      <c r="AS904">
        <v>0</v>
      </c>
      <c r="AT904">
        <v>0</v>
      </c>
      <c r="AU904">
        <v>0</v>
      </c>
      <c r="AV904">
        <v>0</v>
      </c>
      <c r="AW904">
        <v>0</v>
      </c>
      <c r="AX904">
        <v>0</v>
      </c>
      <c r="AY904">
        <v>0</v>
      </c>
      <c r="AZ904">
        <v>0</v>
      </c>
      <c r="BA904">
        <v>0</v>
      </c>
      <c r="BB904">
        <v>0</v>
      </c>
      <c r="BC904">
        <v>0</v>
      </c>
      <c r="BR904">
        <v>0</v>
      </c>
      <c r="BS904">
        <v>0</v>
      </c>
      <c r="BT904">
        <v>0</v>
      </c>
      <c r="BU904">
        <v>0</v>
      </c>
      <c r="BV904" s="2">
        <v>2</v>
      </c>
      <c r="BW904" s="3">
        <v>0.5</v>
      </c>
      <c r="BX904" s="2">
        <v>0.5</v>
      </c>
      <c r="BY904">
        <v>3</v>
      </c>
      <c r="BZ904" s="1">
        <f>BW904*BX904*BY904</f>
        <v>0.75</v>
      </c>
      <c r="CA904">
        <f>2*(BW904*BX904)</f>
        <v>0.5</v>
      </c>
    </row>
    <row r="905" spans="1:79">
      <c r="A905">
        <v>1162950</v>
      </c>
      <c r="B905">
        <v>2024</v>
      </c>
      <c r="C905" t="s">
        <v>79</v>
      </c>
      <c r="D905" t="s">
        <v>80</v>
      </c>
      <c r="E905" t="s">
        <v>81</v>
      </c>
      <c r="F905" t="s">
        <v>82</v>
      </c>
      <c r="G905" t="s">
        <v>101</v>
      </c>
      <c r="H905">
        <v>50</v>
      </c>
      <c r="I905">
        <v>2</v>
      </c>
      <c r="J905">
        <v>1</v>
      </c>
      <c r="K905">
        <v>1</v>
      </c>
      <c r="L905">
        <v>24783</v>
      </c>
      <c r="M905" t="s">
        <v>2134</v>
      </c>
      <c r="N905" t="s">
        <v>2135</v>
      </c>
      <c r="O905" t="s">
        <v>929</v>
      </c>
      <c r="P905" t="s">
        <v>2136</v>
      </c>
      <c r="Q905" t="s">
        <v>2142</v>
      </c>
      <c r="R905" t="s">
        <v>2143</v>
      </c>
      <c r="S905">
        <v>80</v>
      </c>
      <c r="X905">
        <v>6213</v>
      </c>
      <c r="AE905" t="s">
        <v>2144</v>
      </c>
      <c r="AL905" t="s">
        <v>937</v>
      </c>
      <c r="AM905" t="s">
        <v>91</v>
      </c>
      <c r="AP905" t="s">
        <v>131</v>
      </c>
      <c r="AQ905">
        <v>142</v>
      </c>
      <c r="AR905">
        <v>8.4</v>
      </c>
      <c r="AS905">
        <v>0</v>
      </c>
      <c r="AT905">
        <v>0</v>
      </c>
      <c r="AU905">
        <v>0</v>
      </c>
      <c r="AV905">
        <v>0</v>
      </c>
      <c r="AW905">
        <v>0</v>
      </c>
      <c r="AX905">
        <v>0</v>
      </c>
      <c r="AY905">
        <v>0</v>
      </c>
      <c r="AZ905">
        <v>0</v>
      </c>
      <c r="BA905">
        <v>0</v>
      </c>
      <c r="BB905">
        <v>0</v>
      </c>
      <c r="BC905">
        <v>0</v>
      </c>
      <c r="BR905">
        <v>0</v>
      </c>
      <c r="BS905">
        <v>0</v>
      </c>
      <c r="BT905">
        <v>0</v>
      </c>
      <c r="BU905">
        <v>0</v>
      </c>
      <c r="BV905" s="2">
        <v>1</v>
      </c>
      <c r="BW905" s="3">
        <v>1</v>
      </c>
      <c r="BX905" s="2">
        <v>0.5</v>
      </c>
      <c r="BY905">
        <v>3</v>
      </c>
      <c r="BZ905" s="1">
        <f>BW905*BX905*BY905</f>
        <v>1.5</v>
      </c>
      <c r="CA905">
        <f>2*(BW905*BX905)</f>
        <v>1</v>
      </c>
    </row>
    <row r="906" spans="1:79">
      <c r="A906">
        <v>1185142</v>
      </c>
      <c r="B906">
        <v>2024</v>
      </c>
      <c r="C906" t="s">
        <v>79</v>
      </c>
      <c r="D906" t="s">
        <v>80</v>
      </c>
      <c r="E906" t="s">
        <v>111</v>
      </c>
      <c r="F906" t="s">
        <v>112</v>
      </c>
      <c r="G906" t="s">
        <v>83</v>
      </c>
      <c r="H906">
        <v>7.14</v>
      </c>
      <c r="I906">
        <v>14</v>
      </c>
      <c r="J906">
        <v>1</v>
      </c>
      <c r="K906">
        <v>1</v>
      </c>
      <c r="L906">
        <v>24783</v>
      </c>
      <c r="M906" t="s">
        <v>2134</v>
      </c>
      <c r="N906" t="s">
        <v>2135</v>
      </c>
      <c r="O906" t="s">
        <v>929</v>
      </c>
      <c r="P906" t="s">
        <v>2136</v>
      </c>
      <c r="Q906" t="s">
        <v>2145</v>
      </c>
      <c r="R906" t="s">
        <v>2146</v>
      </c>
      <c r="S906">
        <v>80</v>
      </c>
      <c r="X906">
        <v>6213</v>
      </c>
      <c r="AE906" t="s">
        <v>2147</v>
      </c>
      <c r="AL906" t="s">
        <v>2148</v>
      </c>
      <c r="AM906" t="s">
        <v>146</v>
      </c>
      <c r="AP906" t="s">
        <v>100</v>
      </c>
      <c r="AQ906">
        <v>60</v>
      </c>
      <c r="AR906">
        <v>3</v>
      </c>
      <c r="AS906">
        <v>0</v>
      </c>
      <c r="AT906">
        <v>0</v>
      </c>
      <c r="AU906">
        <v>0</v>
      </c>
      <c r="AV906">
        <v>0</v>
      </c>
      <c r="AW906">
        <v>0</v>
      </c>
      <c r="AX906">
        <v>0</v>
      </c>
      <c r="AY906">
        <v>0</v>
      </c>
      <c r="AZ906">
        <v>0</v>
      </c>
      <c r="BA906">
        <v>0</v>
      </c>
      <c r="BB906">
        <v>0</v>
      </c>
      <c r="BC906">
        <v>0</v>
      </c>
      <c r="BR906">
        <v>0</v>
      </c>
      <c r="BS906">
        <v>0</v>
      </c>
      <c r="BT906">
        <v>0</v>
      </c>
      <c r="BU906">
        <v>0</v>
      </c>
      <c r="BV906">
        <f>COUNTIF(A:A,A906)</f>
        <v>2</v>
      </c>
      <c r="BW906" s="1">
        <f>1/BV906</f>
        <v>0.5</v>
      </c>
      <c r="BX906">
        <v>0.5</v>
      </c>
      <c r="BY906">
        <v>0.5</v>
      </c>
      <c r="BZ906" s="1">
        <f>BW906*BX906*BY906</f>
        <v>0.125</v>
      </c>
      <c r="CA906">
        <f>2*(BW906*BX906)</f>
        <v>0.5</v>
      </c>
    </row>
    <row r="907" spans="1:79">
      <c r="A907">
        <v>1185142</v>
      </c>
      <c r="B907">
        <v>2024</v>
      </c>
      <c r="C907" t="s">
        <v>79</v>
      </c>
      <c r="D907" t="s">
        <v>80</v>
      </c>
      <c r="E907" t="s">
        <v>111</v>
      </c>
      <c r="F907" t="s">
        <v>112</v>
      </c>
      <c r="G907" t="s">
        <v>83</v>
      </c>
      <c r="H907">
        <v>7.14</v>
      </c>
      <c r="I907">
        <v>14</v>
      </c>
      <c r="J907">
        <v>1</v>
      </c>
      <c r="K907">
        <v>1</v>
      </c>
      <c r="L907">
        <v>24783</v>
      </c>
      <c r="M907" t="s">
        <v>2134</v>
      </c>
      <c r="N907" t="s">
        <v>2135</v>
      </c>
      <c r="O907" t="s">
        <v>929</v>
      </c>
      <c r="P907" t="s">
        <v>2136</v>
      </c>
      <c r="Q907" t="s">
        <v>2149</v>
      </c>
      <c r="R907" t="s">
        <v>2150</v>
      </c>
      <c r="S907">
        <v>80</v>
      </c>
      <c r="X907">
        <v>6213</v>
      </c>
      <c r="AE907" t="s">
        <v>2147</v>
      </c>
      <c r="AL907" t="s">
        <v>2148</v>
      </c>
      <c r="AM907" t="s">
        <v>146</v>
      </c>
      <c r="AP907" t="s">
        <v>100</v>
      </c>
      <c r="AQ907">
        <v>60</v>
      </c>
      <c r="AR907">
        <v>3</v>
      </c>
      <c r="AS907">
        <v>0</v>
      </c>
      <c r="AT907">
        <v>0</v>
      </c>
      <c r="AU907">
        <v>0</v>
      </c>
      <c r="AV907">
        <v>0</v>
      </c>
      <c r="AW907">
        <v>0</v>
      </c>
      <c r="AX907">
        <v>0</v>
      </c>
      <c r="AY907">
        <v>0</v>
      </c>
      <c r="AZ907">
        <v>0</v>
      </c>
      <c r="BA907">
        <v>0</v>
      </c>
      <c r="BB907">
        <v>0</v>
      </c>
      <c r="BC907">
        <v>0</v>
      </c>
      <c r="BR907">
        <v>0</v>
      </c>
      <c r="BS907">
        <v>0</v>
      </c>
      <c r="BT907">
        <v>0</v>
      </c>
      <c r="BU907">
        <v>0</v>
      </c>
      <c r="BV907">
        <f>COUNTIF(A:A,A907)</f>
        <v>2</v>
      </c>
      <c r="BW907" s="1">
        <f>1/BV907</f>
        <v>0.5</v>
      </c>
      <c r="BX907">
        <v>0.5</v>
      </c>
      <c r="BY907">
        <v>0.5</v>
      </c>
      <c r="BZ907" s="1">
        <f>BW907*BX907*BY907</f>
        <v>0.125</v>
      </c>
      <c r="CA907">
        <f>2*(BW907*BX907)</f>
        <v>0.5</v>
      </c>
    </row>
    <row r="908" spans="1:79">
      <c r="A908">
        <v>1202613</v>
      </c>
      <c r="B908">
        <v>2024</v>
      </c>
      <c r="C908" t="s">
        <v>79</v>
      </c>
      <c r="D908" t="s">
        <v>80</v>
      </c>
      <c r="E908" t="s">
        <v>111</v>
      </c>
      <c r="F908" t="s">
        <v>112</v>
      </c>
      <c r="G908" t="s">
        <v>101</v>
      </c>
      <c r="H908">
        <v>33</v>
      </c>
      <c r="I908">
        <v>3</v>
      </c>
      <c r="J908">
        <v>1</v>
      </c>
      <c r="K908">
        <v>1</v>
      </c>
      <c r="L908">
        <v>24783</v>
      </c>
      <c r="M908" t="s">
        <v>2134</v>
      </c>
      <c r="N908" t="s">
        <v>2135</v>
      </c>
      <c r="O908" t="s">
        <v>929</v>
      </c>
      <c r="P908" t="s">
        <v>2136</v>
      </c>
      <c r="Q908" t="s">
        <v>2145</v>
      </c>
      <c r="R908" t="s">
        <v>2146</v>
      </c>
      <c r="S908">
        <v>80</v>
      </c>
      <c r="X908">
        <v>6213</v>
      </c>
      <c r="AE908" t="s">
        <v>2151</v>
      </c>
      <c r="AL908" t="s">
        <v>236</v>
      </c>
      <c r="AM908" t="s">
        <v>99</v>
      </c>
      <c r="AN908" t="s">
        <v>99</v>
      </c>
      <c r="AO908" t="s">
        <v>122</v>
      </c>
      <c r="AP908" t="s">
        <v>100</v>
      </c>
      <c r="AQ908">
        <v>281</v>
      </c>
      <c r="AS908">
        <v>0</v>
      </c>
      <c r="AT908">
        <v>0</v>
      </c>
      <c r="AU908">
        <v>0</v>
      </c>
      <c r="AV908">
        <v>0</v>
      </c>
      <c r="AW908">
        <v>0</v>
      </c>
      <c r="AX908">
        <v>0</v>
      </c>
      <c r="AY908">
        <v>0</v>
      </c>
      <c r="AZ908">
        <v>0</v>
      </c>
      <c r="BA908">
        <v>0</v>
      </c>
      <c r="BB908">
        <v>0</v>
      </c>
      <c r="BC908">
        <v>0</v>
      </c>
      <c r="BR908">
        <v>0</v>
      </c>
      <c r="BS908">
        <v>0</v>
      </c>
      <c r="BT908">
        <v>0</v>
      </c>
      <c r="BU908">
        <v>0</v>
      </c>
      <c r="BV908">
        <f>COUNTIF(A:A,A908)</f>
        <v>1</v>
      </c>
      <c r="BW908" s="1">
        <f>1/BV908</f>
        <v>1</v>
      </c>
      <c r="BX908">
        <v>0.5</v>
      </c>
      <c r="BY908">
        <v>0.5</v>
      </c>
      <c r="BZ908" s="1">
        <f>BW908*BX908*BY908</f>
        <v>0.25</v>
      </c>
      <c r="CA908">
        <f>2*(BW908*BX908)</f>
        <v>1</v>
      </c>
    </row>
    <row r="909" spans="1:79">
      <c r="A909">
        <v>1224513</v>
      </c>
      <c r="B909">
        <v>2024</v>
      </c>
      <c r="C909" t="s">
        <v>79</v>
      </c>
      <c r="D909" t="s">
        <v>80</v>
      </c>
      <c r="E909" t="s">
        <v>111</v>
      </c>
      <c r="F909" t="s">
        <v>112</v>
      </c>
      <c r="G909" t="s">
        <v>101</v>
      </c>
      <c r="H909">
        <v>100</v>
      </c>
      <c r="I909">
        <v>1</v>
      </c>
      <c r="J909">
        <v>1</v>
      </c>
      <c r="K909">
        <v>1</v>
      </c>
      <c r="L909">
        <v>24783</v>
      </c>
      <c r="M909" t="s">
        <v>2134</v>
      </c>
      <c r="N909" t="s">
        <v>2135</v>
      </c>
      <c r="O909" t="s">
        <v>929</v>
      </c>
      <c r="P909" t="s">
        <v>2136</v>
      </c>
      <c r="Q909" t="s">
        <v>2140</v>
      </c>
      <c r="R909" t="s">
        <v>2141</v>
      </c>
      <c r="S909">
        <v>80</v>
      </c>
      <c r="X909">
        <v>6213</v>
      </c>
      <c r="AE909" t="s">
        <v>2152</v>
      </c>
      <c r="AF909" t="s">
        <v>2153</v>
      </c>
      <c r="AK909" t="s">
        <v>2154</v>
      </c>
      <c r="AL909" t="s">
        <v>714</v>
      </c>
      <c r="AM909" t="s">
        <v>126</v>
      </c>
      <c r="AP909" t="s">
        <v>100</v>
      </c>
      <c r="AQ909">
        <v>160</v>
      </c>
      <c r="AS909">
        <v>0</v>
      </c>
      <c r="AT909">
        <v>0</v>
      </c>
      <c r="AU909">
        <v>0</v>
      </c>
      <c r="AV909">
        <v>0</v>
      </c>
      <c r="AW909">
        <v>0</v>
      </c>
      <c r="AX909">
        <v>0</v>
      </c>
      <c r="AY909">
        <v>0</v>
      </c>
      <c r="AZ909">
        <v>0</v>
      </c>
      <c r="BA909">
        <v>0</v>
      </c>
      <c r="BB909">
        <v>0</v>
      </c>
      <c r="BC909">
        <v>0</v>
      </c>
      <c r="BR909">
        <v>0</v>
      </c>
      <c r="BS909">
        <v>0</v>
      </c>
      <c r="BT909">
        <v>0</v>
      </c>
      <c r="BU909">
        <v>0</v>
      </c>
      <c r="BV909">
        <f>COUNTIF(A:A,A909)</f>
        <v>1</v>
      </c>
      <c r="BW909" s="1">
        <f>1/BV909</f>
        <v>1</v>
      </c>
      <c r="BX909">
        <v>0.5</v>
      </c>
      <c r="BY909">
        <v>0.5</v>
      </c>
      <c r="BZ909" s="1">
        <f>BW909*BX909*BY909</f>
        <v>0.25</v>
      </c>
      <c r="CA909">
        <f>2*(BW909*BX909)</f>
        <v>1</v>
      </c>
    </row>
    <row r="910" spans="1:79">
      <c r="A910">
        <v>1245494</v>
      </c>
      <c r="B910">
        <v>2024</v>
      </c>
      <c r="C910" t="s">
        <v>79</v>
      </c>
      <c r="D910" t="s">
        <v>80</v>
      </c>
      <c r="E910" t="s">
        <v>81</v>
      </c>
      <c r="F910" t="s">
        <v>82</v>
      </c>
      <c r="G910" t="s">
        <v>101</v>
      </c>
      <c r="H910">
        <v>33</v>
      </c>
      <c r="I910">
        <v>3</v>
      </c>
      <c r="J910">
        <v>1</v>
      </c>
      <c r="K910">
        <v>1</v>
      </c>
      <c r="L910">
        <v>24783</v>
      </c>
      <c r="M910" t="s">
        <v>2134</v>
      </c>
      <c r="N910" t="s">
        <v>2135</v>
      </c>
      <c r="O910" t="s">
        <v>929</v>
      </c>
      <c r="P910" t="s">
        <v>2136</v>
      </c>
      <c r="Q910" t="s">
        <v>2155</v>
      </c>
      <c r="R910" t="s">
        <v>2156</v>
      </c>
      <c r="S910">
        <v>80</v>
      </c>
      <c r="X910">
        <v>6213</v>
      </c>
      <c r="AE910" t="s">
        <v>2157</v>
      </c>
      <c r="AL910" t="s">
        <v>807</v>
      </c>
      <c r="AM910" t="s">
        <v>99</v>
      </c>
      <c r="AP910" t="s">
        <v>100</v>
      </c>
      <c r="AQ910">
        <v>220</v>
      </c>
      <c r="AR910">
        <v>14.72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0</v>
      </c>
      <c r="AY910">
        <v>0</v>
      </c>
      <c r="AZ910">
        <v>0</v>
      </c>
      <c r="BA910">
        <v>0</v>
      </c>
      <c r="BB910">
        <v>0</v>
      </c>
      <c r="BC910">
        <v>0</v>
      </c>
      <c r="BR910">
        <v>0</v>
      </c>
      <c r="BS910">
        <v>0</v>
      </c>
      <c r="BT910">
        <v>0</v>
      </c>
      <c r="BU910">
        <v>0</v>
      </c>
      <c r="BV910" s="2">
        <v>2</v>
      </c>
      <c r="BW910" s="3">
        <v>0.5</v>
      </c>
      <c r="BX910" s="2">
        <v>0.5</v>
      </c>
      <c r="BY910">
        <v>3</v>
      </c>
      <c r="BZ910" s="1">
        <f>BW910*BX910*BY910</f>
        <v>0.75</v>
      </c>
      <c r="CA910">
        <f>2*(BW910*BX910)</f>
        <v>0.5</v>
      </c>
    </row>
    <row r="911" spans="1:79">
      <c r="A911">
        <v>1245494</v>
      </c>
      <c r="B911">
        <v>2024</v>
      </c>
      <c r="C911" t="s">
        <v>79</v>
      </c>
      <c r="D911" t="s">
        <v>80</v>
      </c>
      <c r="E911" t="s">
        <v>81</v>
      </c>
      <c r="F911" t="s">
        <v>82</v>
      </c>
      <c r="G911" t="s">
        <v>101</v>
      </c>
      <c r="H911">
        <v>67</v>
      </c>
      <c r="I911">
        <v>3</v>
      </c>
      <c r="J911">
        <v>2</v>
      </c>
      <c r="K911">
        <v>1</v>
      </c>
      <c r="L911">
        <v>24783</v>
      </c>
      <c r="M911" t="s">
        <v>2134</v>
      </c>
      <c r="N911" t="s">
        <v>2135</v>
      </c>
      <c r="O911" t="s">
        <v>929</v>
      </c>
      <c r="P911" t="s">
        <v>2136</v>
      </c>
      <c r="Q911" t="s">
        <v>2149</v>
      </c>
      <c r="R911" t="s">
        <v>2150</v>
      </c>
      <c r="S911">
        <v>80</v>
      </c>
      <c r="X911">
        <v>6213</v>
      </c>
      <c r="AE911" t="s">
        <v>2157</v>
      </c>
      <c r="AL911" t="s">
        <v>807</v>
      </c>
      <c r="AM911" t="s">
        <v>99</v>
      </c>
      <c r="AP911" t="s">
        <v>100</v>
      </c>
      <c r="AQ911">
        <v>220</v>
      </c>
      <c r="AR911">
        <v>14.72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0</v>
      </c>
      <c r="AY911">
        <v>0</v>
      </c>
      <c r="AZ911">
        <v>0</v>
      </c>
      <c r="BA911">
        <v>0</v>
      </c>
      <c r="BB911">
        <v>0</v>
      </c>
      <c r="BC911">
        <v>0</v>
      </c>
      <c r="BR911">
        <v>0</v>
      </c>
      <c r="BS911">
        <v>0</v>
      </c>
      <c r="BT911">
        <v>0</v>
      </c>
      <c r="BU911">
        <v>0</v>
      </c>
      <c r="BV911" s="2">
        <v>2</v>
      </c>
      <c r="BW911" s="3">
        <v>0.5</v>
      </c>
      <c r="BX911" s="2">
        <v>0.5</v>
      </c>
      <c r="BY911">
        <v>3</v>
      </c>
      <c r="BZ911" s="1">
        <f>BW911*BX911*BY911</f>
        <v>0.75</v>
      </c>
      <c r="CA911">
        <f>2*(BW911*BX911)</f>
        <v>0.5</v>
      </c>
    </row>
    <row r="912" spans="1:79">
      <c r="A912">
        <v>1250540</v>
      </c>
      <c r="B912">
        <v>2024</v>
      </c>
      <c r="C912" t="s">
        <v>79</v>
      </c>
      <c r="D912" t="s">
        <v>80</v>
      </c>
      <c r="E912" t="s">
        <v>111</v>
      </c>
      <c r="F912" t="s">
        <v>112</v>
      </c>
      <c r="G912" t="s">
        <v>101</v>
      </c>
      <c r="H912">
        <v>100</v>
      </c>
      <c r="I912">
        <v>2</v>
      </c>
      <c r="J912">
        <v>2</v>
      </c>
      <c r="K912">
        <v>1</v>
      </c>
      <c r="L912">
        <v>24783</v>
      </c>
      <c r="M912" t="s">
        <v>2134</v>
      </c>
      <c r="N912" t="s">
        <v>2135</v>
      </c>
      <c r="O912" t="s">
        <v>929</v>
      </c>
      <c r="P912" t="s">
        <v>2136</v>
      </c>
      <c r="Q912" t="s">
        <v>2149</v>
      </c>
      <c r="R912" t="s">
        <v>2150</v>
      </c>
      <c r="S912">
        <v>80</v>
      </c>
      <c r="X912">
        <v>6213</v>
      </c>
      <c r="AE912" t="s">
        <v>2158</v>
      </c>
      <c r="AL912" t="s">
        <v>937</v>
      </c>
      <c r="AM912" t="s">
        <v>91</v>
      </c>
      <c r="AP912" t="s">
        <v>131</v>
      </c>
      <c r="AQ912">
        <v>147</v>
      </c>
      <c r="AR912">
        <v>7.35</v>
      </c>
      <c r="AS912">
        <v>0</v>
      </c>
      <c r="AT912">
        <v>0</v>
      </c>
      <c r="AU912">
        <v>0</v>
      </c>
      <c r="AV912">
        <v>0</v>
      </c>
      <c r="AW912">
        <v>0</v>
      </c>
      <c r="AX912">
        <v>0</v>
      </c>
      <c r="AY912">
        <v>0</v>
      </c>
      <c r="AZ912">
        <v>0</v>
      </c>
      <c r="BA912">
        <v>0</v>
      </c>
      <c r="BB912">
        <v>0</v>
      </c>
      <c r="BC912">
        <v>0</v>
      </c>
      <c r="BR912">
        <v>0</v>
      </c>
      <c r="BS912">
        <v>0</v>
      </c>
      <c r="BT912">
        <v>0</v>
      </c>
      <c r="BU912">
        <v>0</v>
      </c>
      <c r="BV912">
        <f>COUNTIF(A:A,A912)</f>
        <v>1</v>
      </c>
      <c r="BW912" s="1">
        <f>1/BV912</f>
        <v>1</v>
      </c>
      <c r="BX912">
        <v>0.5</v>
      </c>
      <c r="BY912">
        <v>0.5</v>
      </c>
      <c r="BZ912" s="1">
        <f>BW912*BX912*BY912</f>
        <v>0.25</v>
      </c>
      <c r="CA912">
        <f>2*(BW912*BX912)</f>
        <v>1</v>
      </c>
    </row>
    <row r="913" spans="1:79">
      <c r="A913">
        <v>1260100</v>
      </c>
      <c r="B913">
        <v>2024</v>
      </c>
      <c r="C913" t="s">
        <v>79</v>
      </c>
      <c r="D913" t="s">
        <v>80</v>
      </c>
      <c r="E913" t="s">
        <v>81</v>
      </c>
      <c r="F913" t="s">
        <v>82</v>
      </c>
      <c r="G913" t="s">
        <v>101</v>
      </c>
      <c r="H913">
        <v>24</v>
      </c>
      <c r="I913">
        <v>2</v>
      </c>
      <c r="J913">
        <v>1</v>
      </c>
      <c r="K913">
        <v>1</v>
      </c>
      <c r="L913">
        <v>24783</v>
      </c>
      <c r="M913" t="s">
        <v>2134</v>
      </c>
      <c r="N913" t="s">
        <v>2135</v>
      </c>
      <c r="O913" t="s">
        <v>929</v>
      </c>
      <c r="P913" t="s">
        <v>2136</v>
      </c>
      <c r="Q913" t="s">
        <v>457</v>
      </c>
      <c r="R913" t="s">
        <v>2159</v>
      </c>
      <c r="S913">
        <v>80</v>
      </c>
      <c r="X913">
        <v>6213</v>
      </c>
      <c r="AE913" t="s">
        <v>2160</v>
      </c>
      <c r="AF913" t="s">
        <v>2161</v>
      </c>
      <c r="AL913" t="s">
        <v>1820</v>
      </c>
      <c r="AM913" t="s">
        <v>99</v>
      </c>
      <c r="AP913" t="s">
        <v>151</v>
      </c>
      <c r="AQ913">
        <v>256</v>
      </c>
      <c r="AR913">
        <v>12.8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0</v>
      </c>
      <c r="AY913">
        <v>0</v>
      </c>
      <c r="AZ913">
        <v>0</v>
      </c>
      <c r="BA913">
        <v>0</v>
      </c>
      <c r="BB913">
        <v>0</v>
      </c>
      <c r="BC913">
        <v>0</v>
      </c>
      <c r="BR913">
        <v>0</v>
      </c>
      <c r="BS913">
        <v>0</v>
      </c>
      <c r="BT913">
        <v>0</v>
      </c>
      <c r="BU913">
        <v>0</v>
      </c>
      <c r="BV913" s="2">
        <v>1</v>
      </c>
      <c r="BW913" s="3">
        <v>1</v>
      </c>
      <c r="BX913" s="2">
        <v>4</v>
      </c>
      <c r="BY913">
        <v>3</v>
      </c>
      <c r="BZ913" s="1">
        <f>BW913*BX913*BY913</f>
        <v>12</v>
      </c>
      <c r="CA913">
        <f>2*(BW913*BX913)</f>
        <v>8</v>
      </c>
    </row>
    <row r="914" spans="1:79">
      <c r="A914">
        <v>1279904</v>
      </c>
      <c r="B914">
        <v>2024</v>
      </c>
      <c r="C914" t="s">
        <v>79</v>
      </c>
      <c r="D914" t="s">
        <v>80</v>
      </c>
      <c r="E914" t="s">
        <v>111</v>
      </c>
      <c r="F914" t="s">
        <v>112</v>
      </c>
      <c r="G914" t="s">
        <v>101</v>
      </c>
      <c r="H914">
        <v>34</v>
      </c>
      <c r="I914">
        <v>3</v>
      </c>
      <c r="J914">
        <v>1</v>
      </c>
      <c r="K914">
        <v>1</v>
      </c>
      <c r="L914">
        <v>24783</v>
      </c>
      <c r="M914" t="s">
        <v>2134</v>
      </c>
      <c r="N914" t="s">
        <v>2135</v>
      </c>
      <c r="O914" t="s">
        <v>929</v>
      </c>
      <c r="P914" t="s">
        <v>2136</v>
      </c>
      <c r="Q914" t="s">
        <v>2149</v>
      </c>
      <c r="R914" t="s">
        <v>2150</v>
      </c>
      <c r="S914">
        <v>80</v>
      </c>
      <c r="X914">
        <v>6213</v>
      </c>
      <c r="AE914" t="s">
        <v>2162</v>
      </c>
      <c r="AK914" t="s">
        <v>2163</v>
      </c>
      <c r="AL914" t="s">
        <v>2134</v>
      </c>
      <c r="AM914" t="s">
        <v>91</v>
      </c>
      <c r="AN914" t="s">
        <v>91</v>
      </c>
      <c r="AO914" t="s">
        <v>122</v>
      </c>
      <c r="AP914" t="s">
        <v>100</v>
      </c>
      <c r="AQ914">
        <v>262</v>
      </c>
      <c r="AS914">
        <v>0</v>
      </c>
      <c r="AT914">
        <v>0</v>
      </c>
      <c r="AU914">
        <v>0</v>
      </c>
      <c r="AV914">
        <v>0</v>
      </c>
      <c r="AW914">
        <v>0</v>
      </c>
      <c r="AX914">
        <v>0</v>
      </c>
      <c r="AY914">
        <v>0</v>
      </c>
      <c r="AZ914">
        <v>0</v>
      </c>
      <c r="BA914">
        <v>0</v>
      </c>
      <c r="BB914">
        <v>0</v>
      </c>
      <c r="BC914">
        <v>0</v>
      </c>
      <c r="BR914">
        <v>0</v>
      </c>
      <c r="BS914">
        <v>0</v>
      </c>
      <c r="BT914">
        <v>0</v>
      </c>
      <c r="BU914">
        <v>0</v>
      </c>
      <c r="BV914">
        <f>COUNTIF(A:A,A914)</f>
        <v>2</v>
      </c>
      <c r="BW914" s="1">
        <f>1/BV914</f>
        <v>0.5</v>
      </c>
      <c r="BX914">
        <v>0.5</v>
      </c>
      <c r="BY914">
        <v>0.5</v>
      </c>
      <c r="BZ914" s="1">
        <f>BW914*BX914*BY914</f>
        <v>0.125</v>
      </c>
      <c r="CA914">
        <f>2*(BW914*BX914)</f>
        <v>0.5</v>
      </c>
    </row>
    <row r="915" spans="1:79">
      <c r="A915">
        <v>1279904</v>
      </c>
      <c r="B915">
        <v>2024</v>
      </c>
      <c r="C915" t="s">
        <v>79</v>
      </c>
      <c r="D915" t="s">
        <v>80</v>
      </c>
      <c r="E915" t="s">
        <v>111</v>
      </c>
      <c r="F915" t="s">
        <v>112</v>
      </c>
      <c r="G915" t="s">
        <v>101</v>
      </c>
      <c r="H915">
        <v>66</v>
      </c>
      <c r="I915">
        <v>3</v>
      </c>
      <c r="J915">
        <v>2</v>
      </c>
      <c r="K915">
        <v>1</v>
      </c>
      <c r="L915">
        <v>24783</v>
      </c>
      <c r="M915" t="s">
        <v>2134</v>
      </c>
      <c r="N915" t="s">
        <v>2135</v>
      </c>
      <c r="O915" t="s">
        <v>929</v>
      </c>
      <c r="P915" t="s">
        <v>2136</v>
      </c>
      <c r="Q915" t="s">
        <v>2140</v>
      </c>
      <c r="R915" t="s">
        <v>2141</v>
      </c>
      <c r="S915">
        <v>80</v>
      </c>
      <c r="X915">
        <v>6213</v>
      </c>
      <c r="AE915" t="s">
        <v>2162</v>
      </c>
      <c r="AK915" t="s">
        <v>2163</v>
      </c>
      <c r="AL915" t="s">
        <v>2134</v>
      </c>
      <c r="AM915" t="s">
        <v>91</v>
      </c>
      <c r="AN915" t="s">
        <v>91</v>
      </c>
      <c r="AO915" t="s">
        <v>122</v>
      </c>
      <c r="AP915" t="s">
        <v>100</v>
      </c>
      <c r="AQ915">
        <v>262</v>
      </c>
      <c r="AS915">
        <v>0</v>
      </c>
      <c r="AT915">
        <v>0</v>
      </c>
      <c r="AU915">
        <v>0</v>
      </c>
      <c r="AV915">
        <v>0</v>
      </c>
      <c r="AW915">
        <v>0</v>
      </c>
      <c r="AX915">
        <v>0</v>
      </c>
      <c r="AY915">
        <v>0</v>
      </c>
      <c r="AZ915">
        <v>0</v>
      </c>
      <c r="BA915">
        <v>0</v>
      </c>
      <c r="BB915">
        <v>0</v>
      </c>
      <c r="BC915">
        <v>0</v>
      </c>
      <c r="BR915">
        <v>2</v>
      </c>
      <c r="BS915">
        <v>0</v>
      </c>
      <c r="BT915">
        <v>0</v>
      </c>
      <c r="BU915">
        <v>0</v>
      </c>
      <c r="BV915">
        <f>COUNTIF(A:A,A915)</f>
        <v>2</v>
      </c>
      <c r="BW915" s="1">
        <f>1/BV915</f>
        <v>0.5</v>
      </c>
      <c r="BX915">
        <v>0.5</v>
      </c>
      <c r="BY915">
        <v>0.5</v>
      </c>
      <c r="BZ915" s="1">
        <f>BW915*BX915*BY915</f>
        <v>0.125</v>
      </c>
      <c r="CA915">
        <f>2*(BW915*BX915)</f>
        <v>0.5</v>
      </c>
    </row>
    <row r="916" spans="1:79">
      <c r="A916">
        <v>1289628</v>
      </c>
      <c r="B916">
        <v>2024</v>
      </c>
      <c r="C916" t="s">
        <v>79</v>
      </c>
      <c r="D916" t="s">
        <v>80</v>
      </c>
      <c r="E916" t="s">
        <v>81</v>
      </c>
      <c r="F916" t="s">
        <v>82</v>
      </c>
      <c r="G916" t="s">
        <v>83</v>
      </c>
      <c r="H916">
        <v>100</v>
      </c>
      <c r="I916">
        <v>2</v>
      </c>
      <c r="J916">
        <v>2</v>
      </c>
      <c r="K916">
        <v>1</v>
      </c>
      <c r="L916">
        <v>24783</v>
      </c>
      <c r="M916" t="s">
        <v>2134</v>
      </c>
      <c r="N916" t="s">
        <v>2135</v>
      </c>
      <c r="O916" t="s">
        <v>929</v>
      </c>
      <c r="P916" t="s">
        <v>2136</v>
      </c>
      <c r="Q916" t="s">
        <v>2142</v>
      </c>
      <c r="R916" t="s">
        <v>2143</v>
      </c>
      <c r="S916">
        <v>80</v>
      </c>
      <c r="X916">
        <v>6213</v>
      </c>
      <c r="AE916" t="s">
        <v>2164</v>
      </c>
      <c r="AL916" t="s">
        <v>937</v>
      </c>
      <c r="AM916" t="s">
        <v>91</v>
      </c>
      <c r="AP916" t="s">
        <v>131</v>
      </c>
      <c r="AQ916">
        <v>154</v>
      </c>
      <c r="AR916">
        <v>7.6</v>
      </c>
      <c r="AS916">
        <v>0</v>
      </c>
      <c r="AT916">
        <v>0</v>
      </c>
      <c r="AU916">
        <v>0</v>
      </c>
      <c r="AV916">
        <v>0</v>
      </c>
      <c r="AW916">
        <v>0</v>
      </c>
      <c r="AX916">
        <v>0</v>
      </c>
      <c r="AY916">
        <v>0</v>
      </c>
      <c r="AZ916">
        <v>0</v>
      </c>
      <c r="BA916">
        <v>0</v>
      </c>
      <c r="BB916">
        <v>0</v>
      </c>
      <c r="BC916">
        <v>0</v>
      </c>
      <c r="BR916">
        <v>0</v>
      </c>
      <c r="BS916">
        <v>0</v>
      </c>
      <c r="BT916">
        <v>0</v>
      </c>
      <c r="BU916">
        <v>0</v>
      </c>
      <c r="BV916" s="2">
        <v>1</v>
      </c>
      <c r="BW916" s="3">
        <v>1</v>
      </c>
      <c r="BX916" s="2">
        <v>0.5</v>
      </c>
      <c r="BY916">
        <v>3</v>
      </c>
      <c r="BZ916" s="1">
        <f>BW916*BX916*BY916</f>
        <v>1.5</v>
      </c>
      <c r="CA916">
        <f>2*(BW916*BX916)</f>
        <v>1</v>
      </c>
    </row>
    <row r="917" spans="1:79">
      <c r="A917">
        <v>1137921</v>
      </c>
      <c r="B917">
        <v>2023</v>
      </c>
      <c r="C917" t="s">
        <v>79</v>
      </c>
      <c r="D917" t="s">
        <v>80</v>
      </c>
      <c r="E917" t="s">
        <v>81</v>
      </c>
      <c r="F917" t="s">
        <v>82</v>
      </c>
      <c r="G917" t="s">
        <v>101</v>
      </c>
      <c r="H917">
        <v>100</v>
      </c>
      <c r="I917">
        <v>2</v>
      </c>
      <c r="J917">
        <v>2</v>
      </c>
      <c r="K917">
        <v>1</v>
      </c>
      <c r="L917">
        <v>24783</v>
      </c>
      <c r="M917" t="s">
        <v>2134</v>
      </c>
      <c r="N917" t="s">
        <v>2135</v>
      </c>
      <c r="O917" t="s">
        <v>2165</v>
      </c>
      <c r="P917" t="s">
        <v>2166</v>
      </c>
      <c r="Q917" t="s">
        <v>1224</v>
      </c>
      <c r="R917" t="s">
        <v>2167</v>
      </c>
      <c r="S917">
        <v>60</v>
      </c>
      <c r="X917">
        <v>6718</v>
      </c>
      <c r="AE917" t="s">
        <v>2168</v>
      </c>
      <c r="AL917" t="s">
        <v>228</v>
      </c>
      <c r="AM917" t="s">
        <v>99</v>
      </c>
      <c r="AP917" t="s">
        <v>100</v>
      </c>
      <c r="AQ917">
        <v>182</v>
      </c>
      <c r="AR917">
        <v>12.3</v>
      </c>
      <c r="AS917">
        <v>0</v>
      </c>
      <c r="AT917">
        <v>0</v>
      </c>
      <c r="AU917">
        <v>1</v>
      </c>
      <c r="AV917">
        <v>0</v>
      </c>
      <c r="AW917">
        <v>0</v>
      </c>
      <c r="AX917">
        <v>0</v>
      </c>
      <c r="AY917">
        <v>0</v>
      </c>
      <c r="AZ917">
        <v>0</v>
      </c>
      <c r="BA917">
        <v>0</v>
      </c>
      <c r="BB917">
        <v>0</v>
      </c>
      <c r="BC917">
        <v>0</v>
      </c>
      <c r="BR917">
        <v>0</v>
      </c>
      <c r="BS917">
        <v>0</v>
      </c>
      <c r="BT917">
        <v>0</v>
      </c>
      <c r="BU917">
        <v>0</v>
      </c>
      <c r="BV917" s="2">
        <v>1</v>
      </c>
      <c r="BW917" s="3">
        <v>1</v>
      </c>
      <c r="BX917" s="2">
        <v>0.5</v>
      </c>
      <c r="BY917">
        <v>3</v>
      </c>
      <c r="BZ917" s="1">
        <f>BW917*BX917*BY917</f>
        <v>1.5</v>
      </c>
      <c r="CA917">
        <f>2*(BW917*BX917)</f>
        <v>1</v>
      </c>
    </row>
    <row r="918" spans="1:79">
      <c r="A918">
        <v>1151740</v>
      </c>
      <c r="B918">
        <v>2024</v>
      </c>
      <c r="C918" t="s">
        <v>79</v>
      </c>
      <c r="D918" t="s">
        <v>80</v>
      </c>
      <c r="E918" t="s">
        <v>81</v>
      </c>
      <c r="F918" t="s">
        <v>82</v>
      </c>
      <c r="G918" t="s">
        <v>101</v>
      </c>
      <c r="H918">
        <v>33</v>
      </c>
      <c r="I918">
        <v>2</v>
      </c>
      <c r="J918">
        <v>1</v>
      </c>
      <c r="K918">
        <v>0</v>
      </c>
      <c r="L918">
        <v>24783</v>
      </c>
      <c r="M918" t="s">
        <v>2134</v>
      </c>
      <c r="N918" t="s">
        <v>2135</v>
      </c>
      <c r="O918" t="s">
        <v>2165</v>
      </c>
      <c r="P918" t="s">
        <v>2166</v>
      </c>
      <c r="Q918" t="s">
        <v>2169</v>
      </c>
      <c r="R918" t="s">
        <v>2170</v>
      </c>
      <c r="S918">
        <v>230</v>
      </c>
      <c r="T918">
        <v>60</v>
      </c>
      <c r="U918">
        <v>70</v>
      </c>
      <c r="X918">
        <v>6115</v>
      </c>
      <c r="Y918">
        <v>9205</v>
      </c>
      <c r="AE918" t="s">
        <v>2171</v>
      </c>
      <c r="AL918" t="s">
        <v>2172</v>
      </c>
      <c r="AM918" t="s">
        <v>99</v>
      </c>
      <c r="AP918" t="s">
        <v>131</v>
      </c>
      <c r="AQ918">
        <v>169</v>
      </c>
      <c r="AS918">
        <v>0</v>
      </c>
      <c r="AT918">
        <v>1</v>
      </c>
      <c r="AU918">
        <v>1</v>
      </c>
      <c r="AV918">
        <v>0</v>
      </c>
      <c r="AW918">
        <v>0</v>
      </c>
      <c r="AX918">
        <v>0</v>
      </c>
      <c r="AY918">
        <v>0</v>
      </c>
      <c r="AZ918">
        <v>0</v>
      </c>
      <c r="BA918">
        <v>0</v>
      </c>
      <c r="BB918">
        <v>0</v>
      </c>
      <c r="BC918">
        <v>0</v>
      </c>
      <c r="BR918">
        <v>0</v>
      </c>
      <c r="BS918">
        <v>0</v>
      </c>
      <c r="BT918">
        <v>0</v>
      </c>
      <c r="BU918">
        <v>0</v>
      </c>
      <c r="BV918" s="2">
        <v>1</v>
      </c>
      <c r="BW918" s="3">
        <v>1</v>
      </c>
      <c r="BX918" s="2">
        <v>0.5</v>
      </c>
      <c r="BY918">
        <v>3</v>
      </c>
      <c r="BZ918" s="1">
        <f>BW918*BX918*BY918</f>
        <v>1.5</v>
      </c>
      <c r="CA918">
        <f>2*(BW918*BX918)</f>
        <v>1</v>
      </c>
    </row>
    <row r="919" spans="1:79">
      <c r="A919">
        <v>1160732</v>
      </c>
      <c r="B919">
        <v>2023</v>
      </c>
      <c r="C919" t="s">
        <v>79</v>
      </c>
      <c r="D919" t="s">
        <v>80</v>
      </c>
      <c r="E919" t="s">
        <v>111</v>
      </c>
      <c r="F919" t="s">
        <v>112</v>
      </c>
      <c r="G919" t="s">
        <v>101</v>
      </c>
      <c r="H919">
        <v>10</v>
      </c>
      <c r="I919">
        <v>3</v>
      </c>
      <c r="J919">
        <v>1</v>
      </c>
      <c r="K919">
        <v>1</v>
      </c>
      <c r="L919">
        <v>24783</v>
      </c>
      <c r="M919" t="s">
        <v>2134</v>
      </c>
      <c r="N919" t="s">
        <v>2135</v>
      </c>
      <c r="O919" t="s">
        <v>2165</v>
      </c>
      <c r="P919" t="s">
        <v>2166</v>
      </c>
      <c r="Q919" t="s">
        <v>2169</v>
      </c>
      <c r="R919" t="s">
        <v>2170</v>
      </c>
      <c r="S919">
        <v>60</v>
      </c>
      <c r="T919">
        <v>70</v>
      </c>
      <c r="U919">
        <v>80</v>
      </c>
      <c r="X919">
        <v>6718</v>
      </c>
      <c r="AE919" t="s">
        <v>2173</v>
      </c>
      <c r="AL919" t="s">
        <v>937</v>
      </c>
      <c r="AM919" t="s">
        <v>91</v>
      </c>
      <c r="AN919" t="s">
        <v>91</v>
      </c>
      <c r="AO919" t="s">
        <v>122</v>
      </c>
      <c r="AP919" t="s">
        <v>131</v>
      </c>
      <c r="AQ919">
        <v>288</v>
      </c>
      <c r="AR919">
        <v>14.4</v>
      </c>
      <c r="AS919">
        <v>0</v>
      </c>
      <c r="AT919">
        <v>0</v>
      </c>
      <c r="AU919">
        <v>0</v>
      </c>
      <c r="AV919">
        <v>0</v>
      </c>
      <c r="AW919">
        <v>0</v>
      </c>
      <c r="AX919">
        <v>0</v>
      </c>
      <c r="AY919">
        <v>0</v>
      </c>
      <c r="AZ919">
        <v>0</v>
      </c>
      <c r="BA919">
        <v>0</v>
      </c>
      <c r="BB919">
        <v>0</v>
      </c>
      <c r="BC919">
        <v>0</v>
      </c>
      <c r="BR919">
        <v>0</v>
      </c>
      <c r="BS919">
        <v>0</v>
      </c>
      <c r="BT919">
        <v>0</v>
      </c>
      <c r="BU919">
        <v>0</v>
      </c>
      <c r="BV919">
        <f>COUNTIF(A:A,A919)</f>
        <v>3</v>
      </c>
      <c r="BW919" s="1">
        <f>1/BV919</f>
        <v>0.33333333333333331</v>
      </c>
      <c r="BX919">
        <v>0.5</v>
      </c>
      <c r="BY919">
        <v>0.5</v>
      </c>
      <c r="BZ919" s="1">
        <f>BW919*BX919*BY919</f>
        <v>8.3333333333333329E-2</v>
      </c>
      <c r="CA919">
        <f>2*(BW919*BX919)</f>
        <v>0.33333333333333331</v>
      </c>
    </row>
    <row r="920" spans="1:79">
      <c r="A920">
        <v>1160732</v>
      </c>
      <c r="B920">
        <v>2023</v>
      </c>
      <c r="C920" t="s">
        <v>79</v>
      </c>
      <c r="D920" t="s">
        <v>80</v>
      </c>
      <c r="E920" t="s">
        <v>111</v>
      </c>
      <c r="F920" t="s">
        <v>112</v>
      </c>
      <c r="G920" t="s">
        <v>101</v>
      </c>
      <c r="H920">
        <v>10</v>
      </c>
      <c r="I920">
        <v>3</v>
      </c>
      <c r="J920">
        <v>1</v>
      </c>
      <c r="K920">
        <v>1</v>
      </c>
      <c r="L920">
        <v>24783</v>
      </c>
      <c r="M920" t="s">
        <v>2134</v>
      </c>
      <c r="N920" t="s">
        <v>2135</v>
      </c>
      <c r="O920" t="s">
        <v>2165</v>
      </c>
      <c r="P920" t="s">
        <v>2166</v>
      </c>
      <c r="Q920" t="s">
        <v>2174</v>
      </c>
      <c r="R920" t="s">
        <v>2175</v>
      </c>
      <c r="S920">
        <v>60</v>
      </c>
      <c r="T920">
        <v>70</v>
      </c>
      <c r="U920">
        <v>80</v>
      </c>
      <c r="X920">
        <v>6718</v>
      </c>
      <c r="AE920" t="s">
        <v>2173</v>
      </c>
      <c r="AL920" t="s">
        <v>937</v>
      </c>
      <c r="AM920" t="s">
        <v>91</v>
      </c>
      <c r="AN920" t="s">
        <v>91</v>
      </c>
      <c r="AO920" t="s">
        <v>122</v>
      </c>
      <c r="AP920" t="s">
        <v>131</v>
      </c>
      <c r="AQ920">
        <v>288</v>
      </c>
      <c r="AR920">
        <v>14.4</v>
      </c>
      <c r="AS920">
        <v>0</v>
      </c>
      <c r="AT920">
        <v>0</v>
      </c>
      <c r="AU920">
        <v>0</v>
      </c>
      <c r="AV920">
        <v>0</v>
      </c>
      <c r="AW920">
        <v>0</v>
      </c>
      <c r="AX920">
        <v>0</v>
      </c>
      <c r="AY920">
        <v>0</v>
      </c>
      <c r="AZ920">
        <v>0</v>
      </c>
      <c r="BA920">
        <v>0</v>
      </c>
      <c r="BB920">
        <v>0</v>
      </c>
      <c r="BC920">
        <v>0</v>
      </c>
      <c r="BR920">
        <v>1</v>
      </c>
      <c r="BS920">
        <v>0</v>
      </c>
      <c r="BT920">
        <v>0</v>
      </c>
      <c r="BU920">
        <v>0</v>
      </c>
      <c r="BV920">
        <f>COUNTIF(A:A,A920)</f>
        <v>3</v>
      </c>
      <c r="BW920" s="1">
        <f>1/BV920</f>
        <v>0.33333333333333331</v>
      </c>
      <c r="BX920">
        <v>0.5</v>
      </c>
      <c r="BY920">
        <v>0.5</v>
      </c>
      <c r="BZ920" s="1">
        <f>BW920*BX920*BY920</f>
        <v>8.3333333333333329E-2</v>
      </c>
      <c r="CA920">
        <f>2*(BW920*BX920)</f>
        <v>0.33333333333333331</v>
      </c>
    </row>
    <row r="921" spans="1:79">
      <c r="A921">
        <v>1160732</v>
      </c>
      <c r="B921">
        <v>2023</v>
      </c>
      <c r="C921" t="s">
        <v>79</v>
      </c>
      <c r="D921" t="s">
        <v>80</v>
      </c>
      <c r="E921" t="s">
        <v>111</v>
      </c>
      <c r="F921" t="s">
        <v>112</v>
      </c>
      <c r="G921" t="s">
        <v>101</v>
      </c>
      <c r="H921">
        <v>80</v>
      </c>
      <c r="I921">
        <v>3</v>
      </c>
      <c r="J921">
        <v>1</v>
      </c>
      <c r="K921">
        <v>1</v>
      </c>
      <c r="L921">
        <v>24783</v>
      </c>
      <c r="M921" t="s">
        <v>2134</v>
      </c>
      <c r="N921" t="s">
        <v>2135</v>
      </c>
      <c r="O921" t="s">
        <v>2165</v>
      </c>
      <c r="P921" t="s">
        <v>2166</v>
      </c>
      <c r="Q921" t="s">
        <v>1224</v>
      </c>
      <c r="R921" t="s">
        <v>2167</v>
      </c>
      <c r="S921">
        <v>60</v>
      </c>
      <c r="T921">
        <v>70</v>
      </c>
      <c r="U921">
        <v>80</v>
      </c>
      <c r="X921">
        <v>6718</v>
      </c>
      <c r="AE921" t="s">
        <v>2173</v>
      </c>
      <c r="AL921" t="s">
        <v>937</v>
      </c>
      <c r="AM921" t="s">
        <v>91</v>
      </c>
      <c r="AN921" t="s">
        <v>91</v>
      </c>
      <c r="AO921" t="s">
        <v>122</v>
      </c>
      <c r="AP921" t="s">
        <v>131</v>
      </c>
      <c r="AQ921">
        <v>288</v>
      </c>
      <c r="AR921">
        <v>14.4</v>
      </c>
      <c r="AS921">
        <v>0</v>
      </c>
      <c r="AT921">
        <v>0</v>
      </c>
      <c r="AU921">
        <v>0</v>
      </c>
      <c r="AV921">
        <v>0</v>
      </c>
      <c r="AW921">
        <v>0</v>
      </c>
      <c r="AX921">
        <v>0</v>
      </c>
      <c r="AY921">
        <v>0</v>
      </c>
      <c r="AZ921">
        <v>0</v>
      </c>
      <c r="BA921">
        <v>0</v>
      </c>
      <c r="BB921">
        <v>0</v>
      </c>
      <c r="BC921">
        <v>0</v>
      </c>
      <c r="BR921">
        <v>0</v>
      </c>
      <c r="BS921">
        <v>0</v>
      </c>
      <c r="BT921">
        <v>0</v>
      </c>
      <c r="BU921">
        <v>0</v>
      </c>
      <c r="BV921">
        <f>COUNTIF(A:A,A921)</f>
        <v>3</v>
      </c>
      <c r="BW921" s="1">
        <f>1/BV921</f>
        <v>0.33333333333333331</v>
      </c>
      <c r="BX921">
        <v>0.5</v>
      </c>
      <c r="BY921">
        <v>0.5</v>
      </c>
      <c r="BZ921" s="1">
        <f>BW921*BX921*BY921</f>
        <v>8.3333333333333329E-2</v>
      </c>
      <c r="CA921">
        <f>2*(BW921*BX921)</f>
        <v>0.33333333333333331</v>
      </c>
    </row>
    <row r="922" spans="1:79">
      <c r="A922">
        <v>1191006</v>
      </c>
      <c r="B922">
        <v>2024</v>
      </c>
      <c r="C922" t="s">
        <v>79</v>
      </c>
      <c r="D922" t="s">
        <v>80</v>
      </c>
      <c r="E922" t="s">
        <v>111</v>
      </c>
      <c r="F922" t="s">
        <v>112</v>
      </c>
      <c r="G922" t="s">
        <v>83</v>
      </c>
      <c r="H922">
        <v>100</v>
      </c>
      <c r="I922">
        <v>1</v>
      </c>
      <c r="J922">
        <v>1</v>
      </c>
      <c r="K922">
        <v>0</v>
      </c>
      <c r="L922">
        <v>24783</v>
      </c>
      <c r="M922" t="s">
        <v>2134</v>
      </c>
      <c r="N922" t="s">
        <v>2135</v>
      </c>
      <c r="O922" t="s">
        <v>2165</v>
      </c>
      <c r="P922" t="s">
        <v>2166</v>
      </c>
      <c r="Q922" t="s">
        <v>2169</v>
      </c>
      <c r="R922" t="s">
        <v>2170</v>
      </c>
      <c r="S922">
        <v>30</v>
      </c>
      <c r="X922">
        <v>7115</v>
      </c>
      <c r="AE922" t="s">
        <v>2176</v>
      </c>
      <c r="AL922" t="s">
        <v>2177</v>
      </c>
      <c r="AM922" t="s">
        <v>91</v>
      </c>
      <c r="AP922" t="s">
        <v>131</v>
      </c>
      <c r="AQ922">
        <v>194</v>
      </c>
      <c r="AS922">
        <v>0</v>
      </c>
      <c r="AT922">
        <v>0</v>
      </c>
      <c r="AU922">
        <v>0</v>
      </c>
      <c r="AV922">
        <v>0</v>
      </c>
      <c r="AW922">
        <v>0</v>
      </c>
      <c r="AX922">
        <v>0</v>
      </c>
      <c r="AY922">
        <v>0</v>
      </c>
      <c r="AZ922">
        <v>0</v>
      </c>
      <c r="BA922">
        <v>0</v>
      </c>
      <c r="BB922">
        <v>0</v>
      </c>
      <c r="BC922">
        <v>0</v>
      </c>
      <c r="BR922">
        <v>0</v>
      </c>
      <c r="BS922">
        <v>0</v>
      </c>
      <c r="BT922">
        <v>0</v>
      </c>
      <c r="BU922">
        <v>0</v>
      </c>
      <c r="BV922">
        <f>COUNTIF(A:A,A922)</f>
        <v>1</v>
      </c>
      <c r="BW922" s="1">
        <f>1/BV922</f>
        <v>1</v>
      </c>
      <c r="BX922">
        <v>0.5</v>
      </c>
      <c r="BY922">
        <v>0.5</v>
      </c>
      <c r="BZ922" s="1">
        <f>BW922*BX922*BY922</f>
        <v>0.25</v>
      </c>
      <c r="CA922">
        <f>2*(BW922*BX922)</f>
        <v>1</v>
      </c>
    </row>
    <row r="923" spans="1:79">
      <c r="A923">
        <v>1276943</v>
      </c>
      <c r="B923">
        <v>2024</v>
      </c>
      <c r="C923" t="s">
        <v>79</v>
      </c>
      <c r="D923" t="s">
        <v>80</v>
      </c>
      <c r="E923" t="s">
        <v>111</v>
      </c>
      <c r="F923" t="s">
        <v>112</v>
      </c>
      <c r="G923" t="s">
        <v>101</v>
      </c>
      <c r="H923">
        <v>100</v>
      </c>
      <c r="I923">
        <v>2</v>
      </c>
      <c r="J923">
        <v>2</v>
      </c>
      <c r="K923">
        <v>0</v>
      </c>
      <c r="L923">
        <v>24783</v>
      </c>
      <c r="M923" t="s">
        <v>2134</v>
      </c>
      <c r="N923" t="s">
        <v>2135</v>
      </c>
      <c r="O923" t="s">
        <v>2165</v>
      </c>
      <c r="P923" t="s">
        <v>2166</v>
      </c>
      <c r="Q923" t="s">
        <v>2169</v>
      </c>
      <c r="R923" t="s">
        <v>2170</v>
      </c>
      <c r="S923">
        <v>230</v>
      </c>
      <c r="T923">
        <v>70</v>
      </c>
      <c r="X923">
        <v>9205</v>
      </c>
      <c r="Y923">
        <v>9610</v>
      </c>
      <c r="AE923" t="s">
        <v>2178</v>
      </c>
      <c r="AL923" t="s">
        <v>2179</v>
      </c>
      <c r="AM923" t="s">
        <v>91</v>
      </c>
      <c r="AN923" t="s">
        <v>91</v>
      </c>
      <c r="AO923" t="s">
        <v>122</v>
      </c>
      <c r="AP923" t="s">
        <v>131</v>
      </c>
      <c r="AQ923">
        <v>196</v>
      </c>
      <c r="AR923">
        <v>9.8000000000000007</v>
      </c>
      <c r="AS923">
        <v>0</v>
      </c>
      <c r="AT923">
        <v>0</v>
      </c>
      <c r="AU923">
        <v>0</v>
      </c>
      <c r="AV923">
        <v>0</v>
      </c>
      <c r="AW923">
        <v>0</v>
      </c>
      <c r="AX923">
        <v>0</v>
      </c>
      <c r="AY923">
        <v>0</v>
      </c>
      <c r="AZ923">
        <v>0</v>
      </c>
      <c r="BA923">
        <v>0</v>
      </c>
      <c r="BB923">
        <v>0</v>
      </c>
      <c r="BC923">
        <v>0</v>
      </c>
      <c r="BR923">
        <v>0</v>
      </c>
      <c r="BS923">
        <v>0</v>
      </c>
      <c r="BT923">
        <v>0</v>
      </c>
      <c r="BU923">
        <v>0</v>
      </c>
      <c r="BV923">
        <f>COUNTIF(A:A,A923)</f>
        <v>1</v>
      </c>
      <c r="BW923" s="1">
        <f>1/BV923</f>
        <v>1</v>
      </c>
      <c r="BX923">
        <v>0.5</v>
      </c>
      <c r="BY923">
        <v>0.5</v>
      </c>
      <c r="BZ923" s="1">
        <f>BW923*BX923*BY923</f>
        <v>0.25</v>
      </c>
      <c r="CA923">
        <f>2*(BW923*BX923)</f>
        <v>1</v>
      </c>
    </row>
    <row r="924" spans="1:79">
      <c r="A924">
        <v>1279726</v>
      </c>
      <c r="B924">
        <v>2024</v>
      </c>
      <c r="C924" t="s">
        <v>79</v>
      </c>
      <c r="D924" t="s">
        <v>80</v>
      </c>
      <c r="E924" t="s">
        <v>111</v>
      </c>
      <c r="F924" t="s">
        <v>112</v>
      </c>
      <c r="G924" t="s">
        <v>83</v>
      </c>
      <c r="H924">
        <v>33</v>
      </c>
      <c r="I924">
        <v>3</v>
      </c>
      <c r="J924">
        <v>1</v>
      </c>
      <c r="K924">
        <v>0</v>
      </c>
      <c r="L924">
        <v>24783</v>
      </c>
      <c r="M924" t="s">
        <v>2134</v>
      </c>
      <c r="N924" t="s">
        <v>2135</v>
      </c>
      <c r="O924" t="s">
        <v>2165</v>
      </c>
      <c r="P924" t="s">
        <v>2166</v>
      </c>
      <c r="Q924" t="s">
        <v>1224</v>
      </c>
      <c r="R924" t="s">
        <v>2167</v>
      </c>
      <c r="S924">
        <v>230</v>
      </c>
      <c r="T924">
        <v>70</v>
      </c>
      <c r="X924">
        <v>9205</v>
      </c>
      <c r="Y924">
        <v>9610</v>
      </c>
      <c r="AE924" t="s">
        <v>2180</v>
      </c>
      <c r="AL924" t="s">
        <v>2179</v>
      </c>
      <c r="AM924" t="s">
        <v>91</v>
      </c>
      <c r="AN924" t="s">
        <v>91</v>
      </c>
      <c r="AO924" t="s">
        <v>122</v>
      </c>
      <c r="AP924" t="s">
        <v>100</v>
      </c>
      <c r="AQ924">
        <v>87</v>
      </c>
      <c r="AR924">
        <v>4.3499999999999996</v>
      </c>
      <c r="AS924">
        <v>0</v>
      </c>
      <c r="AT924">
        <v>0</v>
      </c>
      <c r="AU924">
        <v>0</v>
      </c>
      <c r="AV924">
        <v>0</v>
      </c>
      <c r="AW924">
        <v>0</v>
      </c>
      <c r="AX924">
        <v>0</v>
      </c>
      <c r="AY924">
        <v>0</v>
      </c>
      <c r="AZ924">
        <v>0</v>
      </c>
      <c r="BA924">
        <v>0</v>
      </c>
      <c r="BB924">
        <v>0</v>
      </c>
      <c r="BC924">
        <v>1</v>
      </c>
      <c r="BR924">
        <v>0</v>
      </c>
      <c r="BS924">
        <v>0</v>
      </c>
      <c r="BT924">
        <v>0</v>
      </c>
      <c r="BU924">
        <v>0</v>
      </c>
      <c r="BV924">
        <f>COUNTIF(A:A,A924)</f>
        <v>2</v>
      </c>
      <c r="BW924" s="1">
        <f>1/BV924</f>
        <v>0.5</v>
      </c>
      <c r="BX924">
        <v>0.5</v>
      </c>
      <c r="BY924">
        <v>0.5</v>
      </c>
      <c r="BZ924" s="1">
        <f>BW924*BX924*BY924</f>
        <v>0.125</v>
      </c>
      <c r="CA924">
        <f>2*(BW924*BX924)</f>
        <v>0.5</v>
      </c>
    </row>
    <row r="925" spans="1:79">
      <c r="A925">
        <v>1279726</v>
      </c>
      <c r="B925">
        <v>2024</v>
      </c>
      <c r="C925" t="s">
        <v>79</v>
      </c>
      <c r="D925" t="s">
        <v>80</v>
      </c>
      <c r="E925" t="s">
        <v>111</v>
      </c>
      <c r="F925" t="s">
        <v>112</v>
      </c>
      <c r="G925" t="s">
        <v>101</v>
      </c>
      <c r="H925">
        <v>67</v>
      </c>
      <c r="I925">
        <v>3</v>
      </c>
      <c r="J925">
        <v>2</v>
      </c>
      <c r="K925">
        <v>0</v>
      </c>
      <c r="L925">
        <v>24783</v>
      </c>
      <c r="M925" t="s">
        <v>2134</v>
      </c>
      <c r="N925" t="s">
        <v>2135</v>
      </c>
      <c r="O925" t="s">
        <v>2165</v>
      </c>
      <c r="P925" t="s">
        <v>2166</v>
      </c>
      <c r="Q925" t="s">
        <v>2169</v>
      </c>
      <c r="R925" t="s">
        <v>2170</v>
      </c>
      <c r="S925">
        <v>230</v>
      </c>
      <c r="T925">
        <v>70</v>
      </c>
      <c r="X925">
        <v>9205</v>
      </c>
      <c r="Y925">
        <v>9610</v>
      </c>
      <c r="AE925" t="s">
        <v>2180</v>
      </c>
      <c r="AL925" t="s">
        <v>2179</v>
      </c>
      <c r="AM925" t="s">
        <v>91</v>
      </c>
      <c r="AN925" t="s">
        <v>91</v>
      </c>
      <c r="AO925" t="s">
        <v>122</v>
      </c>
      <c r="AP925" t="s">
        <v>100</v>
      </c>
      <c r="AQ925">
        <v>87</v>
      </c>
      <c r="AR925">
        <v>4.3499999999999996</v>
      </c>
      <c r="AS925">
        <v>0</v>
      </c>
      <c r="AT925">
        <v>0</v>
      </c>
      <c r="AU925">
        <v>0</v>
      </c>
      <c r="AV925">
        <v>0</v>
      </c>
      <c r="AW925">
        <v>0</v>
      </c>
      <c r="AX925">
        <v>0</v>
      </c>
      <c r="AY925">
        <v>0</v>
      </c>
      <c r="AZ925">
        <v>0</v>
      </c>
      <c r="BA925">
        <v>0</v>
      </c>
      <c r="BB925">
        <v>0</v>
      </c>
      <c r="BC925">
        <v>1</v>
      </c>
      <c r="BR925">
        <v>0</v>
      </c>
      <c r="BS925">
        <v>0</v>
      </c>
      <c r="BT925">
        <v>0</v>
      </c>
      <c r="BU925">
        <v>0</v>
      </c>
      <c r="BV925">
        <f>COUNTIF(A:A,A925)</f>
        <v>2</v>
      </c>
      <c r="BW925" s="1">
        <f>1/BV925</f>
        <v>0.5</v>
      </c>
      <c r="BX925">
        <v>0.5</v>
      </c>
      <c r="BY925">
        <v>0.5</v>
      </c>
      <c r="BZ925" s="1">
        <f>BW925*BX925*BY925</f>
        <v>0.125</v>
      </c>
      <c r="CA925">
        <f>2*(BW925*BX925)</f>
        <v>0.5</v>
      </c>
    </row>
    <row r="926" spans="1:79">
      <c r="A926">
        <v>1165233</v>
      </c>
      <c r="B926">
        <v>2024</v>
      </c>
      <c r="C926" t="s">
        <v>79</v>
      </c>
      <c r="D926" t="s">
        <v>80</v>
      </c>
      <c r="E926" t="s">
        <v>111</v>
      </c>
      <c r="F926" t="s">
        <v>112</v>
      </c>
      <c r="G926" t="s">
        <v>101</v>
      </c>
      <c r="H926">
        <v>50</v>
      </c>
      <c r="I926">
        <v>2</v>
      </c>
      <c r="J926">
        <v>1</v>
      </c>
      <c r="K926">
        <v>1</v>
      </c>
      <c r="L926">
        <v>24783</v>
      </c>
      <c r="M926" t="s">
        <v>2134</v>
      </c>
      <c r="N926" t="s">
        <v>2135</v>
      </c>
      <c r="O926" t="s">
        <v>2181</v>
      </c>
      <c r="P926" t="s">
        <v>2182</v>
      </c>
      <c r="Q926" t="s">
        <v>1424</v>
      </c>
      <c r="R926" t="s">
        <v>2183</v>
      </c>
      <c r="S926">
        <v>240</v>
      </c>
      <c r="T926">
        <v>160</v>
      </c>
      <c r="X926">
        <v>1113</v>
      </c>
      <c r="Y926">
        <v>2508</v>
      </c>
      <c r="AE926" t="s">
        <v>2184</v>
      </c>
      <c r="AL926" t="s">
        <v>2134</v>
      </c>
      <c r="AM926" t="s">
        <v>91</v>
      </c>
      <c r="AN926" t="s">
        <v>91</v>
      </c>
      <c r="AO926" t="s">
        <v>122</v>
      </c>
      <c r="AP926" t="s">
        <v>131</v>
      </c>
      <c r="AQ926">
        <v>61</v>
      </c>
      <c r="AS926">
        <v>0</v>
      </c>
      <c r="AT926">
        <v>0</v>
      </c>
      <c r="AU926">
        <v>0</v>
      </c>
      <c r="AV926">
        <v>0</v>
      </c>
      <c r="AW926">
        <v>0</v>
      </c>
      <c r="AX926">
        <v>0</v>
      </c>
      <c r="AY926">
        <v>0</v>
      </c>
      <c r="AZ926">
        <v>0</v>
      </c>
      <c r="BA926">
        <v>0</v>
      </c>
      <c r="BB926">
        <v>0</v>
      </c>
      <c r="BC926">
        <v>1</v>
      </c>
      <c r="BR926">
        <v>0</v>
      </c>
      <c r="BS926">
        <v>0</v>
      </c>
      <c r="BT926">
        <v>0</v>
      </c>
      <c r="BU926">
        <v>0</v>
      </c>
      <c r="BV926">
        <f>COUNTIF(A:A,A926)</f>
        <v>2</v>
      </c>
      <c r="BW926" s="1">
        <f>1/BV926</f>
        <v>0.5</v>
      </c>
      <c r="BX926">
        <v>0.5</v>
      </c>
      <c r="BY926">
        <v>0.5</v>
      </c>
      <c r="BZ926" s="1">
        <f>BW926*BX926*BY926</f>
        <v>0.125</v>
      </c>
      <c r="CA926">
        <f>2*(BW926*BX926)</f>
        <v>0.5</v>
      </c>
    </row>
    <row r="927" spans="1:79">
      <c r="A927">
        <v>1165233</v>
      </c>
      <c r="B927">
        <v>2024</v>
      </c>
      <c r="C927" t="s">
        <v>79</v>
      </c>
      <c r="D927" t="s">
        <v>80</v>
      </c>
      <c r="E927" t="s">
        <v>111</v>
      </c>
      <c r="F927" t="s">
        <v>112</v>
      </c>
      <c r="G927" t="s">
        <v>101</v>
      </c>
      <c r="H927">
        <v>50</v>
      </c>
      <c r="I927">
        <v>2</v>
      </c>
      <c r="J927">
        <v>1</v>
      </c>
      <c r="K927">
        <v>1</v>
      </c>
      <c r="L927">
        <v>24783</v>
      </c>
      <c r="M927" t="s">
        <v>2134</v>
      </c>
      <c r="N927" t="s">
        <v>2135</v>
      </c>
      <c r="O927" t="s">
        <v>2181</v>
      </c>
      <c r="P927" t="s">
        <v>2182</v>
      </c>
      <c r="Q927" t="s">
        <v>1436</v>
      </c>
      <c r="R927" t="s">
        <v>2185</v>
      </c>
      <c r="S927">
        <v>240</v>
      </c>
      <c r="T927">
        <v>160</v>
      </c>
      <c r="X927">
        <v>1113</v>
      </c>
      <c r="Y927">
        <v>2508</v>
      </c>
      <c r="AE927" t="s">
        <v>2184</v>
      </c>
      <c r="AL927" t="s">
        <v>2134</v>
      </c>
      <c r="AM927" t="s">
        <v>91</v>
      </c>
      <c r="AN927" t="s">
        <v>91</v>
      </c>
      <c r="AO927" t="s">
        <v>122</v>
      </c>
      <c r="AP927" t="s">
        <v>131</v>
      </c>
      <c r="AQ927">
        <v>61</v>
      </c>
      <c r="AS927">
        <v>0</v>
      </c>
      <c r="AT927">
        <v>0</v>
      </c>
      <c r="AU927">
        <v>0</v>
      </c>
      <c r="AV927">
        <v>0</v>
      </c>
      <c r="AW927">
        <v>0</v>
      </c>
      <c r="AX927">
        <v>0</v>
      </c>
      <c r="AY927">
        <v>0</v>
      </c>
      <c r="AZ927">
        <v>0</v>
      </c>
      <c r="BA927">
        <v>0</v>
      </c>
      <c r="BB927">
        <v>0</v>
      </c>
      <c r="BC927">
        <v>1</v>
      </c>
      <c r="BR927">
        <v>0</v>
      </c>
      <c r="BS927">
        <v>0</v>
      </c>
      <c r="BT927">
        <v>0</v>
      </c>
      <c r="BU927">
        <v>0</v>
      </c>
      <c r="BV927">
        <f>COUNTIF(A:A,A927)</f>
        <v>2</v>
      </c>
      <c r="BW927" s="1">
        <f>1/BV927</f>
        <v>0.5</v>
      </c>
      <c r="BX927">
        <v>0.5</v>
      </c>
      <c r="BY927">
        <v>0.5</v>
      </c>
      <c r="BZ927" s="1">
        <f>BW927*BX927*BY927</f>
        <v>0.125</v>
      </c>
      <c r="CA927">
        <f>2*(BW927*BX927)</f>
        <v>0.5</v>
      </c>
    </row>
    <row r="928" spans="1:79">
      <c r="A928">
        <v>1177062</v>
      </c>
      <c r="B928">
        <v>2024</v>
      </c>
      <c r="C928" t="s">
        <v>79</v>
      </c>
      <c r="D928" t="s">
        <v>80</v>
      </c>
      <c r="E928" t="s">
        <v>81</v>
      </c>
      <c r="F928" t="s">
        <v>82</v>
      </c>
      <c r="G928" t="s">
        <v>101</v>
      </c>
      <c r="H928">
        <v>100</v>
      </c>
      <c r="I928">
        <v>1</v>
      </c>
      <c r="J928">
        <v>1</v>
      </c>
      <c r="K928">
        <v>1</v>
      </c>
      <c r="L928">
        <v>24783</v>
      </c>
      <c r="M928" t="s">
        <v>2134</v>
      </c>
      <c r="N928" t="s">
        <v>2135</v>
      </c>
      <c r="O928" t="s">
        <v>2181</v>
      </c>
      <c r="P928" t="s">
        <v>2182</v>
      </c>
      <c r="Q928" t="s">
        <v>1424</v>
      </c>
      <c r="R928" t="s">
        <v>2183</v>
      </c>
      <c r="S928">
        <v>160</v>
      </c>
      <c r="X928">
        <v>2508</v>
      </c>
      <c r="AE928" t="s">
        <v>2186</v>
      </c>
      <c r="AK928" t="s">
        <v>2187</v>
      </c>
      <c r="AL928" t="s">
        <v>937</v>
      </c>
      <c r="AM928" t="s">
        <v>91</v>
      </c>
      <c r="AP928" t="s">
        <v>131</v>
      </c>
      <c r="AQ928">
        <v>225</v>
      </c>
      <c r="AR928">
        <v>11.25</v>
      </c>
      <c r="AS928">
        <v>0</v>
      </c>
      <c r="AT928">
        <v>0</v>
      </c>
      <c r="AU928">
        <v>0</v>
      </c>
      <c r="AV928">
        <v>0</v>
      </c>
      <c r="AW928">
        <v>0</v>
      </c>
      <c r="AX928">
        <v>0</v>
      </c>
      <c r="AY928">
        <v>0</v>
      </c>
      <c r="AZ928">
        <v>0</v>
      </c>
      <c r="BA928">
        <v>0</v>
      </c>
      <c r="BB928">
        <v>0</v>
      </c>
      <c r="BC928">
        <v>0</v>
      </c>
      <c r="BR928">
        <v>0</v>
      </c>
      <c r="BS928">
        <v>0</v>
      </c>
      <c r="BT928">
        <v>0</v>
      </c>
      <c r="BU928">
        <v>0</v>
      </c>
      <c r="BV928" s="2">
        <v>1</v>
      </c>
      <c r="BW928" s="3">
        <v>1</v>
      </c>
      <c r="BX928" s="2">
        <v>0.5</v>
      </c>
      <c r="BY928">
        <v>3</v>
      </c>
      <c r="BZ928" s="1">
        <f>BW928*BX928*BY928</f>
        <v>1.5</v>
      </c>
      <c r="CA928">
        <f>2*(BW928*BX928)</f>
        <v>1</v>
      </c>
    </row>
    <row r="929" spans="1:79">
      <c r="A929">
        <v>1179010</v>
      </c>
      <c r="B929">
        <v>2024</v>
      </c>
      <c r="C929" t="s">
        <v>79</v>
      </c>
      <c r="D929" t="s">
        <v>80</v>
      </c>
      <c r="E929" t="s">
        <v>111</v>
      </c>
      <c r="F929" t="s">
        <v>112</v>
      </c>
      <c r="G929" t="s">
        <v>83</v>
      </c>
      <c r="H929">
        <v>50</v>
      </c>
      <c r="I929">
        <v>2</v>
      </c>
      <c r="J929">
        <v>1</v>
      </c>
      <c r="K929">
        <v>0</v>
      </c>
      <c r="L929">
        <v>24783</v>
      </c>
      <c r="M929" t="s">
        <v>2134</v>
      </c>
      <c r="N929" t="s">
        <v>2135</v>
      </c>
      <c r="O929" t="s">
        <v>2181</v>
      </c>
      <c r="P929" t="s">
        <v>2182</v>
      </c>
      <c r="Q929" t="s">
        <v>164</v>
      </c>
      <c r="R929" t="s">
        <v>2188</v>
      </c>
      <c r="S929">
        <v>91</v>
      </c>
      <c r="T929">
        <v>120</v>
      </c>
      <c r="U929">
        <v>130</v>
      </c>
      <c r="V929">
        <v>240</v>
      </c>
      <c r="W929">
        <v>160</v>
      </c>
      <c r="X929">
        <v>1113</v>
      </c>
      <c r="Y929">
        <v>1160</v>
      </c>
      <c r="Z929">
        <v>1420</v>
      </c>
      <c r="AA929">
        <v>1536</v>
      </c>
      <c r="AB929">
        <v>1610</v>
      </c>
      <c r="AE929" t="s">
        <v>2189</v>
      </c>
      <c r="AK929" t="s">
        <v>2190</v>
      </c>
      <c r="AL929" t="s">
        <v>2191</v>
      </c>
      <c r="AM929" t="s">
        <v>91</v>
      </c>
      <c r="AN929" t="s">
        <v>91</v>
      </c>
      <c r="AO929" t="s">
        <v>122</v>
      </c>
      <c r="AP929" t="s">
        <v>131</v>
      </c>
      <c r="AQ929">
        <v>482</v>
      </c>
      <c r="AR929">
        <v>24.1</v>
      </c>
      <c r="AS929">
        <v>0</v>
      </c>
      <c r="AT929">
        <v>0</v>
      </c>
      <c r="AU929">
        <v>0</v>
      </c>
      <c r="AV929">
        <v>0</v>
      </c>
      <c r="AW929">
        <v>0</v>
      </c>
      <c r="AX929">
        <v>0</v>
      </c>
      <c r="AY929">
        <v>0</v>
      </c>
      <c r="AZ929">
        <v>0</v>
      </c>
      <c r="BA929">
        <v>0</v>
      </c>
      <c r="BB929">
        <v>0</v>
      </c>
      <c r="BC929">
        <v>1</v>
      </c>
      <c r="BR929">
        <v>0</v>
      </c>
      <c r="BS929">
        <v>0</v>
      </c>
      <c r="BT929">
        <v>0</v>
      </c>
      <c r="BU929">
        <v>0</v>
      </c>
      <c r="BV929">
        <f>COUNTIF(A:A,A929)</f>
        <v>2</v>
      </c>
      <c r="BW929" s="1">
        <f>1/BV929</f>
        <v>0.5</v>
      </c>
      <c r="BX929">
        <v>0.5</v>
      </c>
      <c r="BY929">
        <v>0.5</v>
      </c>
      <c r="BZ929" s="1">
        <f>BW929*BX929*BY929</f>
        <v>0.125</v>
      </c>
      <c r="CA929">
        <f>2*(BW929*BX929)</f>
        <v>0.5</v>
      </c>
    </row>
    <row r="930" spans="1:79">
      <c r="A930">
        <v>1179010</v>
      </c>
      <c r="B930">
        <v>2024</v>
      </c>
      <c r="C930" t="s">
        <v>79</v>
      </c>
      <c r="D930" t="s">
        <v>80</v>
      </c>
      <c r="E930" t="s">
        <v>111</v>
      </c>
      <c r="F930" t="s">
        <v>112</v>
      </c>
      <c r="G930" t="s">
        <v>83</v>
      </c>
      <c r="H930">
        <v>50</v>
      </c>
      <c r="I930">
        <v>2</v>
      </c>
      <c r="J930">
        <v>1</v>
      </c>
      <c r="K930">
        <v>0</v>
      </c>
      <c r="L930">
        <v>24783</v>
      </c>
      <c r="M930" t="s">
        <v>2134</v>
      </c>
      <c r="N930" t="s">
        <v>2135</v>
      </c>
      <c r="O930" t="s">
        <v>2181</v>
      </c>
      <c r="P930" t="s">
        <v>2182</v>
      </c>
      <c r="Q930" t="s">
        <v>2192</v>
      </c>
      <c r="R930" t="s">
        <v>2193</v>
      </c>
      <c r="S930">
        <v>91</v>
      </c>
      <c r="T930">
        <v>120</v>
      </c>
      <c r="U930">
        <v>130</v>
      </c>
      <c r="V930">
        <v>240</v>
      </c>
      <c r="W930">
        <v>160</v>
      </c>
      <c r="X930">
        <v>1113</v>
      </c>
      <c r="Y930">
        <v>1160</v>
      </c>
      <c r="Z930">
        <v>1420</v>
      </c>
      <c r="AA930">
        <v>1536</v>
      </c>
      <c r="AB930">
        <v>1610</v>
      </c>
      <c r="AE930" t="s">
        <v>2189</v>
      </c>
      <c r="AK930" t="s">
        <v>2190</v>
      </c>
      <c r="AL930" t="s">
        <v>2191</v>
      </c>
      <c r="AM930" t="s">
        <v>91</v>
      </c>
      <c r="AN930" t="s">
        <v>91</v>
      </c>
      <c r="AO930" t="s">
        <v>122</v>
      </c>
      <c r="AP930" t="s">
        <v>131</v>
      </c>
      <c r="AQ930">
        <v>482</v>
      </c>
      <c r="AR930">
        <v>24.1</v>
      </c>
      <c r="AS930">
        <v>0</v>
      </c>
      <c r="AT930">
        <v>0</v>
      </c>
      <c r="AU930">
        <v>0</v>
      </c>
      <c r="AV930">
        <v>0</v>
      </c>
      <c r="AW930">
        <v>0</v>
      </c>
      <c r="AX930">
        <v>0</v>
      </c>
      <c r="AY930">
        <v>0</v>
      </c>
      <c r="AZ930">
        <v>0</v>
      </c>
      <c r="BA930">
        <v>0</v>
      </c>
      <c r="BB930">
        <v>0</v>
      </c>
      <c r="BC930">
        <v>1</v>
      </c>
      <c r="BR930">
        <v>0</v>
      </c>
      <c r="BS930">
        <v>0</v>
      </c>
      <c r="BT930">
        <v>0</v>
      </c>
      <c r="BU930">
        <v>0</v>
      </c>
      <c r="BV930">
        <f>COUNTIF(A:A,A930)</f>
        <v>2</v>
      </c>
      <c r="BW930" s="1">
        <f>1/BV930</f>
        <v>0.5</v>
      </c>
      <c r="BX930">
        <v>0.5</v>
      </c>
      <c r="BY930">
        <v>0.5</v>
      </c>
      <c r="BZ930" s="1">
        <f>BW930*BX930*BY930</f>
        <v>0.125</v>
      </c>
      <c r="CA930">
        <f>2*(BW930*BX930)</f>
        <v>0.5</v>
      </c>
    </row>
    <row r="931" spans="1:79">
      <c r="A931">
        <v>1201467</v>
      </c>
      <c r="B931">
        <v>2024</v>
      </c>
      <c r="C931" t="s">
        <v>79</v>
      </c>
      <c r="D931" t="s">
        <v>80</v>
      </c>
      <c r="E931" t="s">
        <v>81</v>
      </c>
      <c r="F931" t="s">
        <v>82</v>
      </c>
      <c r="G931" t="s">
        <v>101</v>
      </c>
      <c r="H931">
        <v>31</v>
      </c>
      <c r="I931">
        <v>3</v>
      </c>
      <c r="J931">
        <v>1</v>
      </c>
      <c r="K931">
        <v>1</v>
      </c>
      <c r="L931">
        <v>24783</v>
      </c>
      <c r="M931" t="s">
        <v>2134</v>
      </c>
      <c r="N931" t="s">
        <v>2135</v>
      </c>
      <c r="O931" t="s">
        <v>2181</v>
      </c>
      <c r="P931" t="s">
        <v>2182</v>
      </c>
      <c r="Q931" t="s">
        <v>2194</v>
      </c>
      <c r="R931" t="s">
        <v>2195</v>
      </c>
      <c r="S931">
        <v>100</v>
      </c>
      <c r="X931">
        <v>1610</v>
      </c>
      <c r="AE931" t="s">
        <v>2196</v>
      </c>
      <c r="AK931" t="s">
        <v>2197</v>
      </c>
      <c r="AL931" t="s">
        <v>937</v>
      </c>
      <c r="AM931" t="s">
        <v>91</v>
      </c>
      <c r="AP931" t="s">
        <v>131</v>
      </c>
      <c r="AQ931">
        <v>118</v>
      </c>
      <c r="AR931">
        <v>6.5</v>
      </c>
      <c r="AS931">
        <v>0</v>
      </c>
      <c r="AT931">
        <v>0</v>
      </c>
      <c r="AU931">
        <v>0</v>
      </c>
      <c r="AV931">
        <v>0</v>
      </c>
      <c r="AW931">
        <v>0</v>
      </c>
      <c r="AX931">
        <v>0</v>
      </c>
      <c r="AY931">
        <v>0</v>
      </c>
      <c r="AZ931">
        <v>0</v>
      </c>
      <c r="BA931">
        <v>0</v>
      </c>
      <c r="BB931">
        <v>0</v>
      </c>
      <c r="BC931">
        <v>0</v>
      </c>
      <c r="BR931">
        <v>0</v>
      </c>
      <c r="BS931">
        <v>0</v>
      </c>
      <c r="BT931">
        <v>0</v>
      </c>
      <c r="BU931">
        <v>0</v>
      </c>
      <c r="BV931" s="2">
        <v>2</v>
      </c>
      <c r="BW931" s="3">
        <v>0.5</v>
      </c>
      <c r="BX931" s="2">
        <v>0.5</v>
      </c>
      <c r="BY931">
        <v>3</v>
      </c>
      <c r="BZ931" s="1">
        <f>BW931*BX931*BY931</f>
        <v>0.75</v>
      </c>
      <c r="CA931">
        <f>2*(BW931*BX931)</f>
        <v>0.5</v>
      </c>
    </row>
    <row r="932" spans="1:79">
      <c r="A932">
        <v>1201467</v>
      </c>
      <c r="B932">
        <v>2024</v>
      </c>
      <c r="C932" t="s">
        <v>79</v>
      </c>
      <c r="D932" t="s">
        <v>80</v>
      </c>
      <c r="E932" t="s">
        <v>81</v>
      </c>
      <c r="F932" t="s">
        <v>82</v>
      </c>
      <c r="G932" t="s">
        <v>101</v>
      </c>
      <c r="H932">
        <v>35</v>
      </c>
      <c r="I932">
        <v>3</v>
      </c>
      <c r="J932">
        <v>1</v>
      </c>
      <c r="K932">
        <v>1</v>
      </c>
      <c r="L932">
        <v>24783</v>
      </c>
      <c r="M932" t="s">
        <v>2134</v>
      </c>
      <c r="N932" t="s">
        <v>2135</v>
      </c>
      <c r="O932" t="s">
        <v>2181</v>
      </c>
      <c r="P932" t="s">
        <v>2182</v>
      </c>
      <c r="Q932" t="s">
        <v>2198</v>
      </c>
      <c r="R932" t="s">
        <v>2193</v>
      </c>
      <c r="S932">
        <v>100</v>
      </c>
      <c r="X932">
        <v>1610</v>
      </c>
      <c r="AE932" t="s">
        <v>2196</v>
      </c>
      <c r="AK932" t="s">
        <v>2197</v>
      </c>
      <c r="AL932" t="s">
        <v>937</v>
      </c>
      <c r="AM932" t="s">
        <v>91</v>
      </c>
      <c r="AP932" t="s">
        <v>131</v>
      </c>
      <c r="AQ932">
        <v>118</v>
      </c>
      <c r="AR932">
        <v>6.5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0</v>
      </c>
      <c r="AY932">
        <v>0</v>
      </c>
      <c r="AZ932">
        <v>0</v>
      </c>
      <c r="BA932">
        <v>0</v>
      </c>
      <c r="BB932">
        <v>0</v>
      </c>
      <c r="BC932">
        <v>0</v>
      </c>
      <c r="BR932">
        <v>0</v>
      </c>
      <c r="BS932">
        <v>0</v>
      </c>
      <c r="BT932">
        <v>0</v>
      </c>
      <c r="BU932">
        <v>0</v>
      </c>
      <c r="BV932" s="2">
        <v>2</v>
      </c>
      <c r="BW932" s="3">
        <v>0.5</v>
      </c>
      <c r="BX932" s="2">
        <v>0.5</v>
      </c>
      <c r="BY932">
        <v>3</v>
      </c>
      <c r="BZ932" s="1">
        <f>BW932*BX932*BY932</f>
        <v>0.75</v>
      </c>
      <c r="CA932">
        <f>2*(BW932*BX932)</f>
        <v>0.5</v>
      </c>
    </row>
    <row r="933" spans="1:79">
      <c r="A933">
        <v>1221756</v>
      </c>
      <c r="B933">
        <v>2024</v>
      </c>
      <c r="C933" t="s">
        <v>79</v>
      </c>
      <c r="D933" t="s">
        <v>80</v>
      </c>
      <c r="E933" t="s">
        <v>111</v>
      </c>
      <c r="F933" t="s">
        <v>112</v>
      </c>
      <c r="G933" t="s">
        <v>101</v>
      </c>
      <c r="H933">
        <v>100</v>
      </c>
      <c r="I933">
        <v>1</v>
      </c>
      <c r="J933">
        <v>1</v>
      </c>
      <c r="K933">
        <v>1</v>
      </c>
      <c r="L933">
        <v>24783</v>
      </c>
      <c r="M933" t="s">
        <v>2134</v>
      </c>
      <c r="N933" t="s">
        <v>2135</v>
      </c>
      <c r="O933" t="s">
        <v>2181</v>
      </c>
      <c r="P933" t="s">
        <v>2182</v>
      </c>
      <c r="Q933" t="s">
        <v>2199</v>
      </c>
      <c r="R933" t="s">
        <v>2200</v>
      </c>
      <c r="S933">
        <v>10</v>
      </c>
      <c r="T933">
        <v>92</v>
      </c>
      <c r="X933">
        <v>1217</v>
      </c>
      <c r="Y933">
        <v>7605</v>
      </c>
      <c r="AE933" t="s">
        <v>2201</v>
      </c>
      <c r="AK933" t="s">
        <v>2202</v>
      </c>
      <c r="AL933" t="s">
        <v>937</v>
      </c>
      <c r="AM933" t="s">
        <v>91</v>
      </c>
      <c r="AN933" t="s">
        <v>91</v>
      </c>
      <c r="AO933" t="s">
        <v>122</v>
      </c>
      <c r="AP933" t="s">
        <v>131</v>
      </c>
      <c r="AQ933">
        <v>150</v>
      </c>
      <c r="AR933">
        <v>7.8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0</v>
      </c>
      <c r="AY933">
        <v>0</v>
      </c>
      <c r="AZ933">
        <v>0</v>
      </c>
      <c r="BA933">
        <v>0</v>
      </c>
      <c r="BB933">
        <v>0</v>
      </c>
      <c r="BC933">
        <v>1</v>
      </c>
      <c r="BR933">
        <v>0</v>
      </c>
      <c r="BS933">
        <v>0</v>
      </c>
      <c r="BT933">
        <v>0</v>
      </c>
      <c r="BU933">
        <v>0</v>
      </c>
      <c r="BV933">
        <f>COUNTIF(A:A,A933)</f>
        <v>1</v>
      </c>
      <c r="BW933" s="1">
        <f>1/BV933</f>
        <v>1</v>
      </c>
      <c r="BX933">
        <v>0.5</v>
      </c>
      <c r="BY933">
        <v>0.5</v>
      </c>
      <c r="BZ933" s="1">
        <f>BW933*BX933*BY933</f>
        <v>0.25</v>
      </c>
      <c r="CA933">
        <f>2*(BW933*BX933)</f>
        <v>1</v>
      </c>
    </row>
    <row r="934" spans="1:79">
      <c r="A934">
        <v>1231882</v>
      </c>
      <c r="B934">
        <v>2024</v>
      </c>
      <c r="C934" t="s">
        <v>79</v>
      </c>
      <c r="D934" t="s">
        <v>80</v>
      </c>
      <c r="E934" t="s">
        <v>81</v>
      </c>
      <c r="F934" t="s">
        <v>82</v>
      </c>
      <c r="G934" t="s">
        <v>83</v>
      </c>
      <c r="H934">
        <v>80</v>
      </c>
      <c r="I934">
        <v>3</v>
      </c>
      <c r="J934">
        <v>2</v>
      </c>
      <c r="K934">
        <v>1</v>
      </c>
      <c r="L934">
        <v>24783</v>
      </c>
      <c r="M934" t="s">
        <v>2134</v>
      </c>
      <c r="N934" t="s">
        <v>2135</v>
      </c>
      <c r="O934" t="s">
        <v>2181</v>
      </c>
      <c r="P934" t="s">
        <v>2182</v>
      </c>
      <c r="Q934" t="s">
        <v>2199</v>
      </c>
      <c r="R934" t="s">
        <v>2200</v>
      </c>
      <c r="S934">
        <v>92</v>
      </c>
      <c r="X934">
        <v>1217</v>
      </c>
      <c r="AE934" t="s">
        <v>2203</v>
      </c>
      <c r="AL934" t="s">
        <v>937</v>
      </c>
      <c r="AM934" t="s">
        <v>91</v>
      </c>
      <c r="AP934" t="s">
        <v>131</v>
      </c>
      <c r="AQ934">
        <v>172</v>
      </c>
      <c r="AR934">
        <v>9.1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0</v>
      </c>
      <c r="AY934">
        <v>0</v>
      </c>
      <c r="AZ934">
        <v>0</v>
      </c>
      <c r="BA934">
        <v>0</v>
      </c>
      <c r="BB934">
        <v>0</v>
      </c>
      <c r="BC934">
        <v>0</v>
      </c>
      <c r="BR934">
        <v>0</v>
      </c>
      <c r="BS934">
        <v>0</v>
      </c>
      <c r="BT934">
        <v>0</v>
      </c>
      <c r="BU934">
        <v>0</v>
      </c>
      <c r="BV934" s="2">
        <v>1</v>
      </c>
      <c r="BW934" s="3">
        <v>1</v>
      </c>
      <c r="BX934" s="2">
        <v>0.5</v>
      </c>
      <c r="BY934">
        <v>3</v>
      </c>
      <c r="BZ934" s="1">
        <f>BW934*BX934*BY934</f>
        <v>1.5</v>
      </c>
      <c r="CA934">
        <f>2*(BW934*BX934)</f>
        <v>1</v>
      </c>
    </row>
    <row r="935" spans="1:79">
      <c r="A935">
        <v>1231928</v>
      </c>
      <c r="B935">
        <v>2024</v>
      </c>
      <c r="C935" t="s">
        <v>79</v>
      </c>
      <c r="D935" t="s">
        <v>80</v>
      </c>
      <c r="E935" t="s">
        <v>81</v>
      </c>
      <c r="F935" t="s">
        <v>82</v>
      </c>
      <c r="G935" t="s">
        <v>83</v>
      </c>
      <c r="H935">
        <v>100</v>
      </c>
      <c r="I935">
        <v>2</v>
      </c>
      <c r="J935">
        <v>2</v>
      </c>
      <c r="K935">
        <v>1</v>
      </c>
      <c r="L935">
        <v>24783</v>
      </c>
      <c r="M935" t="s">
        <v>2134</v>
      </c>
      <c r="N935" t="s">
        <v>2135</v>
      </c>
      <c r="O935" t="s">
        <v>2181</v>
      </c>
      <c r="P935" t="s">
        <v>2182</v>
      </c>
      <c r="Q935" t="s">
        <v>2199</v>
      </c>
      <c r="R935" t="s">
        <v>2200</v>
      </c>
      <c r="S935">
        <v>92</v>
      </c>
      <c r="X935">
        <v>1217</v>
      </c>
      <c r="AE935" t="s">
        <v>2204</v>
      </c>
      <c r="AL935" t="s">
        <v>937</v>
      </c>
      <c r="AM935" t="s">
        <v>91</v>
      </c>
      <c r="AP935" t="s">
        <v>131</v>
      </c>
      <c r="AQ935">
        <v>304</v>
      </c>
      <c r="AR935">
        <v>17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0</v>
      </c>
      <c r="AY935">
        <v>0</v>
      </c>
      <c r="AZ935">
        <v>0</v>
      </c>
      <c r="BA935">
        <v>0</v>
      </c>
      <c r="BB935">
        <v>0</v>
      </c>
      <c r="BC935">
        <v>0</v>
      </c>
      <c r="BR935">
        <v>0</v>
      </c>
      <c r="BS935">
        <v>0</v>
      </c>
      <c r="BT935">
        <v>0</v>
      </c>
      <c r="BU935">
        <v>0</v>
      </c>
      <c r="BV935" s="2">
        <v>1</v>
      </c>
      <c r="BW935" s="3">
        <v>1</v>
      </c>
      <c r="BX935" s="2">
        <v>0.5</v>
      </c>
      <c r="BY935">
        <v>3</v>
      </c>
      <c r="BZ935" s="1">
        <f>BW935*BX935*BY935</f>
        <v>1.5</v>
      </c>
      <c r="CA935">
        <f>2*(BW935*BX935)</f>
        <v>1</v>
      </c>
    </row>
    <row r="936" spans="1:79">
      <c r="A936">
        <v>1258780</v>
      </c>
      <c r="B936">
        <v>2024</v>
      </c>
      <c r="C936" t="s">
        <v>79</v>
      </c>
      <c r="D936" t="s">
        <v>80</v>
      </c>
      <c r="E936" t="s">
        <v>111</v>
      </c>
      <c r="F936" t="s">
        <v>112</v>
      </c>
      <c r="G936" t="s">
        <v>101</v>
      </c>
      <c r="H936">
        <v>80</v>
      </c>
      <c r="I936">
        <v>3</v>
      </c>
      <c r="J936">
        <v>2</v>
      </c>
      <c r="K936">
        <v>1</v>
      </c>
      <c r="L936">
        <v>24783</v>
      </c>
      <c r="M936" t="s">
        <v>2134</v>
      </c>
      <c r="N936" t="s">
        <v>2135</v>
      </c>
      <c r="O936" t="s">
        <v>2181</v>
      </c>
      <c r="P936" t="s">
        <v>2182</v>
      </c>
      <c r="Q936" t="s">
        <v>2194</v>
      </c>
      <c r="R936" t="s">
        <v>2195</v>
      </c>
      <c r="S936">
        <v>170</v>
      </c>
      <c r="X936">
        <v>3331</v>
      </c>
      <c r="AE936" t="s">
        <v>1148</v>
      </c>
      <c r="AF936" t="s">
        <v>1149</v>
      </c>
      <c r="AK936" t="s">
        <v>1150</v>
      </c>
      <c r="AL936" t="s">
        <v>982</v>
      </c>
      <c r="AM936" t="s">
        <v>203</v>
      </c>
      <c r="AP936" t="s">
        <v>100</v>
      </c>
      <c r="AQ936">
        <v>146</v>
      </c>
      <c r="AR936">
        <v>7.3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0</v>
      </c>
      <c r="AY936">
        <v>0</v>
      </c>
      <c r="AZ936">
        <v>0</v>
      </c>
      <c r="BA936">
        <v>0</v>
      </c>
      <c r="BB936">
        <v>0</v>
      </c>
      <c r="BC936">
        <v>0</v>
      </c>
      <c r="BD936">
        <v>2.5</v>
      </c>
      <c r="BE936">
        <v>0.52100000000000002</v>
      </c>
      <c r="BF936">
        <v>0.95599999999999996</v>
      </c>
      <c r="BG936">
        <v>5.5</v>
      </c>
      <c r="BI936">
        <v>0.438</v>
      </c>
      <c r="BJ936" t="s">
        <v>1044</v>
      </c>
      <c r="BK936" t="s">
        <v>1151</v>
      </c>
      <c r="BL936" t="s">
        <v>1044</v>
      </c>
      <c r="BM936" t="s">
        <v>1152</v>
      </c>
      <c r="BN936" t="s">
        <v>1044</v>
      </c>
      <c r="BO936" t="s">
        <v>1152</v>
      </c>
      <c r="BP936" t="s">
        <v>1044</v>
      </c>
      <c r="BQ936" t="s">
        <v>1034</v>
      </c>
      <c r="BR936">
        <v>0</v>
      </c>
      <c r="BS936">
        <v>0</v>
      </c>
      <c r="BT936">
        <v>0</v>
      </c>
      <c r="BU936">
        <v>0</v>
      </c>
      <c r="BV936">
        <f>COUNTIF(A:A,A936)</f>
        <v>2</v>
      </c>
      <c r="BW936" s="1">
        <f>1/BV936</f>
        <v>0.5</v>
      </c>
      <c r="BX936">
        <v>0.5</v>
      </c>
      <c r="BY936">
        <v>0.5</v>
      </c>
      <c r="BZ936" s="1">
        <f>BW936*BX936*BY936</f>
        <v>0.125</v>
      </c>
      <c r="CA936">
        <f>2*(BW936*BX936)</f>
        <v>0.5</v>
      </c>
    </row>
    <row r="937" spans="1:79">
      <c r="A937">
        <v>1267289</v>
      </c>
      <c r="B937">
        <v>2024</v>
      </c>
      <c r="C937" t="s">
        <v>79</v>
      </c>
      <c r="D937" t="s">
        <v>80</v>
      </c>
      <c r="E937" t="s">
        <v>111</v>
      </c>
      <c r="F937" t="s">
        <v>112</v>
      </c>
      <c r="G937" t="s">
        <v>101</v>
      </c>
      <c r="H937">
        <v>100</v>
      </c>
      <c r="I937">
        <v>1</v>
      </c>
      <c r="J937">
        <v>1</v>
      </c>
      <c r="K937">
        <v>1</v>
      </c>
      <c r="L937">
        <v>24783</v>
      </c>
      <c r="M937" t="s">
        <v>2134</v>
      </c>
      <c r="N937" t="s">
        <v>2135</v>
      </c>
      <c r="O937" t="s">
        <v>2181</v>
      </c>
      <c r="P937" t="s">
        <v>2182</v>
      </c>
      <c r="Q937" t="s">
        <v>2198</v>
      </c>
      <c r="R937" t="s">
        <v>2193</v>
      </c>
      <c r="S937">
        <v>100</v>
      </c>
      <c r="X937">
        <v>1610</v>
      </c>
      <c r="AE937" t="s">
        <v>2205</v>
      </c>
      <c r="AL937" t="s">
        <v>937</v>
      </c>
      <c r="AM937" t="s">
        <v>91</v>
      </c>
      <c r="AN937" t="s">
        <v>91</v>
      </c>
      <c r="AO937" t="s">
        <v>122</v>
      </c>
      <c r="AP937" t="s">
        <v>131</v>
      </c>
      <c r="AQ937">
        <v>114</v>
      </c>
      <c r="AR937">
        <v>5.5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0</v>
      </c>
      <c r="AY937">
        <v>0</v>
      </c>
      <c r="AZ937">
        <v>0</v>
      </c>
      <c r="BA937">
        <v>0</v>
      </c>
      <c r="BB937">
        <v>0</v>
      </c>
      <c r="BC937">
        <v>0</v>
      </c>
      <c r="BR937">
        <v>0</v>
      </c>
      <c r="BS937">
        <v>0</v>
      </c>
      <c r="BT937">
        <v>0</v>
      </c>
      <c r="BU937">
        <v>0</v>
      </c>
      <c r="BV937">
        <f>COUNTIF(A:A,A937)</f>
        <v>1</v>
      </c>
      <c r="BW937" s="1">
        <f>1/BV937</f>
        <v>1</v>
      </c>
      <c r="BX937">
        <v>0.5</v>
      </c>
      <c r="BY937">
        <v>0.5</v>
      </c>
      <c r="BZ937" s="1">
        <f>BW937*BX937*BY937</f>
        <v>0.25</v>
      </c>
      <c r="CA937">
        <f>2*(BW937*BX937)</f>
        <v>1</v>
      </c>
    </row>
    <row r="938" spans="1:79">
      <c r="A938">
        <v>1270638</v>
      </c>
      <c r="B938">
        <v>2024</v>
      </c>
      <c r="C938" t="s">
        <v>79</v>
      </c>
      <c r="D938" t="s">
        <v>80</v>
      </c>
      <c r="E938" t="s">
        <v>81</v>
      </c>
      <c r="F938" t="s">
        <v>82</v>
      </c>
      <c r="G938" t="s">
        <v>101</v>
      </c>
      <c r="H938">
        <v>100</v>
      </c>
      <c r="I938">
        <v>1</v>
      </c>
      <c r="J938">
        <v>1</v>
      </c>
      <c r="K938">
        <v>1</v>
      </c>
      <c r="L938">
        <v>24783</v>
      </c>
      <c r="M938" t="s">
        <v>2134</v>
      </c>
      <c r="N938" t="s">
        <v>2135</v>
      </c>
      <c r="O938" t="s">
        <v>2181</v>
      </c>
      <c r="P938" t="s">
        <v>2182</v>
      </c>
      <c r="Q938" t="s">
        <v>2198</v>
      </c>
      <c r="R938" t="s">
        <v>2193</v>
      </c>
      <c r="S938">
        <v>100</v>
      </c>
      <c r="X938">
        <v>1610</v>
      </c>
      <c r="AE938" t="s">
        <v>2206</v>
      </c>
      <c r="AK938" t="s">
        <v>2207</v>
      </c>
      <c r="AL938" t="s">
        <v>937</v>
      </c>
      <c r="AM938" t="s">
        <v>91</v>
      </c>
      <c r="AP938" t="s">
        <v>131</v>
      </c>
      <c r="AQ938">
        <v>132</v>
      </c>
      <c r="AR938">
        <v>7.97</v>
      </c>
      <c r="AS938">
        <v>0</v>
      </c>
      <c r="AT938">
        <v>0</v>
      </c>
      <c r="AU938">
        <v>0</v>
      </c>
      <c r="AV938">
        <v>0</v>
      </c>
      <c r="AW938">
        <v>0</v>
      </c>
      <c r="AX938">
        <v>0</v>
      </c>
      <c r="AY938">
        <v>0</v>
      </c>
      <c r="AZ938">
        <v>0</v>
      </c>
      <c r="BA938">
        <v>0</v>
      </c>
      <c r="BB938">
        <v>0</v>
      </c>
      <c r="BC938">
        <v>0</v>
      </c>
      <c r="BR938">
        <v>0</v>
      </c>
      <c r="BS938">
        <v>0</v>
      </c>
      <c r="BT938">
        <v>0</v>
      </c>
      <c r="BU938">
        <v>0</v>
      </c>
      <c r="BV938" s="2">
        <v>1</v>
      </c>
      <c r="BW938" s="3">
        <v>1</v>
      </c>
      <c r="BX938" s="2">
        <v>0.5</v>
      </c>
      <c r="BY938">
        <v>3</v>
      </c>
      <c r="BZ938" s="1">
        <f>BW938*BX938*BY938</f>
        <v>1.5</v>
      </c>
      <c r="CA938">
        <f>2*(BW938*BX938)</f>
        <v>1</v>
      </c>
    </row>
    <row r="939" spans="1:79">
      <c r="A939">
        <v>1277236</v>
      </c>
      <c r="B939">
        <v>2024</v>
      </c>
      <c r="C939" t="s">
        <v>79</v>
      </c>
      <c r="D939" t="s">
        <v>80</v>
      </c>
      <c r="E939" t="s">
        <v>81</v>
      </c>
      <c r="F939" t="s">
        <v>82</v>
      </c>
      <c r="G939" t="s">
        <v>83</v>
      </c>
      <c r="H939">
        <v>75</v>
      </c>
      <c r="I939">
        <v>3</v>
      </c>
      <c r="J939">
        <v>2</v>
      </c>
      <c r="K939">
        <v>0</v>
      </c>
      <c r="L939">
        <v>24783</v>
      </c>
      <c r="M939" t="s">
        <v>2134</v>
      </c>
      <c r="N939" t="s">
        <v>2135</v>
      </c>
      <c r="O939" t="s">
        <v>2181</v>
      </c>
      <c r="P939" t="s">
        <v>2182</v>
      </c>
      <c r="Q939" t="s">
        <v>2194</v>
      </c>
      <c r="R939" t="s">
        <v>2195</v>
      </c>
      <c r="S939">
        <v>10</v>
      </c>
      <c r="X939">
        <v>7605</v>
      </c>
      <c r="AE939" t="s">
        <v>2133</v>
      </c>
      <c r="AL939" t="s">
        <v>937</v>
      </c>
      <c r="AM939" t="s">
        <v>91</v>
      </c>
      <c r="AP939" t="s">
        <v>131</v>
      </c>
      <c r="AQ939">
        <v>120</v>
      </c>
      <c r="AR939">
        <v>6</v>
      </c>
      <c r="AS939">
        <v>0</v>
      </c>
      <c r="AT939">
        <v>0</v>
      </c>
      <c r="AU939">
        <v>0</v>
      </c>
      <c r="AV939">
        <v>0</v>
      </c>
      <c r="AW939">
        <v>0</v>
      </c>
      <c r="AX939">
        <v>0</v>
      </c>
      <c r="AY939">
        <v>0</v>
      </c>
      <c r="AZ939">
        <v>0</v>
      </c>
      <c r="BA939">
        <v>0</v>
      </c>
      <c r="BB939">
        <v>0</v>
      </c>
      <c r="BC939">
        <v>0</v>
      </c>
      <c r="BR939">
        <v>0</v>
      </c>
      <c r="BS939">
        <v>0</v>
      </c>
      <c r="BT939">
        <v>0</v>
      </c>
      <c r="BU939">
        <v>0</v>
      </c>
      <c r="BV939" s="2">
        <v>2</v>
      </c>
      <c r="BW939" s="3">
        <v>0.5</v>
      </c>
      <c r="BX939" s="2">
        <v>0.5</v>
      </c>
      <c r="BY939">
        <v>3</v>
      </c>
      <c r="BZ939" s="1">
        <f>BW939*BX939*BY939</f>
        <v>0.75</v>
      </c>
      <c r="CA939">
        <f>2*(BW939*BX939)</f>
        <v>0.5</v>
      </c>
    </row>
    <row r="940" spans="1:79">
      <c r="A940">
        <v>1205680</v>
      </c>
      <c r="B940">
        <v>2024</v>
      </c>
      <c r="C940" t="s">
        <v>79</v>
      </c>
      <c r="D940" t="s">
        <v>80</v>
      </c>
      <c r="E940" t="s">
        <v>111</v>
      </c>
      <c r="F940" t="s">
        <v>112</v>
      </c>
      <c r="G940" t="s">
        <v>101</v>
      </c>
      <c r="H940">
        <v>100</v>
      </c>
      <c r="I940">
        <v>1</v>
      </c>
      <c r="J940">
        <v>1</v>
      </c>
      <c r="K940">
        <v>1</v>
      </c>
      <c r="L940">
        <v>24783</v>
      </c>
      <c r="M940" t="s">
        <v>2134</v>
      </c>
      <c r="N940" t="s">
        <v>2135</v>
      </c>
      <c r="O940" t="s">
        <v>2208</v>
      </c>
      <c r="P940" t="s">
        <v>2209</v>
      </c>
      <c r="S940">
        <v>210</v>
      </c>
      <c r="X940">
        <v>7418</v>
      </c>
      <c r="AE940" t="s">
        <v>2210</v>
      </c>
      <c r="AK940" t="s">
        <v>2211</v>
      </c>
      <c r="AL940" t="s">
        <v>937</v>
      </c>
      <c r="AM940" t="s">
        <v>91</v>
      </c>
      <c r="AN940" t="s">
        <v>91</v>
      </c>
      <c r="AO940" t="s">
        <v>122</v>
      </c>
      <c r="AP940" t="s">
        <v>100</v>
      </c>
      <c r="AQ940">
        <v>61</v>
      </c>
      <c r="AR940">
        <v>3.05</v>
      </c>
      <c r="AS940">
        <v>0</v>
      </c>
      <c r="AT940">
        <v>0</v>
      </c>
      <c r="AU940">
        <v>0</v>
      </c>
      <c r="AV940">
        <v>0</v>
      </c>
      <c r="AW940">
        <v>0</v>
      </c>
      <c r="AX940">
        <v>0</v>
      </c>
      <c r="AY940">
        <v>0</v>
      </c>
      <c r="AZ940">
        <v>0</v>
      </c>
      <c r="BA940">
        <v>0</v>
      </c>
      <c r="BB940">
        <v>0</v>
      </c>
      <c r="BC940">
        <v>0</v>
      </c>
      <c r="BR940">
        <v>0</v>
      </c>
      <c r="BS940">
        <v>0</v>
      </c>
      <c r="BT940">
        <v>0</v>
      </c>
      <c r="BU940">
        <v>0</v>
      </c>
      <c r="BV940">
        <f>COUNTIF(A:A,A940)</f>
        <v>1</v>
      </c>
      <c r="BW940" s="1">
        <f>1/BV940</f>
        <v>1</v>
      </c>
      <c r="BX940">
        <v>0.5</v>
      </c>
      <c r="BY940">
        <v>0.5</v>
      </c>
      <c r="BZ940" s="1">
        <f>BW940*BX940*BY940</f>
        <v>0.25</v>
      </c>
      <c r="CA940">
        <f>2*(BW940*BX940)</f>
        <v>1</v>
      </c>
    </row>
    <row r="941" spans="1:79">
      <c r="A941">
        <v>1261319</v>
      </c>
      <c r="B941">
        <v>2024</v>
      </c>
      <c r="C941" t="s">
        <v>79</v>
      </c>
      <c r="D941" t="s">
        <v>80</v>
      </c>
      <c r="E941" t="s">
        <v>111</v>
      </c>
      <c r="F941" t="s">
        <v>112</v>
      </c>
      <c r="G941" t="s">
        <v>83</v>
      </c>
      <c r="H941">
        <v>100</v>
      </c>
      <c r="I941">
        <v>2</v>
      </c>
      <c r="J941">
        <v>2</v>
      </c>
      <c r="K941">
        <v>0</v>
      </c>
      <c r="L941">
        <v>24783</v>
      </c>
      <c r="M941" t="s">
        <v>2134</v>
      </c>
      <c r="N941" t="s">
        <v>2135</v>
      </c>
      <c r="O941" t="s">
        <v>2208</v>
      </c>
      <c r="P941" t="s">
        <v>2209</v>
      </c>
      <c r="S941">
        <v>10</v>
      </c>
      <c r="T941">
        <v>210</v>
      </c>
      <c r="X941">
        <v>7418</v>
      </c>
      <c r="Y941">
        <v>7605</v>
      </c>
      <c r="AE941" t="s">
        <v>2212</v>
      </c>
      <c r="AL941" t="s">
        <v>1629</v>
      </c>
      <c r="AM941" t="s">
        <v>91</v>
      </c>
      <c r="AN941" t="s">
        <v>91</v>
      </c>
      <c r="AO941" t="s">
        <v>122</v>
      </c>
      <c r="AP941" t="s">
        <v>131</v>
      </c>
      <c r="AQ941">
        <v>97</v>
      </c>
      <c r="AR941">
        <v>4.8499999999999996</v>
      </c>
      <c r="AS941">
        <v>0</v>
      </c>
      <c r="AT941">
        <v>0</v>
      </c>
      <c r="AU941">
        <v>0</v>
      </c>
      <c r="AV941">
        <v>0</v>
      </c>
      <c r="AW941">
        <v>0</v>
      </c>
      <c r="AX941">
        <v>0</v>
      </c>
      <c r="AY941">
        <v>0</v>
      </c>
      <c r="AZ941">
        <v>0</v>
      </c>
      <c r="BA941">
        <v>0</v>
      </c>
      <c r="BB941">
        <v>0</v>
      </c>
      <c r="BC941">
        <v>0</v>
      </c>
      <c r="BR941">
        <v>0</v>
      </c>
      <c r="BS941">
        <v>0</v>
      </c>
      <c r="BT941">
        <v>0</v>
      </c>
      <c r="BU941">
        <v>0</v>
      </c>
      <c r="BV941">
        <f>COUNTIF(A:A,A941)</f>
        <v>1</v>
      </c>
      <c r="BW941" s="1">
        <f>1/BV941</f>
        <v>1</v>
      </c>
      <c r="BX941">
        <v>0.5</v>
      </c>
      <c r="BY941">
        <v>0.5</v>
      </c>
      <c r="BZ941" s="1">
        <f>BW941*BX941*BY941</f>
        <v>0.25</v>
      </c>
      <c r="CA941">
        <f>2*(BW941*BX941)</f>
        <v>1</v>
      </c>
    </row>
    <row r="942" spans="1:79">
      <c r="A942">
        <v>1276390</v>
      </c>
      <c r="B942">
        <v>2024</v>
      </c>
      <c r="C942" t="s">
        <v>79</v>
      </c>
      <c r="D942" t="s">
        <v>80</v>
      </c>
      <c r="E942" t="s">
        <v>111</v>
      </c>
      <c r="F942" t="s">
        <v>112</v>
      </c>
      <c r="G942" t="s">
        <v>101</v>
      </c>
      <c r="H942">
        <v>100</v>
      </c>
      <c r="I942">
        <v>4</v>
      </c>
      <c r="J942">
        <v>4</v>
      </c>
      <c r="K942">
        <v>0</v>
      </c>
      <c r="L942">
        <v>24783</v>
      </c>
      <c r="M942" t="s">
        <v>2134</v>
      </c>
      <c r="N942" t="s">
        <v>2135</v>
      </c>
      <c r="O942" t="s">
        <v>2208</v>
      </c>
      <c r="P942" t="s">
        <v>2209</v>
      </c>
      <c r="S942">
        <v>210</v>
      </c>
      <c r="X942">
        <v>7418</v>
      </c>
      <c r="AE942" t="s">
        <v>2213</v>
      </c>
      <c r="AL942" t="s">
        <v>2214</v>
      </c>
      <c r="AM942" t="s">
        <v>91</v>
      </c>
      <c r="AN942" t="s">
        <v>91</v>
      </c>
      <c r="AO942" t="s">
        <v>122</v>
      </c>
      <c r="AP942" t="s">
        <v>131</v>
      </c>
      <c r="AQ942">
        <v>191</v>
      </c>
      <c r="AR942">
        <v>9.5500000000000007</v>
      </c>
      <c r="AS942">
        <v>0</v>
      </c>
      <c r="AT942">
        <v>0</v>
      </c>
      <c r="AU942">
        <v>0</v>
      </c>
      <c r="AV942">
        <v>0</v>
      </c>
      <c r="AW942">
        <v>0</v>
      </c>
      <c r="AX942">
        <v>0</v>
      </c>
      <c r="AY942">
        <v>0</v>
      </c>
      <c r="AZ942">
        <v>0</v>
      </c>
      <c r="BA942">
        <v>0</v>
      </c>
      <c r="BB942">
        <v>0</v>
      </c>
      <c r="BC942">
        <v>0</v>
      </c>
      <c r="BR942">
        <v>2</v>
      </c>
      <c r="BS942">
        <v>0</v>
      </c>
      <c r="BT942">
        <v>0</v>
      </c>
      <c r="BU942">
        <v>0</v>
      </c>
      <c r="BV942">
        <f>COUNTIF(A:A,A942)</f>
        <v>1</v>
      </c>
      <c r="BW942" s="1">
        <f>1/BV942</f>
        <v>1</v>
      </c>
      <c r="BX942">
        <v>0.5</v>
      </c>
      <c r="BY942">
        <v>0.5</v>
      </c>
      <c r="BZ942" s="1">
        <f>BW942*BX942*BY942</f>
        <v>0.25</v>
      </c>
      <c r="CA942">
        <f>2*(BW942*BX942)</f>
        <v>1</v>
      </c>
    </row>
    <row r="943" spans="1:79">
      <c r="A943">
        <v>1276948</v>
      </c>
      <c r="B943">
        <v>2024</v>
      </c>
      <c r="C943" t="s">
        <v>79</v>
      </c>
      <c r="D943" t="s">
        <v>80</v>
      </c>
      <c r="E943" t="s">
        <v>111</v>
      </c>
      <c r="F943" t="s">
        <v>112</v>
      </c>
      <c r="G943" t="s">
        <v>101</v>
      </c>
      <c r="H943">
        <v>100</v>
      </c>
      <c r="I943">
        <v>1</v>
      </c>
      <c r="J943">
        <v>1</v>
      </c>
      <c r="K943">
        <v>1</v>
      </c>
      <c r="L943">
        <v>24783</v>
      </c>
      <c r="M943" t="s">
        <v>2134</v>
      </c>
      <c r="N943" t="s">
        <v>2135</v>
      </c>
      <c r="O943" t="s">
        <v>2208</v>
      </c>
      <c r="P943" t="s">
        <v>2209</v>
      </c>
      <c r="S943">
        <v>10</v>
      </c>
      <c r="T943">
        <v>180</v>
      </c>
      <c r="U943">
        <v>210</v>
      </c>
      <c r="X943">
        <v>7418</v>
      </c>
      <c r="AE943" t="s">
        <v>2215</v>
      </c>
      <c r="AL943" t="s">
        <v>2214</v>
      </c>
      <c r="AM943" t="s">
        <v>91</v>
      </c>
      <c r="AP943" t="s">
        <v>131</v>
      </c>
      <c r="AQ943">
        <v>89</v>
      </c>
      <c r="AR943">
        <v>4.45</v>
      </c>
      <c r="AS943">
        <v>0</v>
      </c>
      <c r="AT943">
        <v>0</v>
      </c>
      <c r="AU943">
        <v>0</v>
      </c>
      <c r="AV943">
        <v>0</v>
      </c>
      <c r="AW943">
        <v>0</v>
      </c>
      <c r="AX943">
        <v>0</v>
      </c>
      <c r="AY943">
        <v>0</v>
      </c>
      <c r="AZ943">
        <v>0</v>
      </c>
      <c r="BA943">
        <v>0</v>
      </c>
      <c r="BB943">
        <v>0</v>
      </c>
      <c r="BC943">
        <v>0</v>
      </c>
      <c r="BR943">
        <v>0</v>
      </c>
      <c r="BS943">
        <v>0</v>
      </c>
      <c r="BT943">
        <v>0</v>
      </c>
      <c r="BU943">
        <v>0</v>
      </c>
      <c r="BV943">
        <f>COUNTIF(A:A,A943)</f>
        <v>1</v>
      </c>
      <c r="BW943" s="1">
        <f>1/BV943</f>
        <v>1</v>
      </c>
      <c r="BX943">
        <v>0.5</v>
      </c>
      <c r="BY943">
        <v>0.5</v>
      </c>
      <c r="BZ943" s="1">
        <f>BW943*BX943*BY943</f>
        <v>0.25</v>
      </c>
      <c r="CA943">
        <f>2*(BW943*BX943)</f>
        <v>1</v>
      </c>
    </row>
    <row r="944" spans="1:79">
      <c r="A944">
        <v>1279276</v>
      </c>
      <c r="B944">
        <v>2024</v>
      </c>
      <c r="C944" t="s">
        <v>79</v>
      </c>
      <c r="D944" t="s">
        <v>80</v>
      </c>
      <c r="E944" t="s">
        <v>81</v>
      </c>
      <c r="F944" t="s">
        <v>82</v>
      </c>
      <c r="G944" t="s">
        <v>101</v>
      </c>
      <c r="H944">
        <v>100</v>
      </c>
      <c r="I944">
        <v>2</v>
      </c>
      <c r="J944">
        <v>2</v>
      </c>
      <c r="K944">
        <v>1</v>
      </c>
      <c r="L944">
        <v>24783</v>
      </c>
      <c r="M944" t="s">
        <v>2134</v>
      </c>
      <c r="N944" t="s">
        <v>2135</v>
      </c>
      <c r="O944" t="s">
        <v>2208</v>
      </c>
      <c r="P944" t="s">
        <v>2209</v>
      </c>
      <c r="S944">
        <v>10</v>
      </c>
      <c r="T944">
        <v>210</v>
      </c>
      <c r="X944">
        <v>7418</v>
      </c>
      <c r="Y944">
        <v>7605</v>
      </c>
      <c r="AE944" t="s">
        <v>2216</v>
      </c>
      <c r="AL944" t="s">
        <v>1113</v>
      </c>
      <c r="AM944" t="s">
        <v>91</v>
      </c>
      <c r="AP944" t="s">
        <v>131</v>
      </c>
      <c r="AQ944">
        <v>132</v>
      </c>
      <c r="AR944">
        <v>9.1300000000000008</v>
      </c>
      <c r="AS944">
        <v>0</v>
      </c>
      <c r="AT944">
        <v>0</v>
      </c>
      <c r="AU944">
        <v>0</v>
      </c>
      <c r="AV944">
        <v>0</v>
      </c>
      <c r="AW944">
        <v>0</v>
      </c>
      <c r="AX944">
        <v>0</v>
      </c>
      <c r="AY944">
        <v>0</v>
      </c>
      <c r="AZ944">
        <v>0</v>
      </c>
      <c r="BA944">
        <v>0</v>
      </c>
      <c r="BB944">
        <v>0</v>
      </c>
      <c r="BC944">
        <v>0</v>
      </c>
      <c r="BR944">
        <v>0</v>
      </c>
      <c r="BS944">
        <v>0</v>
      </c>
      <c r="BT944">
        <v>0</v>
      </c>
      <c r="BU944">
        <v>0</v>
      </c>
      <c r="BV944" s="2">
        <v>1</v>
      </c>
      <c r="BW944" s="3">
        <v>1</v>
      </c>
      <c r="BX944" s="2">
        <v>0.5</v>
      </c>
      <c r="BY944">
        <v>3</v>
      </c>
      <c r="BZ944" s="1">
        <f>BW944*BX944*BY944</f>
        <v>1.5</v>
      </c>
      <c r="CA944">
        <f>2*(BW944*BX944)</f>
        <v>1</v>
      </c>
    </row>
    <row r="945" spans="1:79">
      <c r="A945">
        <v>1283181</v>
      </c>
      <c r="B945">
        <v>2024</v>
      </c>
      <c r="C945" t="s">
        <v>79</v>
      </c>
      <c r="D945" t="s">
        <v>80</v>
      </c>
      <c r="E945" t="s">
        <v>111</v>
      </c>
      <c r="F945" t="s">
        <v>112</v>
      </c>
      <c r="G945" t="s">
        <v>101</v>
      </c>
      <c r="H945">
        <v>100</v>
      </c>
      <c r="I945">
        <v>2</v>
      </c>
      <c r="J945">
        <v>2</v>
      </c>
      <c r="K945">
        <v>1</v>
      </c>
      <c r="L945">
        <v>24783</v>
      </c>
      <c r="M945" t="s">
        <v>2134</v>
      </c>
      <c r="N945" t="s">
        <v>2135</v>
      </c>
      <c r="O945" t="s">
        <v>2208</v>
      </c>
      <c r="P945" t="s">
        <v>2209</v>
      </c>
      <c r="S945">
        <v>210</v>
      </c>
      <c r="X945">
        <v>7418</v>
      </c>
      <c r="AE945" t="s">
        <v>2217</v>
      </c>
      <c r="AL945" t="s">
        <v>2214</v>
      </c>
      <c r="AM945" t="s">
        <v>91</v>
      </c>
      <c r="AP945" t="s">
        <v>131</v>
      </c>
      <c r="AQ945">
        <v>100</v>
      </c>
      <c r="AS945">
        <v>0</v>
      </c>
      <c r="AT945">
        <v>0</v>
      </c>
      <c r="AU945">
        <v>0</v>
      </c>
      <c r="AV945">
        <v>0</v>
      </c>
      <c r="AW945">
        <v>0</v>
      </c>
      <c r="AX945">
        <v>0</v>
      </c>
      <c r="AY945">
        <v>0</v>
      </c>
      <c r="AZ945">
        <v>0</v>
      </c>
      <c r="BA945">
        <v>0</v>
      </c>
      <c r="BB945">
        <v>0</v>
      </c>
      <c r="BC945">
        <v>0</v>
      </c>
      <c r="BR945">
        <v>0</v>
      </c>
      <c r="BS945">
        <v>0</v>
      </c>
      <c r="BT945">
        <v>0</v>
      </c>
      <c r="BU945">
        <v>0</v>
      </c>
      <c r="BV945">
        <f>COUNTIF(A:A,A945)</f>
        <v>1</v>
      </c>
      <c r="BW945" s="1">
        <f>1/BV945</f>
        <v>1</v>
      </c>
      <c r="BX945">
        <v>0.5</v>
      </c>
      <c r="BY945">
        <v>0.5</v>
      </c>
      <c r="BZ945" s="1">
        <f>BW945*BX945*BY945</f>
        <v>0.25</v>
      </c>
      <c r="CA945">
        <f>2*(BW945*BX945)</f>
        <v>1</v>
      </c>
    </row>
    <row r="946" spans="1:79">
      <c r="A946">
        <v>1177149</v>
      </c>
      <c r="B946">
        <v>2023</v>
      </c>
      <c r="C946" t="s">
        <v>79</v>
      </c>
      <c r="D946" t="s">
        <v>80</v>
      </c>
      <c r="E946" t="s">
        <v>111</v>
      </c>
      <c r="F946" t="s">
        <v>112</v>
      </c>
      <c r="G946" t="s">
        <v>101</v>
      </c>
      <c r="H946">
        <v>100</v>
      </c>
      <c r="I946">
        <v>1</v>
      </c>
      <c r="J946">
        <v>1</v>
      </c>
      <c r="K946">
        <v>1</v>
      </c>
      <c r="L946">
        <v>24783</v>
      </c>
      <c r="M946" t="s">
        <v>2134</v>
      </c>
      <c r="N946" t="s">
        <v>2135</v>
      </c>
      <c r="O946" t="s">
        <v>278</v>
      </c>
      <c r="P946" t="s">
        <v>2218</v>
      </c>
      <c r="Q946" t="s">
        <v>2219</v>
      </c>
      <c r="R946" t="s">
        <v>2220</v>
      </c>
      <c r="S946">
        <v>20</v>
      </c>
      <c r="X946">
        <v>7320</v>
      </c>
      <c r="AE946" t="s">
        <v>2221</v>
      </c>
      <c r="AF946" t="s">
        <v>2222</v>
      </c>
      <c r="AK946" t="s">
        <v>2223</v>
      </c>
      <c r="AL946" t="s">
        <v>937</v>
      </c>
      <c r="AM946" t="s">
        <v>91</v>
      </c>
      <c r="AN946" t="s">
        <v>91</v>
      </c>
      <c r="AO946" t="s">
        <v>122</v>
      </c>
      <c r="AP946" t="s">
        <v>131</v>
      </c>
      <c r="AQ946">
        <v>384</v>
      </c>
      <c r="AR946">
        <v>19.239999999999998</v>
      </c>
      <c r="AS946">
        <v>0</v>
      </c>
      <c r="AT946">
        <v>0</v>
      </c>
      <c r="AU946">
        <v>0</v>
      </c>
      <c r="AV946">
        <v>0</v>
      </c>
      <c r="AW946">
        <v>0</v>
      </c>
      <c r="AX946">
        <v>0</v>
      </c>
      <c r="AY946">
        <v>0</v>
      </c>
      <c r="AZ946">
        <v>0</v>
      </c>
      <c r="BA946">
        <v>0</v>
      </c>
      <c r="BB946">
        <v>0</v>
      </c>
      <c r="BC946">
        <v>0</v>
      </c>
      <c r="BR946">
        <v>0</v>
      </c>
      <c r="BS946">
        <v>0</v>
      </c>
      <c r="BT946">
        <v>0</v>
      </c>
      <c r="BU946">
        <v>0</v>
      </c>
      <c r="BV946">
        <f>COUNTIF(A:A,A946)</f>
        <v>1</v>
      </c>
      <c r="BW946" s="1">
        <f>1/BV946</f>
        <v>1</v>
      </c>
      <c r="BX946">
        <v>0.5</v>
      </c>
      <c r="BY946">
        <v>0.5</v>
      </c>
      <c r="BZ946" s="1">
        <f>BW946*BX946*BY946</f>
        <v>0.25</v>
      </c>
      <c r="CA946">
        <f>2*(BW946*BX946)</f>
        <v>1</v>
      </c>
    </row>
    <row r="947" spans="1:79">
      <c r="A947">
        <v>1185593</v>
      </c>
      <c r="B947">
        <v>2023</v>
      </c>
      <c r="C947" t="s">
        <v>79</v>
      </c>
      <c r="D947" t="s">
        <v>80</v>
      </c>
      <c r="E947" t="s">
        <v>111</v>
      </c>
      <c r="F947" t="s">
        <v>112</v>
      </c>
      <c r="G947" t="s">
        <v>101</v>
      </c>
      <c r="H947">
        <v>100</v>
      </c>
      <c r="I947">
        <v>2</v>
      </c>
      <c r="J947">
        <v>2</v>
      </c>
      <c r="K947">
        <v>0</v>
      </c>
      <c r="L947">
        <v>24783</v>
      </c>
      <c r="M947" t="s">
        <v>2134</v>
      </c>
      <c r="N947" t="s">
        <v>2135</v>
      </c>
      <c r="O947" t="s">
        <v>278</v>
      </c>
      <c r="P947" t="s">
        <v>2218</v>
      </c>
      <c r="Q947" t="s">
        <v>290</v>
      </c>
      <c r="R947" t="s">
        <v>2224</v>
      </c>
      <c r="S947">
        <v>30</v>
      </c>
      <c r="X947">
        <v>7115</v>
      </c>
      <c r="AE947" t="s">
        <v>2225</v>
      </c>
      <c r="AL947" t="s">
        <v>937</v>
      </c>
      <c r="AM947" t="s">
        <v>91</v>
      </c>
      <c r="AP947" t="s">
        <v>151</v>
      </c>
      <c r="AQ947">
        <v>297</v>
      </c>
      <c r="AR947">
        <v>14.85</v>
      </c>
      <c r="AS947">
        <v>0</v>
      </c>
      <c r="AT947">
        <v>0</v>
      </c>
      <c r="AU947">
        <v>0</v>
      </c>
      <c r="AV947">
        <v>0</v>
      </c>
      <c r="AW947">
        <v>0</v>
      </c>
      <c r="AX947">
        <v>0</v>
      </c>
      <c r="AY947">
        <v>0</v>
      </c>
      <c r="AZ947">
        <v>0</v>
      </c>
      <c r="BA947">
        <v>0</v>
      </c>
      <c r="BB947">
        <v>0</v>
      </c>
      <c r="BC947">
        <v>0</v>
      </c>
      <c r="BR947">
        <v>0</v>
      </c>
      <c r="BS947">
        <v>0</v>
      </c>
      <c r="BT947">
        <v>0</v>
      </c>
      <c r="BU947">
        <v>0</v>
      </c>
      <c r="BV947">
        <f>COUNTIF(A:A,A947)</f>
        <v>1</v>
      </c>
      <c r="BW947" s="1">
        <f>1/BV947</f>
        <v>1</v>
      </c>
      <c r="BX947">
        <v>0.5</v>
      </c>
      <c r="BY947">
        <v>0.5</v>
      </c>
      <c r="BZ947" s="1">
        <f>BW947*BX947*BY947</f>
        <v>0.25</v>
      </c>
      <c r="CA947">
        <f>2*(BW947*BX947)</f>
        <v>1</v>
      </c>
    </row>
    <row r="948" spans="1:79">
      <c r="A948">
        <v>1185620</v>
      </c>
      <c r="B948">
        <v>2024</v>
      </c>
      <c r="C948" t="s">
        <v>79</v>
      </c>
      <c r="D948" t="s">
        <v>80</v>
      </c>
      <c r="E948" t="s">
        <v>111</v>
      </c>
      <c r="F948" t="s">
        <v>112</v>
      </c>
      <c r="G948" t="s">
        <v>101</v>
      </c>
      <c r="H948">
        <v>100</v>
      </c>
      <c r="I948">
        <v>2</v>
      </c>
      <c r="J948">
        <v>2</v>
      </c>
      <c r="K948">
        <v>0</v>
      </c>
      <c r="L948">
        <v>24783</v>
      </c>
      <c r="M948" t="s">
        <v>2134</v>
      </c>
      <c r="N948" t="s">
        <v>2135</v>
      </c>
      <c r="O948" t="s">
        <v>278</v>
      </c>
      <c r="P948" t="s">
        <v>2218</v>
      </c>
      <c r="Q948" t="s">
        <v>290</v>
      </c>
      <c r="R948" t="s">
        <v>2224</v>
      </c>
      <c r="S948">
        <v>30</v>
      </c>
      <c r="X948">
        <v>7115</v>
      </c>
      <c r="AE948" t="s">
        <v>2226</v>
      </c>
      <c r="AK948" t="s">
        <v>2227</v>
      </c>
      <c r="AL948" t="s">
        <v>937</v>
      </c>
      <c r="AM948" t="s">
        <v>91</v>
      </c>
      <c r="AP948" t="s">
        <v>131</v>
      </c>
      <c r="AQ948">
        <v>248</v>
      </c>
      <c r="AR948">
        <v>12.4</v>
      </c>
      <c r="AS948">
        <v>0</v>
      </c>
      <c r="AT948">
        <v>0</v>
      </c>
      <c r="AU948">
        <v>0</v>
      </c>
      <c r="AV948">
        <v>0</v>
      </c>
      <c r="AW948">
        <v>0</v>
      </c>
      <c r="AX948">
        <v>0</v>
      </c>
      <c r="AY948">
        <v>0</v>
      </c>
      <c r="AZ948">
        <v>0</v>
      </c>
      <c r="BA948">
        <v>0</v>
      </c>
      <c r="BB948">
        <v>0</v>
      </c>
      <c r="BC948">
        <v>1</v>
      </c>
      <c r="BR948">
        <v>0</v>
      </c>
      <c r="BS948">
        <v>0</v>
      </c>
      <c r="BT948">
        <v>0</v>
      </c>
      <c r="BU948">
        <v>0</v>
      </c>
      <c r="BV948">
        <f>COUNTIF(A:A,A948)</f>
        <v>1</v>
      </c>
      <c r="BW948" s="1">
        <f>1/BV948</f>
        <v>1</v>
      </c>
      <c r="BX948">
        <v>0.5</v>
      </c>
      <c r="BY948">
        <v>0.5</v>
      </c>
      <c r="BZ948" s="1">
        <f>BW948*BX948*BY948</f>
        <v>0.25</v>
      </c>
      <c r="CA948">
        <f>2*(BW948*BX948)</f>
        <v>1</v>
      </c>
    </row>
    <row r="949" spans="1:79">
      <c r="A949">
        <v>1211922</v>
      </c>
      <c r="B949">
        <v>2024</v>
      </c>
      <c r="C949" t="s">
        <v>79</v>
      </c>
      <c r="D949" t="s">
        <v>80</v>
      </c>
      <c r="E949" t="s">
        <v>166</v>
      </c>
      <c r="F949" t="s">
        <v>112</v>
      </c>
      <c r="G949" t="s">
        <v>101</v>
      </c>
      <c r="H949">
        <v>50</v>
      </c>
      <c r="I949">
        <v>2</v>
      </c>
      <c r="J949">
        <v>1</v>
      </c>
      <c r="K949">
        <v>1</v>
      </c>
      <c r="L949">
        <v>24783</v>
      </c>
      <c r="M949" t="s">
        <v>2134</v>
      </c>
      <c r="N949" t="s">
        <v>2135</v>
      </c>
      <c r="O949" t="s">
        <v>278</v>
      </c>
      <c r="P949" t="s">
        <v>2218</v>
      </c>
      <c r="Q949" t="s">
        <v>290</v>
      </c>
      <c r="R949" t="s">
        <v>2224</v>
      </c>
      <c r="S949">
        <v>30</v>
      </c>
      <c r="X949">
        <v>7115</v>
      </c>
      <c r="AE949" t="s">
        <v>2228</v>
      </c>
      <c r="AL949" t="s">
        <v>2229</v>
      </c>
      <c r="AM949" t="s">
        <v>1259</v>
      </c>
      <c r="AP949" t="s">
        <v>151</v>
      </c>
      <c r="AQ949">
        <v>271</v>
      </c>
      <c r="AR949">
        <v>13.55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0</v>
      </c>
      <c r="AY949">
        <v>0</v>
      </c>
      <c r="AZ949">
        <v>0</v>
      </c>
      <c r="BA949">
        <v>0</v>
      </c>
      <c r="BB949">
        <v>0</v>
      </c>
      <c r="BC949">
        <v>1</v>
      </c>
      <c r="BR949">
        <v>0</v>
      </c>
      <c r="BS949">
        <v>0</v>
      </c>
      <c r="BT949">
        <v>0</v>
      </c>
      <c r="BU949">
        <v>0</v>
      </c>
      <c r="BV949" s="2">
        <v>1</v>
      </c>
      <c r="BW949" s="3">
        <v>1</v>
      </c>
      <c r="BX949" s="2">
        <v>0.5</v>
      </c>
      <c r="BY949">
        <f>(IF(A949="monografia",3,IF(A949="zborník - vedecký",0.5,1)))</f>
        <v>1</v>
      </c>
      <c r="BZ949" s="1">
        <f>BW949*BX949*BY949</f>
        <v>0.5</v>
      </c>
      <c r="CA949">
        <f>2*(BW949*BX949)</f>
        <v>1</v>
      </c>
    </row>
    <row r="950" spans="1:79">
      <c r="A950">
        <v>1230536</v>
      </c>
      <c r="B950">
        <v>2024</v>
      </c>
      <c r="C950" t="s">
        <v>79</v>
      </c>
      <c r="D950" t="s">
        <v>80</v>
      </c>
      <c r="E950" t="s">
        <v>111</v>
      </c>
      <c r="F950" t="s">
        <v>112</v>
      </c>
      <c r="G950" t="s">
        <v>83</v>
      </c>
      <c r="H950">
        <v>100</v>
      </c>
      <c r="I950">
        <v>3</v>
      </c>
      <c r="J950">
        <v>3</v>
      </c>
      <c r="K950">
        <v>0</v>
      </c>
      <c r="L950">
        <v>24783</v>
      </c>
      <c r="M950" t="s">
        <v>2134</v>
      </c>
      <c r="N950" t="s">
        <v>2135</v>
      </c>
      <c r="O950" t="s">
        <v>278</v>
      </c>
      <c r="P950" t="s">
        <v>2218</v>
      </c>
      <c r="Q950" t="s">
        <v>2230</v>
      </c>
      <c r="R950" t="s">
        <v>2231</v>
      </c>
      <c r="S950">
        <v>20</v>
      </c>
      <c r="X950">
        <v>7320</v>
      </c>
      <c r="AE950" t="s">
        <v>2232</v>
      </c>
      <c r="AK950" t="s">
        <v>2233</v>
      </c>
      <c r="AL950" t="s">
        <v>937</v>
      </c>
      <c r="AM950" t="s">
        <v>91</v>
      </c>
      <c r="AN950" t="s">
        <v>91</v>
      </c>
      <c r="AO950" t="s">
        <v>122</v>
      </c>
      <c r="AP950" t="s">
        <v>344</v>
      </c>
      <c r="AQ950">
        <v>210</v>
      </c>
      <c r="AS950">
        <v>0</v>
      </c>
      <c r="AT950">
        <v>0</v>
      </c>
      <c r="AU950">
        <v>0</v>
      </c>
      <c r="AV950">
        <v>0</v>
      </c>
      <c r="AW950">
        <v>0</v>
      </c>
      <c r="AX950">
        <v>0</v>
      </c>
      <c r="AY950">
        <v>0</v>
      </c>
      <c r="AZ950">
        <v>0</v>
      </c>
      <c r="BA950">
        <v>0</v>
      </c>
      <c r="BB950">
        <v>0</v>
      </c>
      <c r="BC950">
        <v>0</v>
      </c>
      <c r="BR950">
        <v>0</v>
      </c>
      <c r="BS950">
        <v>0</v>
      </c>
      <c r="BT950">
        <v>0</v>
      </c>
      <c r="BU950">
        <v>0</v>
      </c>
      <c r="BV950">
        <f>COUNTIF(A:A,A950)</f>
        <v>1</v>
      </c>
      <c r="BW950" s="1">
        <f>1/BV950</f>
        <v>1</v>
      </c>
      <c r="BX950">
        <v>0.5</v>
      </c>
      <c r="BY950">
        <v>0.5</v>
      </c>
      <c r="BZ950" s="1">
        <f>BW950*BX950*BY950</f>
        <v>0.25</v>
      </c>
      <c r="CA950">
        <f>2*(BW950*BX950)</f>
        <v>1</v>
      </c>
    </row>
    <row r="951" spans="1:79">
      <c r="A951">
        <v>1238379</v>
      </c>
      <c r="B951">
        <v>2023</v>
      </c>
      <c r="C951" t="s">
        <v>79</v>
      </c>
      <c r="D951" t="s">
        <v>80</v>
      </c>
      <c r="E951" t="s">
        <v>81</v>
      </c>
      <c r="F951" t="s">
        <v>82</v>
      </c>
      <c r="G951" t="s">
        <v>101</v>
      </c>
      <c r="H951">
        <v>100</v>
      </c>
      <c r="I951">
        <v>1</v>
      </c>
      <c r="J951">
        <v>1</v>
      </c>
      <c r="K951">
        <v>1</v>
      </c>
      <c r="L951">
        <v>24783</v>
      </c>
      <c r="M951" t="s">
        <v>2134</v>
      </c>
      <c r="N951" t="s">
        <v>2135</v>
      </c>
      <c r="O951" t="s">
        <v>278</v>
      </c>
      <c r="P951" t="s">
        <v>2218</v>
      </c>
      <c r="Q951" t="s">
        <v>290</v>
      </c>
      <c r="R951" t="s">
        <v>2224</v>
      </c>
      <c r="S951">
        <v>30</v>
      </c>
      <c r="X951">
        <v>7115</v>
      </c>
      <c r="AE951" t="s">
        <v>2234</v>
      </c>
      <c r="AL951" t="s">
        <v>1471</v>
      </c>
      <c r="AM951" t="s">
        <v>135</v>
      </c>
      <c r="AP951" t="s">
        <v>131</v>
      </c>
      <c r="AQ951">
        <v>309</v>
      </c>
      <c r="AR951">
        <v>15.45</v>
      </c>
      <c r="AS951">
        <v>0</v>
      </c>
      <c r="AT951">
        <v>0</v>
      </c>
      <c r="AU951">
        <v>0</v>
      </c>
      <c r="AV951">
        <v>0</v>
      </c>
      <c r="AW951">
        <v>0</v>
      </c>
      <c r="AX951">
        <v>0</v>
      </c>
      <c r="AY951">
        <v>0</v>
      </c>
      <c r="AZ951">
        <v>0</v>
      </c>
      <c r="BA951">
        <v>0</v>
      </c>
      <c r="BB951">
        <v>0</v>
      </c>
      <c r="BC951">
        <v>0</v>
      </c>
      <c r="BR951">
        <v>0</v>
      </c>
      <c r="BS951">
        <v>0</v>
      </c>
      <c r="BT951">
        <v>0</v>
      </c>
      <c r="BU951">
        <v>0</v>
      </c>
      <c r="BV951" s="2">
        <v>1</v>
      </c>
      <c r="BW951" s="3">
        <v>1</v>
      </c>
      <c r="BX951" s="2">
        <v>0.5</v>
      </c>
      <c r="BY951">
        <v>3</v>
      </c>
      <c r="BZ951" s="1">
        <f>BW951*BX951*BY951</f>
        <v>1.5</v>
      </c>
      <c r="CA951">
        <f>2*(BW951*BX951)</f>
        <v>1</v>
      </c>
    </row>
    <row r="952" spans="1:79">
      <c r="A952">
        <v>1247952</v>
      </c>
      <c r="B952">
        <v>2024</v>
      </c>
      <c r="C952" t="s">
        <v>79</v>
      </c>
      <c r="D952" t="s">
        <v>80</v>
      </c>
      <c r="E952" t="s">
        <v>285</v>
      </c>
      <c r="F952" t="s">
        <v>82</v>
      </c>
      <c r="G952" t="s">
        <v>101</v>
      </c>
      <c r="H952">
        <v>100</v>
      </c>
      <c r="I952">
        <v>2</v>
      </c>
      <c r="J952">
        <v>2</v>
      </c>
      <c r="K952">
        <v>0</v>
      </c>
      <c r="L952">
        <v>24783</v>
      </c>
      <c r="M952" t="s">
        <v>2134</v>
      </c>
      <c r="N952" t="s">
        <v>2135</v>
      </c>
      <c r="O952" t="s">
        <v>278</v>
      </c>
      <c r="P952" t="s">
        <v>2218</v>
      </c>
      <c r="Q952" t="s">
        <v>290</v>
      </c>
      <c r="R952" t="s">
        <v>2224</v>
      </c>
      <c r="S952">
        <v>30</v>
      </c>
      <c r="X952">
        <v>7115</v>
      </c>
      <c r="AE952" t="s">
        <v>2235</v>
      </c>
      <c r="AK952" t="s">
        <v>2236</v>
      </c>
      <c r="AL952" t="s">
        <v>937</v>
      </c>
      <c r="AM952" t="s">
        <v>91</v>
      </c>
      <c r="AP952" t="s">
        <v>131</v>
      </c>
      <c r="AQ952">
        <v>295</v>
      </c>
      <c r="AR952">
        <v>17.36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0</v>
      </c>
      <c r="AY952">
        <v>0</v>
      </c>
      <c r="AZ952">
        <v>0</v>
      </c>
      <c r="BA952">
        <v>0</v>
      </c>
      <c r="BB952">
        <v>0</v>
      </c>
      <c r="BC952">
        <v>0</v>
      </c>
      <c r="BR952">
        <v>0</v>
      </c>
      <c r="BS952">
        <v>0</v>
      </c>
      <c r="BT952">
        <v>0</v>
      </c>
      <c r="BU952">
        <v>0</v>
      </c>
      <c r="BV952" s="2">
        <v>1</v>
      </c>
      <c r="BW952" s="3">
        <v>1</v>
      </c>
      <c r="BX952" s="2">
        <v>0.5</v>
      </c>
      <c r="BY952">
        <f>(IF(A952="monografia",3,IF(A952="zborník - vedecký",0.5,1)))</f>
        <v>1</v>
      </c>
      <c r="BZ952" s="1">
        <f>BW952*BX952*BY952</f>
        <v>0.5</v>
      </c>
      <c r="CA952">
        <f>2*(BW952*BX952)</f>
        <v>1</v>
      </c>
    </row>
    <row r="953" spans="1:79">
      <c r="A953">
        <v>1254199</v>
      </c>
      <c r="B953">
        <v>2024</v>
      </c>
      <c r="C953" t="s">
        <v>79</v>
      </c>
      <c r="D953" t="s">
        <v>80</v>
      </c>
      <c r="E953" t="s">
        <v>81</v>
      </c>
      <c r="F953" t="s">
        <v>82</v>
      </c>
      <c r="G953" t="s">
        <v>101</v>
      </c>
      <c r="H953">
        <v>80</v>
      </c>
      <c r="I953">
        <v>2</v>
      </c>
      <c r="J953">
        <v>1</v>
      </c>
      <c r="K953">
        <v>1</v>
      </c>
      <c r="L953">
        <v>24783</v>
      </c>
      <c r="M953" t="s">
        <v>2134</v>
      </c>
      <c r="N953" t="s">
        <v>2135</v>
      </c>
      <c r="O953" t="s">
        <v>278</v>
      </c>
      <c r="P953" t="s">
        <v>2218</v>
      </c>
      <c r="Q953" t="s">
        <v>2077</v>
      </c>
      <c r="R953" t="s">
        <v>2237</v>
      </c>
      <c r="S953">
        <v>10</v>
      </c>
      <c r="T953">
        <v>20</v>
      </c>
      <c r="X953">
        <v>7320</v>
      </c>
      <c r="Y953">
        <v>7605</v>
      </c>
      <c r="AE953" t="s">
        <v>1909</v>
      </c>
      <c r="AL953" t="s">
        <v>1865</v>
      </c>
      <c r="AM953" t="s">
        <v>110</v>
      </c>
      <c r="AP953" t="s">
        <v>100</v>
      </c>
      <c r="AQ953">
        <v>324</v>
      </c>
      <c r="AS953">
        <v>0</v>
      </c>
      <c r="AT953">
        <v>0</v>
      </c>
      <c r="AU953">
        <v>1</v>
      </c>
      <c r="AV953">
        <v>0</v>
      </c>
      <c r="AW953">
        <v>0</v>
      </c>
      <c r="AX953">
        <v>0</v>
      </c>
      <c r="AY953">
        <v>0</v>
      </c>
      <c r="AZ953">
        <v>0</v>
      </c>
      <c r="BA953">
        <v>0</v>
      </c>
      <c r="BB953">
        <v>0</v>
      </c>
      <c r="BC953">
        <v>0</v>
      </c>
      <c r="BR953">
        <v>0</v>
      </c>
      <c r="BS953">
        <v>0</v>
      </c>
      <c r="BT953">
        <v>0</v>
      </c>
      <c r="BU953">
        <v>0</v>
      </c>
      <c r="BV953" s="2">
        <v>2</v>
      </c>
      <c r="BW953" s="3">
        <v>0.5</v>
      </c>
      <c r="BX953" s="2">
        <v>0.5</v>
      </c>
      <c r="BY953">
        <v>3</v>
      </c>
      <c r="BZ953" s="1">
        <f>BW953*BX953*BY953</f>
        <v>0.75</v>
      </c>
      <c r="CA953">
        <f>2*(BW953*BX953)</f>
        <v>0.5</v>
      </c>
    </row>
    <row r="954" spans="1:79">
      <c r="A954">
        <v>1257620</v>
      </c>
      <c r="B954">
        <v>2024</v>
      </c>
      <c r="C954" t="s">
        <v>79</v>
      </c>
      <c r="D954" t="s">
        <v>80</v>
      </c>
      <c r="E954" t="s">
        <v>111</v>
      </c>
      <c r="F954" t="s">
        <v>112</v>
      </c>
      <c r="G954" t="s">
        <v>83</v>
      </c>
      <c r="H954">
        <v>50</v>
      </c>
      <c r="I954">
        <v>4</v>
      </c>
      <c r="J954">
        <v>2</v>
      </c>
      <c r="K954">
        <v>0</v>
      </c>
      <c r="L954">
        <v>24783</v>
      </c>
      <c r="M954" t="s">
        <v>2134</v>
      </c>
      <c r="N954" t="s">
        <v>2135</v>
      </c>
      <c r="O954" t="s">
        <v>278</v>
      </c>
      <c r="P954" t="s">
        <v>2218</v>
      </c>
      <c r="Q954" t="s">
        <v>2077</v>
      </c>
      <c r="R954" t="s">
        <v>2237</v>
      </c>
      <c r="S954">
        <v>20</v>
      </c>
      <c r="X954">
        <v>7320</v>
      </c>
      <c r="AE954" t="s">
        <v>2238</v>
      </c>
      <c r="AL954" t="s">
        <v>2239</v>
      </c>
      <c r="AM954" t="s">
        <v>91</v>
      </c>
      <c r="AN954" t="s">
        <v>91</v>
      </c>
      <c r="AO954" t="s">
        <v>122</v>
      </c>
      <c r="AP954" t="s">
        <v>131</v>
      </c>
      <c r="AQ954">
        <v>97</v>
      </c>
      <c r="AR954">
        <v>5.5</v>
      </c>
      <c r="AS954">
        <v>0</v>
      </c>
      <c r="AT954">
        <v>0</v>
      </c>
      <c r="AU954">
        <v>0</v>
      </c>
      <c r="AV954">
        <v>0</v>
      </c>
      <c r="AW954">
        <v>0</v>
      </c>
      <c r="AX954">
        <v>0</v>
      </c>
      <c r="AY954">
        <v>0</v>
      </c>
      <c r="AZ954">
        <v>0</v>
      </c>
      <c r="BA954">
        <v>0</v>
      </c>
      <c r="BB954">
        <v>0</v>
      </c>
      <c r="BC954">
        <v>0</v>
      </c>
      <c r="BR954">
        <v>2</v>
      </c>
      <c r="BS954">
        <v>0</v>
      </c>
      <c r="BT954">
        <v>0</v>
      </c>
      <c r="BU954">
        <v>0</v>
      </c>
      <c r="BV954">
        <f>COUNTIF(A:A,A954)</f>
        <v>1</v>
      </c>
      <c r="BW954" s="1">
        <f>1/BV954</f>
        <v>1</v>
      </c>
      <c r="BX954">
        <v>0.5</v>
      </c>
      <c r="BY954">
        <v>0.5</v>
      </c>
      <c r="BZ954" s="1">
        <f>BW954*BX954*BY954</f>
        <v>0.25</v>
      </c>
      <c r="CA954">
        <f>2*(BW954*BX954)</f>
        <v>1</v>
      </c>
    </row>
    <row r="955" spans="1:79">
      <c r="A955">
        <v>1259738</v>
      </c>
      <c r="B955">
        <v>2024</v>
      </c>
      <c r="C955" t="s">
        <v>79</v>
      </c>
      <c r="D955" t="s">
        <v>80</v>
      </c>
      <c r="E955" t="s">
        <v>111</v>
      </c>
      <c r="F955" t="s">
        <v>112</v>
      </c>
      <c r="G955" t="s">
        <v>101</v>
      </c>
      <c r="H955">
        <v>33</v>
      </c>
      <c r="I955">
        <v>3</v>
      </c>
      <c r="J955">
        <v>1</v>
      </c>
      <c r="K955">
        <v>0</v>
      </c>
      <c r="L955">
        <v>24783</v>
      </c>
      <c r="M955" t="s">
        <v>2134</v>
      </c>
      <c r="N955" t="s">
        <v>2135</v>
      </c>
      <c r="O955" t="s">
        <v>278</v>
      </c>
      <c r="P955" t="s">
        <v>2218</v>
      </c>
      <c r="Q955" t="s">
        <v>290</v>
      </c>
      <c r="R955" t="s">
        <v>2224</v>
      </c>
      <c r="S955">
        <v>30</v>
      </c>
      <c r="X955">
        <v>7115</v>
      </c>
      <c r="AE955" t="s">
        <v>2240</v>
      </c>
      <c r="AF955" t="s">
        <v>2241</v>
      </c>
      <c r="AL955" t="s">
        <v>2242</v>
      </c>
      <c r="AM955" t="s">
        <v>2243</v>
      </c>
      <c r="AP955" t="s">
        <v>131</v>
      </c>
      <c r="AQ955">
        <v>314</v>
      </c>
      <c r="AR955">
        <v>15.7</v>
      </c>
      <c r="AS955">
        <v>0</v>
      </c>
      <c r="AT955">
        <v>0</v>
      </c>
      <c r="AU955">
        <v>0</v>
      </c>
      <c r="AV955">
        <v>0</v>
      </c>
      <c r="AW955">
        <v>0</v>
      </c>
      <c r="AX955">
        <v>0</v>
      </c>
      <c r="AY955">
        <v>0</v>
      </c>
      <c r="AZ955">
        <v>0</v>
      </c>
      <c r="BA955">
        <v>0</v>
      </c>
      <c r="BB955">
        <v>0</v>
      </c>
      <c r="BC955">
        <v>0</v>
      </c>
      <c r="BR955">
        <v>0</v>
      </c>
      <c r="BS955">
        <v>0</v>
      </c>
      <c r="BT955">
        <v>0</v>
      </c>
      <c r="BU955">
        <v>0</v>
      </c>
      <c r="BV955">
        <f>COUNTIF(A:A,A955)</f>
        <v>1</v>
      </c>
      <c r="BW955" s="1">
        <f>1/BV955</f>
        <v>1</v>
      </c>
      <c r="BX955">
        <v>0.5</v>
      </c>
      <c r="BY955">
        <v>0.5</v>
      </c>
      <c r="BZ955" s="1">
        <f>BW955*BX955*BY955</f>
        <v>0.25</v>
      </c>
      <c r="CA955">
        <f>2*(BW955*BX955)</f>
        <v>1</v>
      </c>
    </row>
    <row r="956" spans="1:79">
      <c r="A956">
        <v>1259804</v>
      </c>
      <c r="B956">
        <v>2024</v>
      </c>
      <c r="C956" t="s">
        <v>79</v>
      </c>
      <c r="D956" t="s">
        <v>80</v>
      </c>
      <c r="E956" t="s">
        <v>111</v>
      </c>
      <c r="F956" t="s">
        <v>112</v>
      </c>
      <c r="G956" t="s">
        <v>83</v>
      </c>
      <c r="H956">
        <v>50</v>
      </c>
      <c r="I956">
        <v>2</v>
      </c>
      <c r="J956">
        <v>1</v>
      </c>
      <c r="K956">
        <v>1</v>
      </c>
      <c r="L956">
        <v>24783</v>
      </c>
      <c r="M956" t="s">
        <v>2134</v>
      </c>
      <c r="N956" t="s">
        <v>2135</v>
      </c>
      <c r="O956" t="s">
        <v>278</v>
      </c>
      <c r="P956" t="s">
        <v>2218</v>
      </c>
      <c r="Q956" t="s">
        <v>2077</v>
      </c>
      <c r="R956" t="s">
        <v>2237</v>
      </c>
      <c r="S956">
        <v>20</v>
      </c>
      <c r="X956">
        <v>6107</v>
      </c>
      <c r="AE956" t="s">
        <v>2244</v>
      </c>
      <c r="AK956" t="s">
        <v>2245</v>
      </c>
      <c r="AL956" t="s">
        <v>937</v>
      </c>
      <c r="AM956" t="s">
        <v>91</v>
      </c>
      <c r="AN956" t="s">
        <v>91</v>
      </c>
      <c r="AO956" t="s">
        <v>122</v>
      </c>
      <c r="AP956" t="s">
        <v>131</v>
      </c>
      <c r="AQ956">
        <v>82</v>
      </c>
      <c r="AR956">
        <v>6.81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0</v>
      </c>
      <c r="AY956">
        <v>0</v>
      </c>
      <c r="AZ956">
        <v>0</v>
      </c>
      <c r="BA956">
        <v>0</v>
      </c>
      <c r="BB956">
        <v>0</v>
      </c>
      <c r="BC956">
        <v>0</v>
      </c>
      <c r="BR956">
        <v>0</v>
      </c>
      <c r="BS956">
        <v>0</v>
      </c>
      <c r="BT956">
        <v>0</v>
      </c>
      <c r="BU956">
        <v>0</v>
      </c>
      <c r="BV956">
        <f>COUNTIF(A:A,A956)</f>
        <v>2</v>
      </c>
      <c r="BW956" s="1">
        <f>1/BV956</f>
        <v>0.5</v>
      </c>
      <c r="BX956">
        <v>0.5</v>
      </c>
      <c r="BY956">
        <v>0.5</v>
      </c>
      <c r="BZ956" s="1">
        <f>BW956*BX956*BY956</f>
        <v>0.125</v>
      </c>
      <c r="CA956">
        <f>2*(BW956*BX956)</f>
        <v>0.5</v>
      </c>
    </row>
    <row r="957" spans="1:79">
      <c r="A957">
        <v>1259804</v>
      </c>
      <c r="B957">
        <v>2024</v>
      </c>
      <c r="C957" t="s">
        <v>79</v>
      </c>
      <c r="D957" t="s">
        <v>80</v>
      </c>
      <c r="E957" t="s">
        <v>111</v>
      </c>
      <c r="F957" t="s">
        <v>112</v>
      </c>
      <c r="G957" t="s">
        <v>83</v>
      </c>
      <c r="H957">
        <v>50</v>
      </c>
      <c r="I957">
        <v>2</v>
      </c>
      <c r="J957">
        <v>1</v>
      </c>
      <c r="K957">
        <v>1</v>
      </c>
      <c r="L957">
        <v>24783</v>
      </c>
      <c r="M957" t="s">
        <v>2134</v>
      </c>
      <c r="N957" t="s">
        <v>2135</v>
      </c>
      <c r="O957" t="s">
        <v>278</v>
      </c>
      <c r="P957" t="s">
        <v>2218</v>
      </c>
      <c r="Q957" t="s">
        <v>290</v>
      </c>
      <c r="R957" t="s">
        <v>2224</v>
      </c>
      <c r="S957">
        <v>20</v>
      </c>
      <c r="X957">
        <v>6107</v>
      </c>
      <c r="AE957" t="s">
        <v>2244</v>
      </c>
      <c r="AK957" t="s">
        <v>2245</v>
      </c>
      <c r="AL957" t="s">
        <v>937</v>
      </c>
      <c r="AM957" t="s">
        <v>91</v>
      </c>
      <c r="AN957" t="s">
        <v>91</v>
      </c>
      <c r="AO957" t="s">
        <v>122</v>
      </c>
      <c r="AP957" t="s">
        <v>131</v>
      </c>
      <c r="AQ957">
        <v>82</v>
      </c>
      <c r="AR957">
        <v>6.81</v>
      </c>
      <c r="AS957">
        <v>0</v>
      </c>
      <c r="AT957">
        <v>0</v>
      </c>
      <c r="AU957">
        <v>0</v>
      </c>
      <c r="AV957">
        <v>0</v>
      </c>
      <c r="AW957">
        <v>0</v>
      </c>
      <c r="AX957">
        <v>0</v>
      </c>
      <c r="AY957">
        <v>0</v>
      </c>
      <c r="AZ957">
        <v>0</v>
      </c>
      <c r="BA957">
        <v>0</v>
      </c>
      <c r="BB957">
        <v>0</v>
      </c>
      <c r="BC957">
        <v>0</v>
      </c>
      <c r="BR957">
        <v>0</v>
      </c>
      <c r="BS957">
        <v>0</v>
      </c>
      <c r="BT957">
        <v>0</v>
      </c>
      <c r="BU957">
        <v>0</v>
      </c>
      <c r="BV957">
        <f>COUNTIF(A:A,A957)</f>
        <v>2</v>
      </c>
      <c r="BW957" s="1">
        <f>1/BV957</f>
        <v>0.5</v>
      </c>
      <c r="BX957">
        <v>0.5</v>
      </c>
      <c r="BY957">
        <v>0.5</v>
      </c>
      <c r="BZ957" s="1">
        <f>BW957*BX957*BY957</f>
        <v>0.125</v>
      </c>
      <c r="CA957">
        <f>2*(BW957*BX957)</f>
        <v>0.5</v>
      </c>
    </row>
    <row r="958" spans="1:79">
      <c r="A958">
        <v>1260192</v>
      </c>
      <c r="B958">
        <v>2024</v>
      </c>
      <c r="C958" t="s">
        <v>79</v>
      </c>
      <c r="D958" t="s">
        <v>80</v>
      </c>
      <c r="E958" t="s">
        <v>111</v>
      </c>
      <c r="F958" t="s">
        <v>112</v>
      </c>
      <c r="G958" t="s">
        <v>101</v>
      </c>
      <c r="H958">
        <v>50</v>
      </c>
      <c r="I958">
        <v>2</v>
      </c>
      <c r="J958">
        <v>1</v>
      </c>
      <c r="K958">
        <v>1</v>
      </c>
      <c r="L958">
        <v>24783</v>
      </c>
      <c r="M958" t="s">
        <v>2134</v>
      </c>
      <c r="N958" t="s">
        <v>2135</v>
      </c>
      <c r="O958" t="s">
        <v>278</v>
      </c>
      <c r="P958" t="s">
        <v>2218</v>
      </c>
      <c r="Q958" t="s">
        <v>290</v>
      </c>
      <c r="R958" t="s">
        <v>2224</v>
      </c>
      <c r="S958">
        <v>30</v>
      </c>
      <c r="X958">
        <v>7115</v>
      </c>
      <c r="AE958" t="s">
        <v>1765</v>
      </c>
      <c r="AL958" t="s">
        <v>937</v>
      </c>
      <c r="AM958" t="s">
        <v>91</v>
      </c>
      <c r="AP958" t="s">
        <v>131</v>
      </c>
      <c r="AQ958">
        <v>416</v>
      </c>
      <c r="AR958">
        <v>26.24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0</v>
      </c>
      <c r="AY958">
        <v>0</v>
      </c>
      <c r="AZ958">
        <v>0</v>
      </c>
      <c r="BA958">
        <v>0</v>
      </c>
      <c r="BB958">
        <v>0</v>
      </c>
      <c r="BC958">
        <v>0</v>
      </c>
      <c r="BR958">
        <v>0</v>
      </c>
      <c r="BS958">
        <v>0</v>
      </c>
      <c r="BT958">
        <v>0</v>
      </c>
      <c r="BU958">
        <v>0</v>
      </c>
      <c r="BV958">
        <f>COUNTIF(A:A,A958)</f>
        <v>2</v>
      </c>
      <c r="BW958" s="1">
        <f>1/BV958</f>
        <v>0.5</v>
      </c>
      <c r="BX958">
        <v>0.5</v>
      </c>
      <c r="BY958">
        <v>0.5</v>
      </c>
      <c r="BZ958" s="1">
        <f>BW958*BX958*BY958</f>
        <v>0.125</v>
      </c>
      <c r="CA958">
        <f>2*(BW958*BX958)</f>
        <v>0.5</v>
      </c>
    </row>
    <row r="959" spans="1:79">
      <c r="A959">
        <v>1262548</v>
      </c>
      <c r="B959">
        <v>2024</v>
      </c>
      <c r="C959" t="s">
        <v>79</v>
      </c>
      <c r="D959" t="s">
        <v>80</v>
      </c>
      <c r="E959" t="s">
        <v>111</v>
      </c>
      <c r="F959" t="s">
        <v>112</v>
      </c>
      <c r="G959" t="s">
        <v>101</v>
      </c>
      <c r="H959">
        <v>50</v>
      </c>
      <c r="I959">
        <v>2</v>
      </c>
      <c r="J959">
        <v>1</v>
      </c>
      <c r="K959">
        <v>0</v>
      </c>
      <c r="L959">
        <v>24783</v>
      </c>
      <c r="M959" t="s">
        <v>2134</v>
      </c>
      <c r="N959" t="s">
        <v>2135</v>
      </c>
      <c r="O959" t="s">
        <v>278</v>
      </c>
      <c r="P959" t="s">
        <v>2218</v>
      </c>
      <c r="Q959" t="s">
        <v>1724</v>
      </c>
      <c r="R959" t="s">
        <v>2246</v>
      </c>
      <c r="S959">
        <v>20</v>
      </c>
      <c r="X959">
        <v>7320</v>
      </c>
      <c r="AE959" t="s">
        <v>300</v>
      </c>
      <c r="AL959" t="s">
        <v>269</v>
      </c>
      <c r="AM959" t="s">
        <v>91</v>
      </c>
      <c r="AN959" t="s">
        <v>91</v>
      </c>
      <c r="AO959" t="s">
        <v>122</v>
      </c>
      <c r="AP959" t="s">
        <v>131</v>
      </c>
      <c r="AQ959">
        <v>192</v>
      </c>
      <c r="AS959">
        <v>0</v>
      </c>
      <c r="AT959">
        <v>0</v>
      </c>
      <c r="AU959">
        <v>0</v>
      </c>
      <c r="AV959">
        <v>0</v>
      </c>
      <c r="AW959">
        <v>0</v>
      </c>
      <c r="AX959">
        <v>0</v>
      </c>
      <c r="AY959">
        <v>0</v>
      </c>
      <c r="AZ959">
        <v>0</v>
      </c>
      <c r="BA959">
        <v>0</v>
      </c>
      <c r="BB959">
        <v>0</v>
      </c>
      <c r="BC959">
        <v>0</v>
      </c>
      <c r="BR959">
        <v>0</v>
      </c>
      <c r="BS959">
        <v>0</v>
      </c>
      <c r="BT959">
        <v>0</v>
      </c>
      <c r="BU959">
        <v>0</v>
      </c>
      <c r="BV959">
        <f>COUNTIF(A:A,A959)</f>
        <v>2</v>
      </c>
      <c r="BW959" s="1">
        <f>1/BV959</f>
        <v>0.5</v>
      </c>
      <c r="BX959">
        <v>0.5</v>
      </c>
      <c r="BY959">
        <v>0.5</v>
      </c>
      <c r="BZ959" s="1">
        <f>BW959*BX959*BY959</f>
        <v>0.125</v>
      </c>
      <c r="CA959">
        <f>2*(BW959*BX959)</f>
        <v>0.5</v>
      </c>
    </row>
    <row r="960" spans="1:79">
      <c r="A960">
        <v>1263027</v>
      </c>
      <c r="B960">
        <v>2024</v>
      </c>
      <c r="C960" t="s">
        <v>79</v>
      </c>
      <c r="D960" t="s">
        <v>80</v>
      </c>
      <c r="E960" t="s">
        <v>111</v>
      </c>
      <c r="F960" t="s">
        <v>112</v>
      </c>
      <c r="G960" t="s">
        <v>101</v>
      </c>
      <c r="H960">
        <v>50</v>
      </c>
      <c r="I960">
        <v>2</v>
      </c>
      <c r="J960">
        <v>1</v>
      </c>
      <c r="K960">
        <v>0</v>
      </c>
      <c r="L960">
        <v>24783</v>
      </c>
      <c r="M960" t="s">
        <v>2134</v>
      </c>
      <c r="N960" t="s">
        <v>2135</v>
      </c>
      <c r="O960" t="s">
        <v>278</v>
      </c>
      <c r="P960" t="s">
        <v>2218</v>
      </c>
      <c r="Q960" t="s">
        <v>2077</v>
      </c>
      <c r="R960" t="s">
        <v>2237</v>
      </c>
      <c r="S960">
        <v>20</v>
      </c>
      <c r="X960">
        <v>7320</v>
      </c>
      <c r="AE960" t="s">
        <v>2247</v>
      </c>
      <c r="AK960" t="s">
        <v>2248</v>
      </c>
      <c r="AL960" t="s">
        <v>2249</v>
      </c>
      <c r="AM960" t="s">
        <v>376</v>
      </c>
      <c r="AP960" t="s">
        <v>100</v>
      </c>
      <c r="AQ960">
        <v>377</v>
      </c>
      <c r="AS960">
        <v>0</v>
      </c>
      <c r="AT960">
        <v>0</v>
      </c>
      <c r="AU960">
        <v>0</v>
      </c>
      <c r="AV960">
        <v>0</v>
      </c>
      <c r="AW960">
        <v>0</v>
      </c>
      <c r="AX960">
        <v>1</v>
      </c>
      <c r="AY960">
        <v>0</v>
      </c>
      <c r="AZ960">
        <v>0</v>
      </c>
      <c r="BA960">
        <v>0</v>
      </c>
      <c r="BB960">
        <v>0</v>
      </c>
      <c r="BC960">
        <v>1</v>
      </c>
      <c r="BH960">
        <v>1</v>
      </c>
      <c r="BR960">
        <v>0</v>
      </c>
      <c r="BS960">
        <v>0</v>
      </c>
      <c r="BT960">
        <v>0</v>
      </c>
      <c r="BU960">
        <v>0</v>
      </c>
      <c r="BV960">
        <f>COUNTIF(A:A,A960)</f>
        <v>2</v>
      </c>
      <c r="BW960" s="1">
        <f>1/BV960</f>
        <v>0.5</v>
      </c>
      <c r="BX960">
        <v>0.5</v>
      </c>
      <c r="BY960">
        <v>0.5</v>
      </c>
      <c r="BZ960" s="1">
        <f>BW960*BX960*BY960</f>
        <v>0.125</v>
      </c>
      <c r="CA960">
        <f>2*(BW960*BX960)</f>
        <v>0.5</v>
      </c>
    </row>
    <row r="961" spans="1:79">
      <c r="A961">
        <v>1263027</v>
      </c>
      <c r="B961">
        <v>2024</v>
      </c>
      <c r="C961" t="s">
        <v>79</v>
      </c>
      <c r="D961" t="s">
        <v>80</v>
      </c>
      <c r="E961" t="s">
        <v>111</v>
      </c>
      <c r="F961" t="s">
        <v>112</v>
      </c>
      <c r="G961" t="s">
        <v>101</v>
      </c>
      <c r="H961">
        <v>50</v>
      </c>
      <c r="I961">
        <v>2</v>
      </c>
      <c r="J961">
        <v>1</v>
      </c>
      <c r="K961">
        <v>0</v>
      </c>
      <c r="L961">
        <v>24783</v>
      </c>
      <c r="M961" t="s">
        <v>2134</v>
      </c>
      <c r="N961" t="s">
        <v>2135</v>
      </c>
      <c r="O961" t="s">
        <v>278</v>
      </c>
      <c r="P961" t="s">
        <v>2218</v>
      </c>
      <c r="Q961" t="s">
        <v>2250</v>
      </c>
      <c r="R961" t="s">
        <v>2251</v>
      </c>
      <c r="S961">
        <v>20</v>
      </c>
      <c r="X961">
        <v>7320</v>
      </c>
      <c r="AE961" t="s">
        <v>2247</v>
      </c>
      <c r="AK961" t="s">
        <v>2248</v>
      </c>
      <c r="AL961" t="s">
        <v>2249</v>
      </c>
      <c r="AM961" t="s">
        <v>376</v>
      </c>
      <c r="AP961" t="s">
        <v>100</v>
      </c>
      <c r="AQ961">
        <v>377</v>
      </c>
      <c r="AS961">
        <v>0</v>
      </c>
      <c r="AT961">
        <v>0</v>
      </c>
      <c r="AU961">
        <v>0</v>
      </c>
      <c r="AV961">
        <v>0</v>
      </c>
      <c r="AW961">
        <v>0</v>
      </c>
      <c r="AX961">
        <v>1</v>
      </c>
      <c r="AY961">
        <v>0</v>
      </c>
      <c r="AZ961">
        <v>0</v>
      </c>
      <c r="BA961">
        <v>0</v>
      </c>
      <c r="BB961">
        <v>0</v>
      </c>
      <c r="BC961">
        <v>1</v>
      </c>
      <c r="BH961">
        <v>1</v>
      </c>
      <c r="BR961">
        <v>0</v>
      </c>
      <c r="BS961">
        <v>0</v>
      </c>
      <c r="BT961">
        <v>0</v>
      </c>
      <c r="BU961">
        <v>0</v>
      </c>
      <c r="BV961">
        <f>COUNTIF(A:A,A961)</f>
        <v>2</v>
      </c>
      <c r="BW961" s="1">
        <f>1/BV961</f>
        <v>0.5</v>
      </c>
      <c r="BX961">
        <v>0.5</v>
      </c>
      <c r="BY961">
        <v>0.5</v>
      </c>
      <c r="BZ961" s="1">
        <f>BW961*BX961*BY961</f>
        <v>0.125</v>
      </c>
      <c r="CA961">
        <f>2*(BW961*BX961)</f>
        <v>0.5</v>
      </c>
    </row>
    <row r="962" spans="1:79">
      <c r="A962">
        <v>1265655</v>
      </c>
      <c r="B962">
        <v>2024</v>
      </c>
      <c r="C962" t="s">
        <v>79</v>
      </c>
      <c r="D962" t="s">
        <v>80</v>
      </c>
      <c r="E962" t="s">
        <v>111</v>
      </c>
      <c r="F962" t="s">
        <v>112</v>
      </c>
      <c r="G962" t="s">
        <v>83</v>
      </c>
      <c r="H962">
        <v>100</v>
      </c>
      <c r="I962">
        <v>2</v>
      </c>
      <c r="J962">
        <v>2</v>
      </c>
      <c r="K962">
        <v>0</v>
      </c>
      <c r="L962">
        <v>24783</v>
      </c>
      <c r="M962" t="s">
        <v>2134</v>
      </c>
      <c r="N962" t="s">
        <v>2135</v>
      </c>
      <c r="O962" t="s">
        <v>278</v>
      </c>
      <c r="P962" t="s">
        <v>2218</v>
      </c>
      <c r="Q962" t="s">
        <v>290</v>
      </c>
      <c r="R962" t="s">
        <v>2224</v>
      </c>
      <c r="S962">
        <v>30</v>
      </c>
      <c r="X962">
        <v>7115</v>
      </c>
      <c r="AE962" t="s">
        <v>2252</v>
      </c>
      <c r="AL962" t="s">
        <v>2253</v>
      </c>
      <c r="AM962" t="s">
        <v>91</v>
      </c>
      <c r="AP962" t="s">
        <v>131</v>
      </c>
      <c r="AQ962">
        <v>340</v>
      </c>
      <c r="AR962">
        <v>22.6</v>
      </c>
      <c r="AS962">
        <v>0</v>
      </c>
      <c r="AT962">
        <v>0</v>
      </c>
      <c r="AU962">
        <v>0</v>
      </c>
      <c r="AV962">
        <v>0</v>
      </c>
      <c r="AW962">
        <v>0</v>
      </c>
      <c r="AX962">
        <v>0</v>
      </c>
      <c r="AY962">
        <v>0</v>
      </c>
      <c r="AZ962">
        <v>0</v>
      </c>
      <c r="BA962">
        <v>0</v>
      </c>
      <c r="BB962">
        <v>0</v>
      </c>
      <c r="BC962">
        <v>0</v>
      </c>
      <c r="BR962">
        <v>0</v>
      </c>
      <c r="BS962">
        <v>0</v>
      </c>
      <c r="BT962">
        <v>0</v>
      </c>
      <c r="BU962">
        <v>0</v>
      </c>
      <c r="BV962">
        <f>COUNTIF(A:A,A962)</f>
        <v>1</v>
      </c>
      <c r="BW962" s="1">
        <f>1/BV962</f>
        <v>1</v>
      </c>
      <c r="BX962">
        <v>0.5</v>
      </c>
      <c r="BY962">
        <v>0.5</v>
      </c>
      <c r="BZ962" s="1">
        <f>BW962*BX962*BY962</f>
        <v>0.25</v>
      </c>
      <c r="CA962">
        <f>2*(BW962*BX962)</f>
        <v>1</v>
      </c>
    </row>
    <row r="963" spans="1:79">
      <c r="A963">
        <v>1268505</v>
      </c>
      <c r="B963">
        <v>2024</v>
      </c>
      <c r="C963" t="s">
        <v>79</v>
      </c>
      <c r="D963" t="s">
        <v>80</v>
      </c>
      <c r="E963" t="s">
        <v>111</v>
      </c>
      <c r="F963" t="s">
        <v>112</v>
      </c>
      <c r="G963" t="s">
        <v>101</v>
      </c>
      <c r="H963">
        <v>100</v>
      </c>
      <c r="I963">
        <v>2</v>
      </c>
      <c r="J963">
        <v>2</v>
      </c>
      <c r="K963">
        <v>0</v>
      </c>
      <c r="L963">
        <v>24783</v>
      </c>
      <c r="M963" t="s">
        <v>2134</v>
      </c>
      <c r="N963" t="s">
        <v>2135</v>
      </c>
      <c r="O963" t="s">
        <v>278</v>
      </c>
      <c r="P963" t="s">
        <v>2218</v>
      </c>
      <c r="Q963" t="s">
        <v>2250</v>
      </c>
      <c r="R963" t="s">
        <v>2251</v>
      </c>
      <c r="S963">
        <v>20</v>
      </c>
      <c r="X963">
        <v>7320</v>
      </c>
      <c r="AE963" t="s">
        <v>2254</v>
      </c>
      <c r="AL963" t="s">
        <v>2255</v>
      </c>
      <c r="AM963" t="s">
        <v>99</v>
      </c>
      <c r="AP963" t="s">
        <v>131</v>
      </c>
      <c r="AQ963">
        <v>80</v>
      </c>
      <c r="AR963">
        <v>4</v>
      </c>
      <c r="AS963">
        <v>0</v>
      </c>
      <c r="AT963">
        <v>0</v>
      </c>
      <c r="AU963">
        <v>1</v>
      </c>
      <c r="AV963">
        <v>0</v>
      </c>
      <c r="AW963">
        <v>0</v>
      </c>
      <c r="AX963">
        <v>0</v>
      </c>
      <c r="AY963">
        <v>0</v>
      </c>
      <c r="AZ963">
        <v>0</v>
      </c>
      <c r="BA963">
        <v>0</v>
      </c>
      <c r="BB963">
        <v>0</v>
      </c>
      <c r="BC963">
        <v>0</v>
      </c>
      <c r="BR963">
        <v>0</v>
      </c>
      <c r="BS963">
        <v>0</v>
      </c>
      <c r="BT963">
        <v>0</v>
      </c>
      <c r="BU963">
        <v>0</v>
      </c>
      <c r="BV963">
        <f>COUNTIF(A:A,A963)</f>
        <v>1</v>
      </c>
      <c r="BW963" s="1">
        <f>1/BV963</f>
        <v>1</v>
      </c>
      <c r="BX963">
        <v>0.5</v>
      </c>
      <c r="BY963">
        <v>0.5</v>
      </c>
      <c r="BZ963" s="1">
        <f>BW963*BX963*BY963</f>
        <v>0.25</v>
      </c>
      <c r="CA963">
        <f>2*(BW963*BX963)</f>
        <v>1</v>
      </c>
    </row>
    <row r="964" spans="1:79">
      <c r="A964">
        <v>1274329</v>
      </c>
      <c r="B964">
        <v>2024</v>
      </c>
      <c r="C964" t="s">
        <v>79</v>
      </c>
      <c r="D964" t="s">
        <v>80</v>
      </c>
      <c r="E964" t="s">
        <v>111</v>
      </c>
      <c r="F964" t="s">
        <v>112</v>
      </c>
      <c r="G964" t="s">
        <v>101</v>
      </c>
      <c r="H964">
        <v>100</v>
      </c>
      <c r="I964">
        <v>2</v>
      </c>
      <c r="J964">
        <v>2</v>
      </c>
      <c r="K964">
        <v>0</v>
      </c>
      <c r="L964">
        <v>24783</v>
      </c>
      <c r="M964" t="s">
        <v>2134</v>
      </c>
      <c r="N964" t="s">
        <v>2135</v>
      </c>
      <c r="O964" t="s">
        <v>278</v>
      </c>
      <c r="P964" t="s">
        <v>2218</v>
      </c>
      <c r="Q964" t="s">
        <v>2250</v>
      </c>
      <c r="R964" t="s">
        <v>2251</v>
      </c>
      <c r="S964">
        <v>20</v>
      </c>
      <c r="X964">
        <v>7320</v>
      </c>
      <c r="AE964" t="s">
        <v>2256</v>
      </c>
      <c r="AL964" t="s">
        <v>2255</v>
      </c>
      <c r="AM964" t="s">
        <v>99</v>
      </c>
      <c r="AP964" t="s">
        <v>100</v>
      </c>
      <c r="AQ964">
        <v>112</v>
      </c>
      <c r="AR964">
        <v>5.6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0</v>
      </c>
      <c r="AY964">
        <v>0</v>
      </c>
      <c r="AZ964">
        <v>0</v>
      </c>
      <c r="BA964">
        <v>0</v>
      </c>
      <c r="BB964">
        <v>0</v>
      </c>
      <c r="BC964">
        <v>0</v>
      </c>
      <c r="BR964">
        <v>0</v>
      </c>
      <c r="BS964">
        <v>0</v>
      </c>
      <c r="BT964">
        <v>0</v>
      </c>
      <c r="BU964">
        <v>0</v>
      </c>
      <c r="BV964">
        <f>COUNTIF(A:A,A964)</f>
        <v>1</v>
      </c>
      <c r="BW964" s="1">
        <f>1/BV964</f>
        <v>1</v>
      </c>
      <c r="BX964">
        <v>0.5</v>
      </c>
      <c r="BY964">
        <v>0.5</v>
      </c>
      <c r="BZ964" s="1">
        <f>BW964*BX964*BY964</f>
        <v>0.25</v>
      </c>
      <c r="CA964">
        <f>2*(BW964*BX964)</f>
        <v>1</v>
      </c>
    </row>
    <row r="965" spans="1:79">
      <c r="A965">
        <v>1092251</v>
      </c>
      <c r="B965">
        <v>2023</v>
      </c>
      <c r="C965" t="s">
        <v>79</v>
      </c>
      <c r="D965" t="s">
        <v>80</v>
      </c>
      <c r="E965" t="s">
        <v>111</v>
      </c>
      <c r="F965" t="s">
        <v>112</v>
      </c>
      <c r="G965" t="s">
        <v>101</v>
      </c>
      <c r="H965">
        <v>100</v>
      </c>
      <c r="I965">
        <v>1</v>
      </c>
      <c r="J965">
        <v>1</v>
      </c>
      <c r="K965">
        <v>1</v>
      </c>
      <c r="L965">
        <v>24783</v>
      </c>
      <c r="M965" t="s">
        <v>2134</v>
      </c>
      <c r="N965" t="s">
        <v>2135</v>
      </c>
      <c r="O965" t="s">
        <v>303</v>
      </c>
      <c r="P965" t="s">
        <v>2257</v>
      </c>
      <c r="Q965" t="s">
        <v>2258</v>
      </c>
      <c r="R965" t="s">
        <v>2259</v>
      </c>
      <c r="S965">
        <v>10</v>
      </c>
      <c r="X965">
        <v>7605</v>
      </c>
      <c r="AE965" t="s">
        <v>2260</v>
      </c>
      <c r="AF965" t="s">
        <v>2261</v>
      </c>
      <c r="AK965" t="s">
        <v>2262</v>
      </c>
      <c r="AL965" t="s">
        <v>937</v>
      </c>
      <c r="AM965" t="s">
        <v>91</v>
      </c>
      <c r="AP965" t="s">
        <v>131</v>
      </c>
      <c r="AQ965">
        <v>78</v>
      </c>
      <c r="AR965">
        <v>3.9</v>
      </c>
      <c r="AS965">
        <v>0</v>
      </c>
      <c r="AT965">
        <v>0</v>
      </c>
      <c r="AU965">
        <v>0</v>
      </c>
      <c r="AV965">
        <v>0</v>
      </c>
      <c r="AW965">
        <v>0</v>
      </c>
      <c r="AX965">
        <v>0</v>
      </c>
      <c r="AY965">
        <v>0</v>
      </c>
      <c r="AZ965">
        <v>0</v>
      </c>
      <c r="BA965">
        <v>0</v>
      </c>
      <c r="BB965">
        <v>0</v>
      </c>
      <c r="BC965">
        <v>0</v>
      </c>
      <c r="BR965">
        <v>0</v>
      </c>
      <c r="BS965">
        <v>0</v>
      </c>
      <c r="BT965">
        <v>0</v>
      </c>
      <c r="BU965">
        <v>0</v>
      </c>
      <c r="BV965">
        <f>COUNTIF(A:A,A965)</f>
        <v>1</v>
      </c>
      <c r="BW965" s="1">
        <f>1/BV965</f>
        <v>1</v>
      </c>
      <c r="BX965">
        <v>0.5</v>
      </c>
      <c r="BY965">
        <v>0.5</v>
      </c>
      <c r="BZ965" s="1">
        <f>BW965*BX965*BY965</f>
        <v>0.25</v>
      </c>
      <c r="CA965">
        <f>2*(BW965*BX965)</f>
        <v>1</v>
      </c>
    </row>
    <row r="966" spans="1:79">
      <c r="A966">
        <v>1157454</v>
      </c>
      <c r="B966">
        <v>2023</v>
      </c>
      <c r="C966" t="s">
        <v>79</v>
      </c>
      <c r="D966" t="s">
        <v>80</v>
      </c>
      <c r="E966" t="s">
        <v>81</v>
      </c>
      <c r="F966" t="s">
        <v>82</v>
      </c>
      <c r="G966" t="s">
        <v>101</v>
      </c>
      <c r="H966">
        <v>100</v>
      </c>
      <c r="I966">
        <v>2</v>
      </c>
      <c r="J966">
        <v>2</v>
      </c>
      <c r="K966">
        <v>1</v>
      </c>
      <c r="L966">
        <v>24783</v>
      </c>
      <c r="M966" t="s">
        <v>2134</v>
      </c>
      <c r="N966" t="s">
        <v>2135</v>
      </c>
      <c r="O966" t="s">
        <v>303</v>
      </c>
      <c r="P966" t="s">
        <v>2257</v>
      </c>
      <c r="Q966" t="s">
        <v>1268</v>
      </c>
      <c r="R966" t="s">
        <v>2263</v>
      </c>
      <c r="S966">
        <v>60</v>
      </c>
      <c r="X966">
        <v>7701</v>
      </c>
      <c r="AE966" t="s">
        <v>2264</v>
      </c>
      <c r="AK966" t="s">
        <v>2265</v>
      </c>
      <c r="AL966" t="s">
        <v>937</v>
      </c>
      <c r="AM966" t="s">
        <v>91</v>
      </c>
      <c r="AP966" t="s">
        <v>131</v>
      </c>
      <c r="AQ966">
        <v>99</v>
      </c>
      <c r="AR966">
        <v>5.07</v>
      </c>
      <c r="AS966">
        <v>0</v>
      </c>
      <c r="AT966">
        <v>0</v>
      </c>
      <c r="AU966">
        <v>0</v>
      </c>
      <c r="AV966">
        <v>0</v>
      </c>
      <c r="AW966">
        <v>0</v>
      </c>
      <c r="AX966">
        <v>0</v>
      </c>
      <c r="AY966">
        <v>0</v>
      </c>
      <c r="AZ966">
        <v>0</v>
      </c>
      <c r="BA966">
        <v>0</v>
      </c>
      <c r="BB966">
        <v>0</v>
      </c>
      <c r="BC966">
        <v>0</v>
      </c>
      <c r="BR966">
        <v>0</v>
      </c>
      <c r="BS966">
        <v>0</v>
      </c>
      <c r="BT966">
        <v>0</v>
      </c>
      <c r="BU966">
        <v>0</v>
      </c>
      <c r="BV966" s="2">
        <v>1</v>
      </c>
      <c r="BW966" s="3">
        <v>1</v>
      </c>
      <c r="BX966" s="2">
        <v>0.5</v>
      </c>
      <c r="BY966">
        <v>3</v>
      </c>
      <c r="BZ966" s="1">
        <f>BW966*BX966*BY966</f>
        <v>1.5</v>
      </c>
      <c r="CA966">
        <f>2*(BW966*BX966)</f>
        <v>1</v>
      </c>
    </row>
    <row r="967" spans="1:79">
      <c r="A967">
        <v>1205548</v>
      </c>
      <c r="B967">
        <v>2024</v>
      </c>
      <c r="C967" t="s">
        <v>79</v>
      </c>
      <c r="D967" t="s">
        <v>80</v>
      </c>
      <c r="E967" t="s">
        <v>320</v>
      </c>
      <c r="F967" t="s">
        <v>112</v>
      </c>
      <c r="G967" t="s">
        <v>101</v>
      </c>
      <c r="H967">
        <v>11</v>
      </c>
      <c r="I967">
        <v>9</v>
      </c>
      <c r="J967">
        <v>1</v>
      </c>
      <c r="K967">
        <v>1</v>
      </c>
      <c r="L967">
        <v>24783</v>
      </c>
      <c r="M967" t="s">
        <v>2134</v>
      </c>
      <c r="N967" t="s">
        <v>2135</v>
      </c>
      <c r="O967" t="s">
        <v>303</v>
      </c>
      <c r="P967" t="s">
        <v>2257</v>
      </c>
      <c r="Q967" t="s">
        <v>2266</v>
      </c>
      <c r="R967" t="s">
        <v>2267</v>
      </c>
      <c r="S967">
        <v>20</v>
      </c>
      <c r="X967">
        <v>6171</v>
      </c>
      <c r="Y967">
        <v>7320</v>
      </c>
      <c r="AE967" t="s">
        <v>2268</v>
      </c>
      <c r="AL967" t="s">
        <v>2269</v>
      </c>
      <c r="AM967" t="s">
        <v>110</v>
      </c>
      <c r="AP967" t="s">
        <v>92</v>
      </c>
      <c r="AQ967">
        <v>568</v>
      </c>
      <c r="AR967">
        <v>50.4</v>
      </c>
      <c r="AS967">
        <v>0</v>
      </c>
      <c r="AT967">
        <v>0</v>
      </c>
      <c r="AU967">
        <v>0</v>
      </c>
      <c r="AV967">
        <v>0</v>
      </c>
      <c r="AW967">
        <v>0</v>
      </c>
      <c r="AX967">
        <v>0</v>
      </c>
      <c r="AY967">
        <v>0</v>
      </c>
      <c r="AZ967">
        <v>0</v>
      </c>
      <c r="BA967">
        <v>0</v>
      </c>
      <c r="BB967">
        <v>0</v>
      </c>
      <c r="BC967">
        <v>0</v>
      </c>
      <c r="BR967">
        <v>0</v>
      </c>
      <c r="BS967">
        <v>0</v>
      </c>
      <c r="BT967">
        <v>0</v>
      </c>
      <c r="BU967">
        <v>0</v>
      </c>
      <c r="BV967" s="2">
        <v>1</v>
      </c>
      <c r="BW967" s="3">
        <v>1</v>
      </c>
      <c r="BX967" s="2">
        <v>0.5</v>
      </c>
      <c r="BY967">
        <f>(IF(A967="monografia",3,IF(A967="zborník - vedecký",0.5,1)))</f>
        <v>1</v>
      </c>
      <c r="BZ967" s="1">
        <f>BW967*BX967*BY967</f>
        <v>0.5</v>
      </c>
      <c r="CA967">
        <f>2*(BW967*BX967)</f>
        <v>1</v>
      </c>
    </row>
    <row r="968" spans="1:79">
      <c r="A968">
        <v>1205636</v>
      </c>
      <c r="B968">
        <v>2024</v>
      </c>
      <c r="C968" t="s">
        <v>79</v>
      </c>
      <c r="D968" t="s">
        <v>80</v>
      </c>
      <c r="E968" t="s">
        <v>320</v>
      </c>
      <c r="F968" t="s">
        <v>112</v>
      </c>
      <c r="G968" t="s">
        <v>101</v>
      </c>
      <c r="H968">
        <v>33.299999999999997</v>
      </c>
      <c r="I968">
        <v>3</v>
      </c>
      <c r="J968">
        <v>1</v>
      </c>
      <c r="K968">
        <v>1</v>
      </c>
      <c r="L968">
        <v>24783</v>
      </c>
      <c r="M968" t="s">
        <v>2134</v>
      </c>
      <c r="N968" t="s">
        <v>2135</v>
      </c>
      <c r="O968" t="s">
        <v>303</v>
      </c>
      <c r="P968" t="s">
        <v>2257</v>
      </c>
      <c r="Q968" t="s">
        <v>2266</v>
      </c>
      <c r="R968" t="s">
        <v>2267</v>
      </c>
      <c r="S968">
        <v>20</v>
      </c>
      <c r="X968">
        <v>6171</v>
      </c>
      <c r="Y968">
        <v>7320</v>
      </c>
      <c r="AE968" t="s">
        <v>2270</v>
      </c>
      <c r="AL968" t="s">
        <v>2269</v>
      </c>
      <c r="AM968" t="s">
        <v>110</v>
      </c>
      <c r="AP968" t="s">
        <v>92</v>
      </c>
      <c r="AQ968">
        <v>440</v>
      </c>
      <c r="AR968">
        <v>41.3</v>
      </c>
      <c r="AS968">
        <v>0</v>
      </c>
      <c r="AT968">
        <v>0</v>
      </c>
      <c r="AU968">
        <v>0</v>
      </c>
      <c r="AV968">
        <v>0</v>
      </c>
      <c r="AW968">
        <v>0</v>
      </c>
      <c r="AX968">
        <v>0</v>
      </c>
      <c r="AY968">
        <v>0</v>
      </c>
      <c r="AZ968">
        <v>0</v>
      </c>
      <c r="BA968">
        <v>0</v>
      </c>
      <c r="BB968">
        <v>0</v>
      </c>
      <c r="BC968">
        <v>0</v>
      </c>
      <c r="BR968">
        <v>0</v>
      </c>
      <c r="BS968">
        <v>0</v>
      </c>
      <c r="BT968">
        <v>0</v>
      </c>
      <c r="BU968">
        <v>0</v>
      </c>
      <c r="BV968" s="2">
        <v>1</v>
      </c>
      <c r="BW968" s="3">
        <v>1</v>
      </c>
      <c r="BX968" s="2">
        <v>0.5</v>
      </c>
      <c r="BY968">
        <f>(IF(A968="monografia",3,IF(A968="zborník - vedecký",0.5,1)))</f>
        <v>1</v>
      </c>
      <c r="BZ968" s="1">
        <f>BW968*BX968*BY968</f>
        <v>0.5</v>
      </c>
      <c r="CA968">
        <f>2*(BW968*BX968)</f>
        <v>1</v>
      </c>
    </row>
    <row r="969" spans="1:79">
      <c r="A969">
        <v>1237736</v>
      </c>
      <c r="B969">
        <v>2024</v>
      </c>
      <c r="C969" t="s">
        <v>79</v>
      </c>
      <c r="D969" t="s">
        <v>80</v>
      </c>
      <c r="E969" t="s">
        <v>111</v>
      </c>
      <c r="F969" t="s">
        <v>112</v>
      </c>
      <c r="G969" t="s">
        <v>101</v>
      </c>
      <c r="H969">
        <v>80</v>
      </c>
      <c r="I969">
        <v>2</v>
      </c>
      <c r="J969">
        <v>1</v>
      </c>
      <c r="K969">
        <v>1</v>
      </c>
      <c r="L969">
        <v>24783</v>
      </c>
      <c r="M969" t="s">
        <v>2134</v>
      </c>
      <c r="N969" t="s">
        <v>2135</v>
      </c>
      <c r="O969" t="s">
        <v>303</v>
      </c>
      <c r="P969" t="s">
        <v>2257</v>
      </c>
      <c r="Q969" t="s">
        <v>2258</v>
      </c>
      <c r="R969" t="s">
        <v>2259</v>
      </c>
      <c r="S969">
        <v>10</v>
      </c>
      <c r="X969">
        <v>7605</v>
      </c>
      <c r="AE969" t="s">
        <v>2271</v>
      </c>
      <c r="AK969" t="s">
        <v>2272</v>
      </c>
      <c r="AL969" t="s">
        <v>937</v>
      </c>
      <c r="AM969" t="s">
        <v>91</v>
      </c>
      <c r="AP969" t="s">
        <v>100</v>
      </c>
      <c r="AQ969">
        <v>100</v>
      </c>
      <c r="AR969">
        <v>5</v>
      </c>
      <c r="AS969">
        <v>0</v>
      </c>
      <c r="AT969">
        <v>0</v>
      </c>
      <c r="AU969">
        <v>0</v>
      </c>
      <c r="AV969">
        <v>0</v>
      </c>
      <c r="AW969">
        <v>0</v>
      </c>
      <c r="AX969">
        <v>0</v>
      </c>
      <c r="AY969">
        <v>0</v>
      </c>
      <c r="AZ969">
        <v>0</v>
      </c>
      <c r="BA969">
        <v>0</v>
      </c>
      <c r="BB969">
        <v>0</v>
      </c>
      <c r="BC969">
        <v>0</v>
      </c>
      <c r="BR969">
        <v>0</v>
      </c>
      <c r="BS969">
        <v>0</v>
      </c>
      <c r="BT969">
        <v>0</v>
      </c>
      <c r="BU969">
        <v>0</v>
      </c>
      <c r="BV969">
        <f>COUNTIF(A:A,A969)</f>
        <v>1</v>
      </c>
      <c r="BW969" s="1">
        <f>1/BV969</f>
        <v>1</v>
      </c>
      <c r="BX969">
        <v>0.5</v>
      </c>
      <c r="BY969">
        <v>0.5</v>
      </c>
      <c r="BZ969" s="1">
        <f>BW969*BX969*BY969</f>
        <v>0.25</v>
      </c>
      <c r="CA969">
        <f>2*(BW969*BX969)</f>
        <v>1</v>
      </c>
    </row>
    <row r="970" spans="1:79">
      <c r="A970">
        <v>1259564</v>
      </c>
      <c r="B970">
        <v>2024</v>
      </c>
      <c r="C970" t="s">
        <v>79</v>
      </c>
      <c r="D970" t="s">
        <v>80</v>
      </c>
      <c r="E970" t="s">
        <v>111</v>
      </c>
      <c r="F970" t="s">
        <v>112</v>
      </c>
      <c r="G970" t="s">
        <v>101</v>
      </c>
      <c r="H970">
        <v>100</v>
      </c>
      <c r="I970">
        <v>1</v>
      </c>
      <c r="J970">
        <v>1</v>
      </c>
      <c r="K970">
        <v>1</v>
      </c>
      <c r="L970">
        <v>24783</v>
      </c>
      <c r="M970" t="s">
        <v>2134</v>
      </c>
      <c r="N970" t="s">
        <v>2135</v>
      </c>
      <c r="O970" t="s">
        <v>303</v>
      </c>
      <c r="P970" t="s">
        <v>2257</v>
      </c>
      <c r="Q970" t="s">
        <v>1716</v>
      </c>
      <c r="R970" t="s">
        <v>2273</v>
      </c>
      <c r="S970">
        <v>10</v>
      </c>
      <c r="T970">
        <v>20</v>
      </c>
      <c r="X970">
        <v>7605</v>
      </c>
      <c r="AE970" t="s">
        <v>2274</v>
      </c>
      <c r="AL970" t="s">
        <v>937</v>
      </c>
      <c r="AM970" t="s">
        <v>91</v>
      </c>
      <c r="AP970" t="s">
        <v>131</v>
      </c>
      <c r="AQ970">
        <v>112</v>
      </c>
      <c r="AR970">
        <v>6.94</v>
      </c>
      <c r="AS970">
        <v>0</v>
      </c>
      <c r="AT970">
        <v>0</v>
      </c>
      <c r="AU970">
        <v>0</v>
      </c>
      <c r="AV970">
        <v>0</v>
      </c>
      <c r="AW970">
        <v>0</v>
      </c>
      <c r="AX970">
        <v>0</v>
      </c>
      <c r="AY970">
        <v>0</v>
      </c>
      <c r="AZ970">
        <v>0</v>
      </c>
      <c r="BA970">
        <v>0</v>
      </c>
      <c r="BB970">
        <v>0</v>
      </c>
      <c r="BC970">
        <v>0</v>
      </c>
      <c r="BR970">
        <v>0</v>
      </c>
      <c r="BS970">
        <v>0</v>
      </c>
      <c r="BT970">
        <v>0</v>
      </c>
      <c r="BU970">
        <v>0</v>
      </c>
      <c r="BV970">
        <f>COUNTIF(A:A,A970)</f>
        <v>1</v>
      </c>
      <c r="BW970" s="1">
        <f>1/BV970</f>
        <v>1</v>
      </c>
      <c r="BX970">
        <v>0.5</v>
      </c>
      <c r="BY970">
        <v>0.5</v>
      </c>
      <c r="BZ970" s="1">
        <f>BW970*BX970*BY970</f>
        <v>0.25</v>
      </c>
      <c r="CA970">
        <f>2*(BW970*BX970)</f>
        <v>1</v>
      </c>
    </row>
    <row r="971" spans="1:79">
      <c r="A971">
        <v>1261395</v>
      </c>
      <c r="B971">
        <v>2024</v>
      </c>
      <c r="C971" t="s">
        <v>79</v>
      </c>
      <c r="D971" t="s">
        <v>80</v>
      </c>
      <c r="E971" t="s">
        <v>81</v>
      </c>
      <c r="F971" t="s">
        <v>82</v>
      </c>
      <c r="G971" t="s">
        <v>101</v>
      </c>
      <c r="H971">
        <v>27</v>
      </c>
      <c r="I971">
        <v>3</v>
      </c>
      <c r="J971">
        <v>1</v>
      </c>
      <c r="K971">
        <v>0</v>
      </c>
      <c r="L971">
        <v>24783</v>
      </c>
      <c r="M971" t="s">
        <v>2134</v>
      </c>
      <c r="N971" t="s">
        <v>2135</v>
      </c>
      <c r="O971" t="s">
        <v>303</v>
      </c>
      <c r="P971" t="s">
        <v>2257</v>
      </c>
      <c r="Q971" t="s">
        <v>2258</v>
      </c>
      <c r="R971" t="s">
        <v>2259</v>
      </c>
      <c r="S971">
        <v>10</v>
      </c>
      <c r="X971">
        <v>7605</v>
      </c>
      <c r="AE971" t="s">
        <v>1911</v>
      </c>
      <c r="AL971" t="s">
        <v>1882</v>
      </c>
      <c r="AM971" t="s">
        <v>1883</v>
      </c>
      <c r="AP971" t="s">
        <v>100</v>
      </c>
      <c r="AQ971">
        <v>216</v>
      </c>
      <c r="AR971">
        <v>12.79</v>
      </c>
      <c r="AS971">
        <v>0</v>
      </c>
      <c r="AT971">
        <v>0</v>
      </c>
      <c r="AU971">
        <v>0</v>
      </c>
      <c r="AV971">
        <v>0</v>
      </c>
      <c r="AW971">
        <v>0</v>
      </c>
      <c r="AX971">
        <v>0</v>
      </c>
      <c r="AY971">
        <v>0</v>
      </c>
      <c r="AZ971">
        <v>0</v>
      </c>
      <c r="BA971">
        <v>0</v>
      </c>
      <c r="BB971">
        <v>0</v>
      </c>
      <c r="BC971">
        <v>0</v>
      </c>
      <c r="BR971">
        <v>0</v>
      </c>
      <c r="BS971">
        <v>0</v>
      </c>
      <c r="BT971">
        <v>0</v>
      </c>
      <c r="BU971">
        <v>0</v>
      </c>
      <c r="BV971" s="2">
        <v>2</v>
      </c>
      <c r="BW971" s="3">
        <v>0.5</v>
      </c>
      <c r="BX971" s="2">
        <v>0.5</v>
      </c>
      <c r="BY971">
        <v>3</v>
      </c>
      <c r="BZ971" s="1">
        <f>BW971*BX971*BY971</f>
        <v>0.75</v>
      </c>
      <c r="CA971">
        <f>2*(BW971*BX971)</f>
        <v>0.5</v>
      </c>
    </row>
    <row r="972" spans="1:79">
      <c r="A972">
        <v>1266608</v>
      </c>
      <c r="B972">
        <v>2024</v>
      </c>
      <c r="C972" t="s">
        <v>79</v>
      </c>
      <c r="D972" t="s">
        <v>80</v>
      </c>
      <c r="E972" t="s">
        <v>81</v>
      </c>
      <c r="F972" t="s">
        <v>82</v>
      </c>
      <c r="G972" t="s">
        <v>83</v>
      </c>
      <c r="H972">
        <v>100</v>
      </c>
      <c r="I972">
        <v>3</v>
      </c>
      <c r="J972">
        <v>3</v>
      </c>
      <c r="K972">
        <v>0</v>
      </c>
      <c r="L972">
        <v>24783</v>
      </c>
      <c r="M972" t="s">
        <v>2134</v>
      </c>
      <c r="N972" t="s">
        <v>2135</v>
      </c>
      <c r="O972" t="s">
        <v>303</v>
      </c>
      <c r="P972" t="s">
        <v>2257</v>
      </c>
      <c r="Q972" t="s">
        <v>2258</v>
      </c>
      <c r="R972" t="s">
        <v>2259</v>
      </c>
      <c r="S972">
        <v>10</v>
      </c>
      <c r="X972">
        <v>7605</v>
      </c>
      <c r="AE972" t="s">
        <v>2275</v>
      </c>
      <c r="AF972" t="s">
        <v>2276</v>
      </c>
      <c r="AK972" t="s">
        <v>2277</v>
      </c>
      <c r="AL972" t="s">
        <v>937</v>
      </c>
      <c r="AM972" t="s">
        <v>91</v>
      </c>
      <c r="AP972" t="s">
        <v>131</v>
      </c>
      <c r="AQ972">
        <v>89</v>
      </c>
      <c r="AR972">
        <v>6</v>
      </c>
      <c r="AS972">
        <v>0</v>
      </c>
      <c r="AT972">
        <v>0</v>
      </c>
      <c r="AU972">
        <v>0</v>
      </c>
      <c r="AV972">
        <v>0</v>
      </c>
      <c r="AW972">
        <v>0</v>
      </c>
      <c r="AX972">
        <v>0</v>
      </c>
      <c r="AY972">
        <v>0</v>
      </c>
      <c r="AZ972">
        <v>0</v>
      </c>
      <c r="BA972">
        <v>0</v>
      </c>
      <c r="BB972">
        <v>0</v>
      </c>
      <c r="BC972">
        <v>0</v>
      </c>
      <c r="BR972">
        <v>0</v>
      </c>
      <c r="BS972">
        <v>0</v>
      </c>
      <c r="BT972">
        <v>0</v>
      </c>
      <c r="BU972">
        <v>0</v>
      </c>
      <c r="BV972" s="2">
        <v>1</v>
      </c>
      <c r="BW972" s="3">
        <v>1</v>
      </c>
      <c r="BX972" s="2">
        <v>0.5</v>
      </c>
      <c r="BY972">
        <v>3</v>
      </c>
      <c r="BZ972" s="1">
        <f>BW972*BX972*BY972</f>
        <v>1.5</v>
      </c>
      <c r="CA972">
        <f>2*(BW972*BX972)</f>
        <v>1</v>
      </c>
    </row>
    <row r="973" spans="1:79">
      <c r="A973">
        <v>1268153</v>
      </c>
      <c r="B973">
        <v>2024</v>
      </c>
      <c r="C973" t="s">
        <v>79</v>
      </c>
      <c r="D973" t="s">
        <v>80</v>
      </c>
      <c r="E973" t="s">
        <v>111</v>
      </c>
      <c r="F973" t="s">
        <v>112</v>
      </c>
      <c r="G973" t="s">
        <v>101</v>
      </c>
      <c r="H973">
        <v>100</v>
      </c>
      <c r="I973">
        <v>2</v>
      </c>
      <c r="J973">
        <v>2</v>
      </c>
      <c r="K973">
        <v>1</v>
      </c>
      <c r="L973">
        <v>24783</v>
      </c>
      <c r="M973" t="s">
        <v>2134</v>
      </c>
      <c r="N973" t="s">
        <v>2135</v>
      </c>
      <c r="O973" t="s">
        <v>303</v>
      </c>
      <c r="P973" t="s">
        <v>2257</v>
      </c>
      <c r="Q973" t="s">
        <v>1716</v>
      </c>
      <c r="R973" t="s">
        <v>2273</v>
      </c>
      <c r="S973">
        <v>10</v>
      </c>
      <c r="X973">
        <v>7605</v>
      </c>
      <c r="AE973" t="s">
        <v>2278</v>
      </c>
      <c r="AK973" t="s">
        <v>2279</v>
      </c>
      <c r="AL973" t="s">
        <v>937</v>
      </c>
      <c r="AM973" t="s">
        <v>91</v>
      </c>
      <c r="AP973" t="s">
        <v>131</v>
      </c>
      <c r="AQ973">
        <v>149</v>
      </c>
      <c r="AR973">
        <v>9.1999999999999993</v>
      </c>
      <c r="AS973">
        <v>0</v>
      </c>
      <c r="AT973">
        <v>0</v>
      </c>
      <c r="AU973">
        <v>0</v>
      </c>
      <c r="AV973">
        <v>0</v>
      </c>
      <c r="AW973">
        <v>0</v>
      </c>
      <c r="AX973">
        <v>0</v>
      </c>
      <c r="AY973">
        <v>0</v>
      </c>
      <c r="AZ973">
        <v>0</v>
      </c>
      <c r="BA973">
        <v>0</v>
      </c>
      <c r="BB973">
        <v>0</v>
      </c>
      <c r="BC973">
        <v>0</v>
      </c>
      <c r="BR973">
        <v>0</v>
      </c>
      <c r="BS973">
        <v>0</v>
      </c>
      <c r="BT973">
        <v>0</v>
      </c>
      <c r="BU973">
        <v>0</v>
      </c>
      <c r="BV973">
        <f>COUNTIF(A:A,A973)</f>
        <v>1</v>
      </c>
      <c r="BW973" s="1">
        <f>1/BV973</f>
        <v>1</v>
      </c>
      <c r="BX973">
        <v>0.5</v>
      </c>
      <c r="BY973">
        <v>0.5</v>
      </c>
      <c r="BZ973" s="1">
        <f>BW973*BX973*BY973</f>
        <v>0.25</v>
      </c>
      <c r="CA973">
        <f>2*(BW973*BX973)</f>
        <v>1</v>
      </c>
    </row>
    <row r="974" spans="1:79">
      <c r="A974">
        <v>1274054</v>
      </c>
      <c r="B974">
        <v>2024</v>
      </c>
      <c r="C974" t="s">
        <v>79</v>
      </c>
      <c r="D974" t="s">
        <v>80</v>
      </c>
      <c r="E974" t="s">
        <v>81</v>
      </c>
      <c r="F974" t="s">
        <v>82</v>
      </c>
      <c r="G974" t="s">
        <v>101</v>
      </c>
      <c r="H974">
        <v>80</v>
      </c>
      <c r="I974">
        <v>3</v>
      </c>
      <c r="J974">
        <v>1</v>
      </c>
      <c r="K974">
        <v>1</v>
      </c>
      <c r="L974">
        <v>24783</v>
      </c>
      <c r="M974" t="s">
        <v>2134</v>
      </c>
      <c r="N974" t="s">
        <v>2135</v>
      </c>
      <c r="O974" t="s">
        <v>303</v>
      </c>
      <c r="P974" t="s">
        <v>2257</v>
      </c>
      <c r="Q974" t="s">
        <v>1237</v>
      </c>
      <c r="R974" t="s">
        <v>2280</v>
      </c>
      <c r="S974">
        <v>60</v>
      </c>
      <c r="X974">
        <v>7761</v>
      </c>
      <c r="AE974" t="s">
        <v>2281</v>
      </c>
      <c r="AG974" t="s">
        <v>2282</v>
      </c>
      <c r="AL974" t="s">
        <v>2283</v>
      </c>
      <c r="AM974" t="s">
        <v>234</v>
      </c>
      <c r="AP974" t="s">
        <v>92</v>
      </c>
      <c r="AQ974">
        <v>155</v>
      </c>
      <c r="AR974">
        <v>7.5</v>
      </c>
      <c r="AS974">
        <v>0</v>
      </c>
      <c r="AT974">
        <v>0</v>
      </c>
      <c r="AU974">
        <v>0</v>
      </c>
      <c r="AV974">
        <v>0</v>
      </c>
      <c r="AW974">
        <v>0</v>
      </c>
      <c r="AX974">
        <v>0</v>
      </c>
      <c r="AY974">
        <v>0</v>
      </c>
      <c r="AZ974">
        <v>0</v>
      </c>
      <c r="BA974">
        <v>0</v>
      </c>
      <c r="BB974">
        <v>0</v>
      </c>
      <c r="BC974">
        <v>0</v>
      </c>
      <c r="BR974">
        <v>0</v>
      </c>
      <c r="BS974">
        <v>0</v>
      </c>
      <c r="BT974">
        <v>0</v>
      </c>
      <c r="BU974">
        <v>0</v>
      </c>
      <c r="BV974" s="2">
        <v>1</v>
      </c>
      <c r="BW974" s="3">
        <v>1</v>
      </c>
      <c r="BX974" s="2">
        <v>0.5</v>
      </c>
      <c r="BY974">
        <v>3</v>
      </c>
      <c r="BZ974" s="1">
        <f>BW974*BX974*BY974</f>
        <v>1.5</v>
      </c>
      <c r="CA974">
        <f>2*(BW974*BX974)</f>
        <v>1</v>
      </c>
    </row>
    <row r="975" spans="1:79">
      <c r="A975">
        <v>1134235</v>
      </c>
      <c r="B975">
        <v>2024</v>
      </c>
      <c r="C975" t="s">
        <v>79</v>
      </c>
      <c r="D975" t="s">
        <v>80</v>
      </c>
      <c r="E975" t="s">
        <v>81</v>
      </c>
      <c r="F975" t="s">
        <v>82</v>
      </c>
      <c r="G975" t="s">
        <v>101</v>
      </c>
      <c r="H975">
        <v>100</v>
      </c>
      <c r="I975">
        <v>1</v>
      </c>
      <c r="J975">
        <v>1</v>
      </c>
      <c r="K975">
        <v>1</v>
      </c>
      <c r="L975">
        <v>24783</v>
      </c>
      <c r="M975" t="s">
        <v>2134</v>
      </c>
      <c r="N975" t="s">
        <v>2135</v>
      </c>
      <c r="O975" t="s">
        <v>1348</v>
      </c>
      <c r="P975" t="s">
        <v>2284</v>
      </c>
      <c r="Q975" t="s">
        <v>2285</v>
      </c>
      <c r="R975" t="s">
        <v>2286</v>
      </c>
      <c r="S975">
        <v>70</v>
      </c>
      <c r="X975">
        <v>6835</v>
      </c>
      <c r="AE975" t="s">
        <v>2287</v>
      </c>
      <c r="AK975" t="s">
        <v>2288</v>
      </c>
      <c r="AL975" t="s">
        <v>937</v>
      </c>
      <c r="AM975" t="s">
        <v>91</v>
      </c>
      <c r="AP975" t="s">
        <v>131</v>
      </c>
      <c r="AQ975">
        <v>221</v>
      </c>
      <c r="AS975">
        <v>0</v>
      </c>
      <c r="AT975">
        <v>0</v>
      </c>
      <c r="AU975">
        <v>0</v>
      </c>
      <c r="AV975">
        <v>0</v>
      </c>
      <c r="AW975">
        <v>0</v>
      </c>
      <c r="AX975">
        <v>0</v>
      </c>
      <c r="AY975">
        <v>0</v>
      </c>
      <c r="AZ975">
        <v>0</v>
      </c>
      <c r="BA975">
        <v>0</v>
      </c>
      <c r="BB975">
        <v>0</v>
      </c>
      <c r="BC975">
        <v>0</v>
      </c>
      <c r="BR975">
        <v>0</v>
      </c>
      <c r="BS975">
        <v>0</v>
      </c>
      <c r="BT975">
        <v>0</v>
      </c>
      <c r="BU975">
        <v>0</v>
      </c>
      <c r="BV975" s="2">
        <v>1</v>
      </c>
      <c r="BW975" s="3">
        <v>1</v>
      </c>
      <c r="BX975" s="2">
        <v>0.5</v>
      </c>
      <c r="BY975">
        <v>3</v>
      </c>
      <c r="BZ975" s="1">
        <f>BW975*BX975*BY975</f>
        <v>1.5</v>
      </c>
      <c r="CA975">
        <f>2*(BW975*BX975)</f>
        <v>1</v>
      </c>
    </row>
    <row r="976" spans="1:79">
      <c r="A976">
        <v>1134665</v>
      </c>
      <c r="B976">
        <v>2024</v>
      </c>
      <c r="C976" t="s">
        <v>79</v>
      </c>
      <c r="D976" t="s">
        <v>80</v>
      </c>
      <c r="E976" t="s">
        <v>166</v>
      </c>
      <c r="F976" t="s">
        <v>112</v>
      </c>
      <c r="G976" t="s">
        <v>101</v>
      </c>
      <c r="H976">
        <v>100</v>
      </c>
      <c r="I976">
        <v>1</v>
      </c>
      <c r="J976">
        <v>1</v>
      </c>
      <c r="K976">
        <v>1</v>
      </c>
      <c r="L976">
        <v>24783</v>
      </c>
      <c r="M976" t="s">
        <v>2134</v>
      </c>
      <c r="N976" t="s">
        <v>2135</v>
      </c>
      <c r="O976" t="s">
        <v>1348</v>
      </c>
      <c r="P976" t="s">
        <v>2284</v>
      </c>
      <c r="Q976" t="s">
        <v>2289</v>
      </c>
      <c r="R976" t="s">
        <v>2290</v>
      </c>
      <c r="S976">
        <v>70</v>
      </c>
      <c r="X976">
        <v>6835</v>
      </c>
      <c r="AE976" t="s">
        <v>2291</v>
      </c>
      <c r="AK976" t="s">
        <v>2292</v>
      </c>
      <c r="AL976" t="s">
        <v>937</v>
      </c>
      <c r="AM976" t="s">
        <v>91</v>
      </c>
      <c r="AP976" t="s">
        <v>131</v>
      </c>
      <c r="AQ976">
        <v>188</v>
      </c>
      <c r="AR976">
        <v>14.11</v>
      </c>
      <c r="AS976">
        <v>0</v>
      </c>
      <c r="AT976">
        <v>0</v>
      </c>
      <c r="AU976">
        <v>0</v>
      </c>
      <c r="AV976">
        <v>0</v>
      </c>
      <c r="AW976">
        <v>0</v>
      </c>
      <c r="AX976">
        <v>0</v>
      </c>
      <c r="AY976">
        <v>0</v>
      </c>
      <c r="AZ976">
        <v>0</v>
      </c>
      <c r="BA976">
        <v>0</v>
      </c>
      <c r="BB976">
        <v>0</v>
      </c>
      <c r="BC976">
        <v>0</v>
      </c>
      <c r="BR976">
        <v>0</v>
      </c>
      <c r="BS976">
        <v>0</v>
      </c>
      <c r="BT976">
        <v>0</v>
      </c>
      <c r="BU976">
        <v>0</v>
      </c>
      <c r="BV976" s="2">
        <v>1</v>
      </c>
      <c r="BW976" s="3">
        <v>1</v>
      </c>
      <c r="BX976" s="2">
        <v>0.5</v>
      </c>
      <c r="BY976">
        <f>(IF(A976="monografia",3,IF(A976="zborník - vedecký",0.5,1)))</f>
        <v>1</v>
      </c>
      <c r="BZ976" s="1">
        <f>BW976*BX976*BY976</f>
        <v>0.5</v>
      </c>
      <c r="CA976">
        <f>2*(BW976*BX976)</f>
        <v>1</v>
      </c>
    </row>
    <row r="977" spans="1:79">
      <c r="A977">
        <v>1143251</v>
      </c>
      <c r="B977">
        <v>2023</v>
      </c>
      <c r="C977" t="s">
        <v>79</v>
      </c>
      <c r="D977" t="s">
        <v>80</v>
      </c>
      <c r="E977" t="s">
        <v>81</v>
      </c>
      <c r="F977" t="s">
        <v>82</v>
      </c>
      <c r="G977" t="s">
        <v>101</v>
      </c>
      <c r="H977">
        <v>100</v>
      </c>
      <c r="I977">
        <v>1</v>
      </c>
      <c r="J977">
        <v>1</v>
      </c>
      <c r="K977">
        <v>1</v>
      </c>
      <c r="L977">
        <v>24783</v>
      </c>
      <c r="M977" t="s">
        <v>2134</v>
      </c>
      <c r="N977" t="s">
        <v>2135</v>
      </c>
      <c r="O977" t="s">
        <v>1348</v>
      </c>
      <c r="P977" t="s">
        <v>2284</v>
      </c>
      <c r="Q977" t="s">
        <v>2293</v>
      </c>
      <c r="R977" t="s">
        <v>2294</v>
      </c>
      <c r="S977">
        <v>70</v>
      </c>
      <c r="X977">
        <v>6835</v>
      </c>
      <c r="AE977" t="s">
        <v>2295</v>
      </c>
      <c r="AL977" t="s">
        <v>2296</v>
      </c>
      <c r="AM977" t="s">
        <v>91</v>
      </c>
      <c r="AP977" t="s">
        <v>100</v>
      </c>
      <c r="AQ977">
        <v>140</v>
      </c>
      <c r="AR977">
        <v>10.9</v>
      </c>
      <c r="AS977">
        <v>0</v>
      </c>
      <c r="AT977">
        <v>0</v>
      </c>
      <c r="AU977">
        <v>0</v>
      </c>
      <c r="AV977">
        <v>0</v>
      </c>
      <c r="AW977">
        <v>0</v>
      </c>
      <c r="AX977">
        <v>0</v>
      </c>
      <c r="AY977">
        <v>0</v>
      </c>
      <c r="AZ977">
        <v>0</v>
      </c>
      <c r="BA977">
        <v>0</v>
      </c>
      <c r="BB977">
        <v>0</v>
      </c>
      <c r="BC977">
        <v>0</v>
      </c>
      <c r="BR977">
        <v>0</v>
      </c>
      <c r="BS977">
        <v>0</v>
      </c>
      <c r="BT977">
        <v>0</v>
      </c>
      <c r="BU977">
        <v>0</v>
      </c>
      <c r="BV977" s="2">
        <v>1</v>
      </c>
      <c r="BW977" s="3">
        <v>1</v>
      </c>
      <c r="BX977" s="2">
        <v>6</v>
      </c>
      <c r="BY977">
        <v>3</v>
      </c>
      <c r="BZ977" s="1">
        <f>BW977*BX977*BY977</f>
        <v>18</v>
      </c>
      <c r="CA977">
        <f>2*(BW977*BX977)</f>
        <v>12</v>
      </c>
    </row>
    <row r="978" spans="1:79">
      <c r="A978">
        <v>1147661</v>
      </c>
      <c r="B978">
        <v>2024</v>
      </c>
      <c r="C978" t="s">
        <v>79</v>
      </c>
      <c r="D978" t="s">
        <v>80</v>
      </c>
      <c r="E978" t="s">
        <v>81</v>
      </c>
      <c r="F978" t="s">
        <v>82</v>
      </c>
      <c r="G978" t="s">
        <v>101</v>
      </c>
      <c r="H978">
        <v>100</v>
      </c>
      <c r="I978">
        <v>2</v>
      </c>
      <c r="J978">
        <v>2</v>
      </c>
      <c r="K978">
        <v>0</v>
      </c>
      <c r="L978">
        <v>24783</v>
      </c>
      <c r="M978" t="s">
        <v>2134</v>
      </c>
      <c r="N978" t="s">
        <v>2135</v>
      </c>
      <c r="O978" t="s">
        <v>1348</v>
      </c>
      <c r="P978" t="s">
        <v>2284</v>
      </c>
      <c r="Q978" t="s">
        <v>2293</v>
      </c>
      <c r="R978" t="s">
        <v>2294</v>
      </c>
      <c r="S978">
        <v>70</v>
      </c>
      <c r="X978">
        <v>6835</v>
      </c>
      <c r="AE978" t="s">
        <v>2297</v>
      </c>
      <c r="AL978" t="s">
        <v>807</v>
      </c>
      <c r="AM978" t="s">
        <v>99</v>
      </c>
      <c r="AP978" t="s">
        <v>131</v>
      </c>
      <c r="AQ978">
        <v>152</v>
      </c>
      <c r="AS978">
        <v>0</v>
      </c>
      <c r="AT978">
        <v>0</v>
      </c>
      <c r="AU978">
        <v>0</v>
      </c>
      <c r="AV978">
        <v>0</v>
      </c>
      <c r="AW978">
        <v>0</v>
      </c>
      <c r="AX978">
        <v>0</v>
      </c>
      <c r="AY978">
        <v>0</v>
      </c>
      <c r="AZ978">
        <v>0</v>
      </c>
      <c r="BA978">
        <v>0</v>
      </c>
      <c r="BB978">
        <v>0</v>
      </c>
      <c r="BC978">
        <v>0</v>
      </c>
      <c r="BR978">
        <v>0</v>
      </c>
      <c r="BS978">
        <v>0</v>
      </c>
      <c r="BT978">
        <v>0</v>
      </c>
      <c r="BU978">
        <v>0</v>
      </c>
      <c r="BV978" s="2">
        <v>1</v>
      </c>
      <c r="BW978" s="3">
        <v>1</v>
      </c>
      <c r="BX978" s="2">
        <v>0.5</v>
      </c>
      <c r="BY978">
        <v>3</v>
      </c>
      <c r="BZ978" s="1">
        <f>BW978*BX978*BY978</f>
        <v>1.5</v>
      </c>
      <c r="CA978">
        <f>2*(BW978*BX978)</f>
        <v>1</v>
      </c>
    </row>
    <row r="979" spans="1:79">
      <c r="A979">
        <v>1155049</v>
      </c>
      <c r="B979">
        <v>2024</v>
      </c>
      <c r="C979" t="s">
        <v>79</v>
      </c>
      <c r="D979" t="s">
        <v>80</v>
      </c>
      <c r="E979" t="s">
        <v>111</v>
      </c>
      <c r="F979" t="s">
        <v>112</v>
      </c>
      <c r="G979" t="s">
        <v>101</v>
      </c>
      <c r="H979">
        <v>100</v>
      </c>
      <c r="I979">
        <v>1</v>
      </c>
      <c r="J979">
        <v>1</v>
      </c>
      <c r="K979">
        <v>1</v>
      </c>
      <c r="L979">
        <v>24783</v>
      </c>
      <c r="M979" t="s">
        <v>2134</v>
      </c>
      <c r="N979" t="s">
        <v>2135</v>
      </c>
      <c r="O979" t="s">
        <v>1348</v>
      </c>
      <c r="P979" t="s">
        <v>2284</v>
      </c>
      <c r="Q979" t="s">
        <v>2298</v>
      </c>
      <c r="R979" t="s">
        <v>2290</v>
      </c>
      <c r="S979">
        <v>70</v>
      </c>
      <c r="X979">
        <v>6835</v>
      </c>
      <c r="AE979" t="s">
        <v>2299</v>
      </c>
      <c r="AK979" t="s">
        <v>2300</v>
      </c>
      <c r="AL979" t="s">
        <v>937</v>
      </c>
      <c r="AM979" t="s">
        <v>91</v>
      </c>
      <c r="AN979" t="s">
        <v>91</v>
      </c>
      <c r="AO979" t="s">
        <v>122</v>
      </c>
      <c r="AP979" t="s">
        <v>131</v>
      </c>
      <c r="AQ979">
        <v>152</v>
      </c>
      <c r="AR979">
        <v>10.78</v>
      </c>
      <c r="AS979">
        <v>0</v>
      </c>
      <c r="AT979">
        <v>0</v>
      </c>
      <c r="AU979">
        <v>0</v>
      </c>
      <c r="AV979">
        <v>0</v>
      </c>
      <c r="AW979">
        <v>0</v>
      </c>
      <c r="AX979">
        <v>0</v>
      </c>
      <c r="AY979">
        <v>0</v>
      </c>
      <c r="AZ979">
        <v>0</v>
      </c>
      <c r="BA979">
        <v>0</v>
      </c>
      <c r="BB979">
        <v>0</v>
      </c>
      <c r="BC979">
        <v>0</v>
      </c>
      <c r="BR979">
        <v>1</v>
      </c>
      <c r="BS979">
        <v>0</v>
      </c>
      <c r="BT979">
        <v>0</v>
      </c>
      <c r="BU979">
        <v>0</v>
      </c>
      <c r="BV979">
        <f>COUNTIF(A:A,A979)</f>
        <v>1</v>
      </c>
      <c r="BW979" s="1">
        <f>1/BV979</f>
        <v>1</v>
      </c>
      <c r="BX979">
        <v>0.5</v>
      </c>
      <c r="BY979">
        <v>0.5</v>
      </c>
      <c r="BZ979" s="1">
        <f>BW979*BX979*BY979</f>
        <v>0.25</v>
      </c>
      <c r="CA979">
        <f>2*(BW979*BX979)</f>
        <v>1</v>
      </c>
    </row>
    <row r="980" spans="1:79">
      <c r="A980">
        <v>1172759</v>
      </c>
      <c r="B980">
        <v>2024</v>
      </c>
      <c r="C980" t="s">
        <v>79</v>
      </c>
      <c r="D980" t="s">
        <v>80</v>
      </c>
      <c r="E980" t="s">
        <v>111</v>
      </c>
      <c r="F980" t="s">
        <v>112</v>
      </c>
      <c r="G980" t="s">
        <v>83</v>
      </c>
      <c r="H980">
        <v>100</v>
      </c>
      <c r="I980">
        <v>1</v>
      </c>
      <c r="J980">
        <v>1</v>
      </c>
      <c r="K980">
        <v>0</v>
      </c>
      <c r="L980">
        <v>24783</v>
      </c>
      <c r="M980" t="s">
        <v>2134</v>
      </c>
      <c r="N980" t="s">
        <v>2135</v>
      </c>
      <c r="O980" t="s">
        <v>1348</v>
      </c>
      <c r="P980" t="s">
        <v>2284</v>
      </c>
      <c r="Q980" t="s">
        <v>2298</v>
      </c>
      <c r="R980" t="s">
        <v>2290</v>
      </c>
      <c r="S980">
        <v>70</v>
      </c>
      <c r="X980">
        <v>6835</v>
      </c>
      <c r="AE980" t="s">
        <v>2301</v>
      </c>
      <c r="AK980" t="s">
        <v>2302</v>
      </c>
      <c r="AL980" t="s">
        <v>937</v>
      </c>
      <c r="AM980" t="s">
        <v>91</v>
      </c>
      <c r="AN980" t="s">
        <v>91</v>
      </c>
      <c r="AO980" t="s">
        <v>122</v>
      </c>
      <c r="AP980" t="s">
        <v>131</v>
      </c>
      <c r="AQ980">
        <v>309</v>
      </c>
      <c r="AS980">
        <v>0</v>
      </c>
      <c r="AT980">
        <v>0</v>
      </c>
      <c r="AU980">
        <v>0</v>
      </c>
      <c r="AV980">
        <v>0</v>
      </c>
      <c r="AW980">
        <v>0</v>
      </c>
      <c r="AX980">
        <v>0</v>
      </c>
      <c r="AY980">
        <v>0</v>
      </c>
      <c r="AZ980">
        <v>0</v>
      </c>
      <c r="BA980">
        <v>0</v>
      </c>
      <c r="BB980">
        <v>0</v>
      </c>
      <c r="BC980">
        <v>1</v>
      </c>
      <c r="BR980">
        <v>1</v>
      </c>
      <c r="BS980">
        <v>0</v>
      </c>
      <c r="BT980">
        <v>0</v>
      </c>
      <c r="BU980">
        <v>0</v>
      </c>
      <c r="BV980">
        <f>COUNTIF(A:A,A980)</f>
        <v>1</v>
      </c>
      <c r="BW980" s="1">
        <f>1/BV980</f>
        <v>1</v>
      </c>
      <c r="BX980">
        <v>0.5</v>
      </c>
      <c r="BY980">
        <v>0.5</v>
      </c>
      <c r="BZ980" s="1">
        <f>BW980*BX980*BY980</f>
        <v>0.25</v>
      </c>
      <c r="CA980">
        <f>2*(BW980*BX980)</f>
        <v>1</v>
      </c>
    </row>
    <row r="981" spans="1:79">
      <c r="A981">
        <v>1175612</v>
      </c>
      <c r="B981">
        <v>2024</v>
      </c>
      <c r="C981" t="s">
        <v>79</v>
      </c>
      <c r="D981" t="s">
        <v>80</v>
      </c>
      <c r="E981" t="s">
        <v>81</v>
      </c>
      <c r="F981" t="s">
        <v>82</v>
      </c>
      <c r="G981" t="s">
        <v>101</v>
      </c>
      <c r="H981">
        <v>100</v>
      </c>
      <c r="I981">
        <v>1</v>
      </c>
      <c r="J981">
        <v>1</v>
      </c>
      <c r="K981">
        <v>1</v>
      </c>
      <c r="L981">
        <v>24783</v>
      </c>
      <c r="M981" t="s">
        <v>2134</v>
      </c>
      <c r="N981" t="s">
        <v>2135</v>
      </c>
      <c r="O981" t="s">
        <v>1348</v>
      </c>
      <c r="P981" t="s">
        <v>2284</v>
      </c>
      <c r="Q981" t="s">
        <v>2285</v>
      </c>
      <c r="R981" t="s">
        <v>2286</v>
      </c>
      <c r="S981">
        <v>70</v>
      </c>
      <c r="X981">
        <v>6835</v>
      </c>
      <c r="AE981" t="s">
        <v>2303</v>
      </c>
      <c r="AL981" t="s">
        <v>937</v>
      </c>
      <c r="AM981" t="s">
        <v>91</v>
      </c>
      <c r="AP981" t="s">
        <v>131</v>
      </c>
      <c r="AQ981">
        <v>152</v>
      </c>
      <c r="AR981">
        <v>7.5</v>
      </c>
      <c r="AS981">
        <v>0</v>
      </c>
      <c r="AT981">
        <v>0</v>
      </c>
      <c r="AU981">
        <v>0</v>
      </c>
      <c r="AV981">
        <v>0</v>
      </c>
      <c r="AW981">
        <v>0</v>
      </c>
      <c r="AX981">
        <v>0</v>
      </c>
      <c r="AY981">
        <v>0</v>
      </c>
      <c r="AZ981">
        <v>0</v>
      </c>
      <c r="BA981">
        <v>0</v>
      </c>
      <c r="BB981">
        <v>0</v>
      </c>
      <c r="BC981">
        <v>0</v>
      </c>
      <c r="BR981">
        <v>0</v>
      </c>
      <c r="BS981">
        <v>0</v>
      </c>
      <c r="BT981">
        <v>0</v>
      </c>
      <c r="BU981">
        <v>0</v>
      </c>
      <c r="BV981" s="2">
        <v>1</v>
      </c>
      <c r="BW981" s="3">
        <v>1</v>
      </c>
      <c r="BX981" s="2">
        <v>0.5</v>
      </c>
      <c r="BY981">
        <v>3</v>
      </c>
      <c r="BZ981" s="1">
        <f>BW981*BX981*BY981</f>
        <v>1.5</v>
      </c>
      <c r="CA981">
        <f>2*(BW981*BX981)</f>
        <v>1</v>
      </c>
    </row>
    <row r="982" spans="1:79">
      <c r="A982">
        <v>1183736</v>
      </c>
      <c r="B982">
        <v>2024</v>
      </c>
      <c r="C982" t="s">
        <v>79</v>
      </c>
      <c r="D982" t="s">
        <v>80</v>
      </c>
      <c r="E982" t="s">
        <v>111</v>
      </c>
      <c r="F982" t="s">
        <v>112</v>
      </c>
      <c r="G982" t="s">
        <v>83</v>
      </c>
      <c r="H982">
        <v>50</v>
      </c>
      <c r="I982">
        <v>2</v>
      </c>
      <c r="J982">
        <v>1</v>
      </c>
      <c r="K982">
        <v>0</v>
      </c>
      <c r="L982">
        <v>24783</v>
      </c>
      <c r="M982" t="s">
        <v>2134</v>
      </c>
      <c r="N982" t="s">
        <v>2135</v>
      </c>
      <c r="O982" t="s">
        <v>1348</v>
      </c>
      <c r="P982" t="s">
        <v>2284</v>
      </c>
      <c r="Q982" t="s">
        <v>2285</v>
      </c>
      <c r="R982" t="s">
        <v>2286</v>
      </c>
      <c r="S982">
        <v>70</v>
      </c>
      <c r="X982">
        <v>6835</v>
      </c>
      <c r="AE982" t="s">
        <v>2304</v>
      </c>
      <c r="AK982" t="s">
        <v>2305</v>
      </c>
      <c r="AL982" t="s">
        <v>937</v>
      </c>
      <c r="AM982" t="s">
        <v>91</v>
      </c>
      <c r="AN982" t="s">
        <v>91</v>
      </c>
      <c r="AO982" t="s">
        <v>122</v>
      </c>
      <c r="AP982" t="s">
        <v>131</v>
      </c>
      <c r="AQ982">
        <v>166</v>
      </c>
      <c r="AS982">
        <v>0</v>
      </c>
      <c r="AT982">
        <v>0</v>
      </c>
      <c r="AU982">
        <v>0</v>
      </c>
      <c r="AV982">
        <v>0</v>
      </c>
      <c r="AW982">
        <v>0</v>
      </c>
      <c r="AX982">
        <v>0</v>
      </c>
      <c r="AY982">
        <v>0</v>
      </c>
      <c r="AZ982">
        <v>0</v>
      </c>
      <c r="BA982">
        <v>0</v>
      </c>
      <c r="BB982">
        <v>0</v>
      </c>
      <c r="BC982">
        <v>1</v>
      </c>
      <c r="BR982">
        <v>1</v>
      </c>
      <c r="BS982">
        <v>0</v>
      </c>
      <c r="BT982">
        <v>0</v>
      </c>
      <c r="BU982">
        <v>0</v>
      </c>
      <c r="BV982">
        <f>COUNTIF(A:A,A982)</f>
        <v>2</v>
      </c>
      <c r="BW982" s="1">
        <f>1/BV982</f>
        <v>0.5</v>
      </c>
      <c r="BX982">
        <v>0.5</v>
      </c>
      <c r="BY982">
        <v>0.5</v>
      </c>
      <c r="BZ982" s="1">
        <f>BW982*BX982*BY982</f>
        <v>0.125</v>
      </c>
      <c r="CA982">
        <f>2*(BW982*BX982)</f>
        <v>0.5</v>
      </c>
    </row>
    <row r="983" spans="1:79">
      <c r="A983">
        <v>1183736</v>
      </c>
      <c r="B983">
        <v>2024</v>
      </c>
      <c r="C983" t="s">
        <v>79</v>
      </c>
      <c r="D983" t="s">
        <v>80</v>
      </c>
      <c r="E983" t="s">
        <v>111</v>
      </c>
      <c r="F983" t="s">
        <v>112</v>
      </c>
      <c r="G983" t="s">
        <v>83</v>
      </c>
      <c r="H983">
        <v>50</v>
      </c>
      <c r="I983">
        <v>2</v>
      </c>
      <c r="J983">
        <v>1</v>
      </c>
      <c r="K983">
        <v>0</v>
      </c>
      <c r="L983">
        <v>24783</v>
      </c>
      <c r="M983" t="s">
        <v>2134</v>
      </c>
      <c r="N983" t="s">
        <v>2135</v>
      </c>
      <c r="O983" t="s">
        <v>1348</v>
      </c>
      <c r="P983" t="s">
        <v>2284</v>
      </c>
      <c r="Q983" t="s">
        <v>2298</v>
      </c>
      <c r="R983" t="s">
        <v>2290</v>
      </c>
      <c r="S983">
        <v>70</v>
      </c>
      <c r="X983">
        <v>6835</v>
      </c>
      <c r="AE983" t="s">
        <v>2304</v>
      </c>
      <c r="AK983" t="s">
        <v>2305</v>
      </c>
      <c r="AL983" t="s">
        <v>937</v>
      </c>
      <c r="AM983" t="s">
        <v>91</v>
      </c>
      <c r="AN983" t="s">
        <v>91</v>
      </c>
      <c r="AO983" t="s">
        <v>122</v>
      </c>
      <c r="AP983" t="s">
        <v>131</v>
      </c>
      <c r="AQ983">
        <v>166</v>
      </c>
      <c r="AS983">
        <v>0</v>
      </c>
      <c r="AT983">
        <v>0</v>
      </c>
      <c r="AU983">
        <v>0</v>
      </c>
      <c r="AV983">
        <v>0</v>
      </c>
      <c r="AW983">
        <v>0</v>
      </c>
      <c r="AX983">
        <v>0</v>
      </c>
      <c r="AY983">
        <v>0</v>
      </c>
      <c r="AZ983">
        <v>0</v>
      </c>
      <c r="BA983">
        <v>0</v>
      </c>
      <c r="BB983">
        <v>0</v>
      </c>
      <c r="BC983">
        <v>1</v>
      </c>
      <c r="BR983">
        <v>1</v>
      </c>
      <c r="BS983">
        <v>0</v>
      </c>
      <c r="BT983">
        <v>0</v>
      </c>
      <c r="BU983">
        <v>0</v>
      </c>
      <c r="BV983">
        <f>COUNTIF(A:A,A983)</f>
        <v>2</v>
      </c>
      <c r="BW983" s="1">
        <f>1/BV983</f>
        <v>0.5</v>
      </c>
      <c r="BX983">
        <v>0.5</v>
      </c>
      <c r="BY983">
        <v>0.5</v>
      </c>
      <c r="BZ983" s="1">
        <f>BW983*BX983*BY983</f>
        <v>0.125</v>
      </c>
      <c r="CA983">
        <f>2*(BW983*BX983)</f>
        <v>0.5</v>
      </c>
    </row>
    <row r="984" spans="1:79">
      <c r="A984">
        <v>1202921</v>
      </c>
      <c r="B984">
        <v>2024</v>
      </c>
      <c r="C984" t="s">
        <v>79</v>
      </c>
      <c r="D984" t="s">
        <v>80</v>
      </c>
      <c r="E984" t="s">
        <v>111</v>
      </c>
      <c r="F984" t="s">
        <v>112</v>
      </c>
      <c r="G984" t="s">
        <v>101</v>
      </c>
      <c r="H984">
        <v>50</v>
      </c>
      <c r="I984">
        <v>2</v>
      </c>
      <c r="J984">
        <v>1</v>
      </c>
      <c r="K984">
        <v>0</v>
      </c>
      <c r="L984">
        <v>24783</v>
      </c>
      <c r="M984" t="s">
        <v>2134</v>
      </c>
      <c r="N984" t="s">
        <v>2135</v>
      </c>
      <c r="O984" t="s">
        <v>1348</v>
      </c>
      <c r="P984" t="s">
        <v>2284</v>
      </c>
      <c r="Q984" t="s">
        <v>2285</v>
      </c>
      <c r="R984" t="s">
        <v>2286</v>
      </c>
      <c r="S984">
        <v>70</v>
      </c>
      <c r="X984">
        <v>6835</v>
      </c>
      <c r="AE984" t="s">
        <v>1359</v>
      </c>
      <c r="AL984" t="s">
        <v>246</v>
      </c>
      <c r="AM984" t="s">
        <v>99</v>
      </c>
      <c r="AN984" t="s">
        <v>91</v>
      </c>
      <c r="AO984" t="s">
        <v>122</v>
      </c>
      <c r="AP984" t="s">
        <v>131</v>
      </c>
      <c r="AQ984">
        <v>125</v>
      </c>
      <c r="AS984">
        <v>0</v>
      </c>
      <c r="AT984">
        <v>0</v>
      </c>
      <c r="AU984">
        <v>0</v>
      </c>
      <c r="AV984">
        <v>0</v>
      </c>
      <c r="AW984">
        <v>0</v>
      </c>
      <c r="AX984">
        <v>0</v>
      </c>
      <c r="AY984">
        <v>0</v>
      </c>
      <c r="AZ984">
        <v>0</v>
      </c>
      <c r="BA984">
        <v>0</v>
      </c>
      <c r="BB984">
        <v>0</v>
      </c>
      <c r="BC984">
        <v>1</v>
      </c>
      <c r="BR984">
        <v>0</v>
      </c>
      <c r="BS984">
        <v>0</v>
      </c>
      <c r="BT984">
        <v>0</v>
      </c>
      <c r="BU984">
        <v>0</v>
      </c>
      <c r="BV984">
        <f>COUNTIF(A:A,A984)</f>
        <v>2</v>
      </c>
      <c r="BW984" s="1">
        <f>1/BV984</f>
        <v>0.5</v>
      </c>
      <c r="BX984">
        <v>0.5</v>
      </c>
      <c r="BY984">
        <v>0.5</v>
      </c>
      <c r="BZ984" s="1">
        <f>BW984*BX984*BY984</f>
        <v>0.125</v>
      </c>
      <c r="CA984">
        <f>2*(BW984*BX984)</f>
        <v>0.5</v>
      </c>
    </row>
    <row r="985" spans="1:79">
      <c r="A985">
        <v>1204849</v>
      </c>
      <c r="B985">
        <v>2024</v>
      </c>
      <c r="C985" t="s">
        <v>79</v>
      </c>
      <c r="D985" t="s">
        <v>80</v>
      </c>
      <c r="E985" t="s">
        <v>81</v>
      </c>
      <c r="F985" t="s">
        <v>82</v>
      </c>
      <c r="G985" t="s">
        <v>101</v>
      </c>
      <c r="H985">
        <v>50</v>
      </c>
      <c r="I985">
        <v>2</v>
      </c>
      <c r="J985">
        <v>1</v>
      </c>
      <c r="K985">
        <v>1</v>
      </c>
      <c r="L985">
        <v>24783</v>
      </c>
      <c r="M985" t="s">
        <v>2134</v>
      </c>
      <c r="N985" t="s">
        <v>2135</v>
      </c>
      <c r="O985" t="s">
        <v>1348</v>
      </c>
      <c r="P985" t="s">
        <v>2284</v>
      </c>
      <c r="Q985" t="s">
        <v>2306</v>
      </c>
      <c r="R985" t="s">
        <v>2307</v>
      </c>
      <c r="S985">
        <v>70</v>
      </c>
      <c r="X985">
        <v>6835</v>
      </c>
      <c r="AE985" t="s">
        <v>2308</v>
      </c>
      <c r="AL985" t="s">
        <v>937</v>
      </c>
      <c r="AM985" t="s">
        <v>91</v>
      </c>
      <c r="AP985" t="s">
        <v>131</v>
      </c>
      <c r="AQ985">
        <v>190</v>
      </c>
      <c r="AR985">
        <v>9.5</v>
      </c>
      <c r="AS985">
        <v>0</v>
      </c>
      <c r="AT985">
        <v>0</v>
      </c>
      <c r="AU985">
        <v>0</v>
      </c>
      <c r="AV985">
        <v>0</v>
      </c>
      <c r="AW985">
        <v>0</v>
      </c>
      <c r="AX985">
        <v>0</v>
      </c>
      <c r="AY985">
        <v>0</v>
      </c>
      <c r="AZ985">
        <v>0</v>
      </c>
      <c r="BA985">
        <v>0</v>
      </c>
      <c r="BB985">
        <v>0</v>
      </c>
      <c r="BC985">
        <v>0</v>
      </c>
      <c r="BR985">
        <v>0</v>
      </c>
      <c r="BS985">
        <v>0</v>
      </c>
      <c r="BT985">
        <v>0</v>
      </c>
      <c r="BU985">
        <v>0</v>
      </c>
      <c r="BV985" s="2">
        <v>2</v>
      </c>
      <c r="BW985" s="3">
        <v>0.5</v>
      </c>
      <c r="BX985" s="2">
        <v>0.5</v>
      </c>
      <c r="BY985">
        <v>3</v>
      </c>
      <c r="BZ985" s="1">
        <f>BW985*BX985*BY985</f>
        <v>0.75</v>
      </c>
      <c r="CA985">
        <f>2*(BW985*BX985)</f>
        <v>0.5</v>
      </c>
    </row>
    <row r="986" spans="1:79">
      <c r="A986">
        <v>1204849</v>
      </c>
      <c r="B986">
        <v>2024</v>
      </c>
      <c r="C986" t="s">
        <v>79</v>
      </c>
      <c r="D986" t="s">
        <v>80</v>
      </c>
      <c r="E986" t="s">
        <v>81</v>
      </c>
      <c r="F986" t="s">
        <v>82</v>
      </c>
      <c r="G986" t="s">
        <v>101</v>
      </c>
      <c r="H986">
        <v>50</v>
      </c>
      <c r="I986">
        <v>2</v>
      </c>
      <c r="J986">
        <v>1</v>
      </c>
      <c r="K986">
        <v>1</v>
      </c>
      <c r="L986">
        <v>24783</v>
      </c>
      <c r="M986" t="s">
        <v>2134</v>
      </c>
      <c r="N986" t="s">
        <v>2135</v>
      </c>
      <c r="O986" t="s">
        <v>1348</v>
      </c>
      <c r="P986" t="s">
        <v>2284</v>
      </c>
      <c r="Q986" t="s">
        <v>2293</v>
      </c>
      <c r="R986" t="s">
        <v>2294</v>
      </c>
      <c r="S986">
        <v>70</v>
      </c>
      <c r="X986">
        <v>6835</v>
      </c>
      <c r="AE986" t="s">
        <v>2308</v>
      </c>
      <c r="AL986" t="s">
        <v>937</v>
      </c>
      <c r="AM986" t="s">
        <v>91</v>
      </c>
      <c r="AP986" t="s">
        <v>131</v>
      </c>
      <c r="AQ986">
        <v>190</v>
      </c>
      <c r="AR986">
        <v>9.5</v>
      </c>
      <c r="AS986">
        <v>0</v>
      </c>
      <c r="AT986">
        <v>0</v>
      </c>
      <c r="AU986">
        <v>0</v>
      </c>
      <c r="AV986">
        <v>0</v>
      </c>
      <c r="AW986">
        <v>0</v>
      </c>
      <c r="AX986">
        <v>0</v>
      </c>
      <c r="AY986">
        <v>0</v>
      </c>
      <c r="AZ986">
        <v>0</v>
      </c>
      <c r="BA986">
        <v>0</v>
      </c>
      <c r="BB986">
        <v>0</v>
      </c>
      <c r="BC986">
        <v>0</v>
      </c>
      <c r="BR986">
        <v>0</v>
      </c>
      <c r="BS986">
        <v>0</v>
      </c>
      <c r="BT986">
        <v>0</v>
      </c>
      <c r="BU986">
        <v>0</v>
      </c>
      <c r="BV986" s="2">
        <v>2</v>
      </c>
      <c r="BW986" s="3">
        <v>0.5</v>
      </c>
      <c r="BX986" s="2">
        <v>0.5</v>
      </c>
      <c r="BY986">
        <v>3</v>
      </c>
      <c r="BZ986" s="1">
        <f>BW986*BX986*BY986</f>
        <v>0.75</v>
      </c>
      <c r="CA986">
        <f>2*(BW986*BX986)</f>
        <v>0.5</v>
      </c>
    </row>
    <row r="987" spans="1:79">
      <c r="A987">
        <v>1208298</v>
      </c>
      <c r="B987">
        <v>2024</v>
      </c>
      <c r="C987" t="s">
        <v>79</v>
      </c>
      <c r="D987" t="s">
        <v>80</v>
      </c>
      <c r="E987" t="s">
        <v>111</v>
      </c>
      <c r="F987" t="s">
        <v>112</v>
      </c>
      <c r="G987" t="s">
        <v>101</v>
      </c>
      <c r="H987">
        <v>50</v>
      </c>
      <c r="I987">
        <v>2</v>
      </c>
      <c r="J987">
        <v>1</v>
      </c>
      <c r="K987">
        <v>1</v>
      </c>
      <c r="L987">
        <v>24783</v>
      </c>
      <c r="M987" t="s">
        <v>2134</v>
      </c>
      <c r="N987" t="s">
        <v>2135</v>
      </c>
      <c r="O987" t="s">
        <v>1348</v>
      </c>
      <c r="P987" t="s">
        <v>2284</v>
      </c>
      <c r="Q987" t="s">
        <v>2309</v>
      </c>
      <c r="R987" t="s">
        <v>2310</v>
      </c>
      <c r="S987">
        <v>70</v>
      </c>
      <c r="X987">
        <v>6835</v>
      </c>
      <c r="AE987" t="s">
        <v>2311</v>
      </c>
      <c r="AK987" t="s">
        <v>2312</v>
      </c>
      <c r="AL987" t="s">
        <v>937</v>
      </c>
      <c r="AM987" t="s">
        <v>91</v>
      </c>
      <c r="AN987" t="s">
        <v>91</v>
      </c>
      <c r="AO987" t="s">
        <v>122</v>
      </c>
      <c r="AP987" t="s">
        <v>131</v>
      </c>
      <c r="AQ987">
        <v>267</v>
      </c>
      <c r="AR987">
        <v>17.96</v>
      </c>
      <c r="AS987">
        <v>0</v>
      </c>
      <c r="AT987">
        <v>0</v>
      </c>
      <c r="AU987">
        <v>0</v>
      </c>
      <c r="AV987">
        <v>0</v>
      </c>
      <c r="AW987">
        <v>0</v>
      </c>
      <c r="AX987">
        <v>0</v>
      </c>
      <c r="AY987">
        <v>0</v>
      </c>
      <c r="AZ987">
        <v>0</v>
      </c>
      <c r="BA987">
        <v>0</v>
      </c>
      <c r="BB987">
        <v>0</v>
      </c>
      <c r="BC987">
        <v>0</v>
      </c>
      <c r="BR987">
        <v>0</v>
      </c>
      <c r="BS987">
        <v>0</v>
      </c>
      <c r="BT987">
        <v>0</v>
      </c>
      <c r="BU987">
        <v>0</v>
      </c>
      <c r="BV987">
        <f>COUNTIF(A:A,A987)</f>
        <v>2</v>
      </c>
      <c r="BW987" s="1">
        <f>1/BV987</f>
        <v>0.5</v>
      </c>
      <c r="BX987">
        <v>0.5</v>
      </c>
      <c r="BY987">
        <v>0.5</v>
      </c>
      <c r="BZ987" s="1">
        <f>BW987*BX987*BY987</f>
        <v>0.125</v>
      </c>
      <c r="CA987">
        <f>2*(BW987*BX987)</f>
        <v>0.5</v>
      </c>
    </row>
    <row r="988" spans="1:79">
      <c r="A988">
        <v>1208298</v>
      </c>
      <c r="B988">
        <v>2024</v>
      </c>
      <c r="C988" t="s">
        <v>79</v>
      </c>
      <c r="D988" t="s">
        <v>80</v>
      </c>
      <c r="E988" t="s">
        <v>111</v>
      </c>
      <c r="F988" t="s">
        <v>112</v>
      </c>
      <c r="G988" t="s">
        <v>101</v>
      </c>
      <c r="H988">
        <v>50</v>
      </c>
      <c r="I988">
        <v>2</v>
      </c>
      <c r="J988">
        <v>1</v>
      </c>
      <c r="K988">
        <v>1</v>
      </c>
      <c r="L988">
        <v>24783</v>
      </c>
      <c r="M988" t="s">
        <v>2134</v>
      </c>
      <c r="N988" t="s">
        <v>2135</v>
      </c>
      <c r="O988" t="s">
        <v>1348</v>
      </c>
      <c r="P988" t="s">
        <v>2284</v>
      </c>
      <c r="Q988" t="s">
        <v>2298</v>
      </c>
      <c r="R988" t="s">
        <v>2290</v>
      </c>
      <c r="S988">
        <v>70</v>
      </c>
      <c r="X988">
        <v>6835</v>
      </c>
      <c r="AE988" t="s">
        <v>2311</v>
      </c>
      <c r="AK988" t="s">
        <v>2312</v>
      </c>
      <c r="AL988" t="s">
        <v>937</v>
      </c>
      <c r="AM988" t="s">
        <v>91</v>
      </c>
      <c r="AN988" t="s">
        <v>91</v>
      </c>
      <c r="AO988" t="s">
        <v>122</v>
      </c>
      <c r="AP988" t="s">
        <v>131</v>
      </c>
      <c r="AQ988">
        <v>267</v>
      </c>
      <c r="AR988">
        <v>17.96</v>
      </c>
      <c r="AS988">
        <v>0</v>
      </c>
      <c r="AT988">
        <v>0</v>
      </c>
      <c r="AU988">
        <v>0</v>
      </c>
      <c r="AV988">
        <v>0</v>
      </c>
      <c r="AW988">
        <v>0</v>
      </c>
      <c r="AX988">
        <v>0</v>
      </c>
      <c r="AY988">
        <v>0</v>
      </c>
      <c r="AZ988">
        <v>0</v>
      </c>
      <c r="BA988">
        <v>0</v>
      </c>
      <c r="BB988">
        <v>0</v>
      </c>
      <c r="BC988">
        <v>0</v>
      </c>
      <c r="BR988">
        <v>1</v>
      </c>
      <c r="BS988">
        <v>0</v>
      </c>
      <c r="BT988">
        <v>0</v>
      </c>
      <c r="BU988">
        <v>0</v>
      </c>
      <c r="BV988">
        <f>COUNTIF(A:A,A988)</f>
        <v>2</v>
      </c>
      <c r="BW988" s="1">
        <f>1/BV988</f>
        <v>0.5</v>
      </c>
      <c r="BX988">
        <v>0.5</v>
      </c>
      <c r="BY988">
        <v>0.5</v>
      </c>
      <c r="BZ988" s="1">
        <f>BW988*BX988*BY988</f>
        <v>0.125</v>
      </c>
      <c r="CA988">
        <f>2*(BW988*BX988)</f>
        <v>0.5</v>
      </c>
    </row>
    <row r="989" spans="1:79">
      <c r="A989">
        <v>1212095</v>
      </c>
      <c r="B989">
        <v>2023</v>
      </c>
      <c r="C989" t="s">
        <v>79</v>
      </c>
      <c r="D989" t="s">
        <v>80</v>
      </c>
      <c r="E989" t="s">
        <v>81</v>
      </c>
      <c r="F989" t="s">
        <v>82</v>
      </c>
      <c r="G989" t="s">
        <v>101</v>
      </c>
      <c r="H989">
        <v>25</v>
      </c>
      <c r="I989">
        <v>3</v>
      </c>
      <c r="J989">
        <v>1</v>
      </c>
      <c r="K989">
        <v>1</v>
      </c>
      <c r="L989">
        <v>24783</v>
      </c>
      <c r="M989" t="s">
        <v>2134</v>
      </c>
      <c r="N989" t="s">
        <v>2135</v>
      </c>
      <c r="O989" t="s">
        <v>1348</v>
      </c>
      <c r="P989" t="s">
        <v>2284</v>
      </c>
      <c r="Q989" t="s">
        <v>2313</v>
      </c>
      <c r="R989" t="s">
        <v>2314</v>
      </c>
      <c r="S989">
        <v>70</v>
      </c>
      <c r="X989">
        <v>6835</v>
      </c>
      <c r="AE989" t="s">
        <v>2315</v>
      </c>
      <c r="AF989" t="s">
        <v>2316</v>
      </c>
      <c r="AL989" t="s">
        <v>2317</v>
      </c>
      <c r="AM989" t="s">
        <v>91</v>
      </c>
      <c r="AP989" t="s">
        <v>131</v>
      </c>
      <c r="AQ989">
        <v>134</v>
      </c>
      <c r="AR989">
        <v>6.7</v>
      </c>
      <c r="AS989">
        <v>0</v>
      </c>
      <c r="AT989">
        <v>0</v>
      </c>
      <c r="AU989">
        <v>0</v>
      </c>
      <c r="AV989">
        <v>0</v>
      </c>
      <c r="AW989">
        <v>0</v>
      </c>
      <c r="AX989">
        <v>0</v>
      </c>
      <c r="AY989">
        <v>0</v>
      </c>
      <c r="AZ989">
        <v>0</v>
      </c>
      <c r="BA989">
        <v>0</v>
      </c>
      <c r="BB989">
        <v>0</v>
      </c>
      <c r="BC989">
        <v>1</v>
      </c>
      <c r="BR989">
        <v>0</v>
      </c>
      <c r="BS989">
        <v>0</v>
      </c>
      <c r="BT989">
        <v>1</v>
      </c>
      <c r="BU989">
        <v>0</v>
      </c>
      <c r="BV989" s="2">
        <v>1</v>
      </c>
      <c r="BW989" s="3">
        <v>1</v>
      </c>
      <c r="BX989" s="2">
        <v>0.5</v>
      </c>
      <c r="BY989">
        <v>3</v>
      </c>
      <c r="BZ989" s="1">
        <f>BW989*BX989*BY989</f>
        <v>1.5</v>
      </c>
      <c r="CA989">
        <f>2*(BW989*BX989)</f>
        <v>1</v>
      </c>
    </row>
    <row r="990" spans="1:79">
      <c r="A990">
        <v>1229269</v>
      </c>
      <c r="B990">
        <v>2024</v>
      </c>
      <c r="C990" t="s">
        <v>79</v>
      </c>
      <c r="D990" t="s">
        <v>80</v>
      </c>
      <c r="E990" t="s">
        <v>81</v>
      </c>
      <c r="F990" t="s">
        <v>82</v>
      </c>
      <c r="G990" t="s">
        <v>101</v>
      </c>
      <c r="H990">
        <v>100</v>
      </c>
      <c r="I990">
        <v>1</v>
      </c>
      <c r="J990">
        <v>1</v>
      </c>
      <c r="K990">
        <v>1</v>
      </c>
      <c r="L990">
        <v>24783</v>
      </c>
      <c r="M990" t="s">
        <v>2134</v>
      </c>
      <c r="N990" t="s">
        <v>2135</v>
      </c>
      <c r="O990" t="s">
        <v>1348</v>
      </c>
      <c r="P990" t="s">
        <v>2284</v>
      </c>
      <c r="Q990" t="s">
        <v>2298</v>
      </c>
      <c r="R990" t="s">
        <v>2290</v>
      </c>
      <c r="S990">
        <v>70</v>
      </c>
      <c r="X990">
        <v>6835</v>
      </c>
      <c r="AE990" t="s">
        <v>2318</v>
      </c>
      <c r="AL990" t="s">
        <v>1354</v>
      </c>
      <c r="AM990" t="s">
        <v>91</v>
      </c>
      <c r="AP990" t="s">
        <v>131</v>
      </c>
      <c r="AQ990">
        <v>75</v>
      </c>
      <c r="AR990">
        <v>5.54</v>
      </c>
      <c r="AS990">
        <v>0</v>
      </c>
      <c r="AT990">
        <v>0</v>
      </c>
      <c r="AU990">
        <v>0</v>
      </c>
      <c r="AV990">
        <v>0</v>
      </c>
      <c r="AW990">
        <v>0</v>
      </c>
      <c r="AX990">
        <v>0</v>
      </c>
      <c r="AY990">
        <v>0</v>
      </c>
      <c r="AZ990">
        <v>0</v>
      </c>
      <c r="BA990">
        <v>0</v>
      </c>
      <c r="BB990">
        <v>0</v>
      </c>
      <c r="BC990">
        <v>0</v>
      </c>
      <c r="BR990">
        <v>1</v>
      </c>
      <c r="BS990">
        <v>0</v>
      </c>
      <c r="BT990">
        <v>0</v>
      </c>
      <c r="BU990">
        <v>0</v>
      </c>
      <c r="BV990" s="2">
        <v>1</v>
      </c>
      <c r="BW990" s="3">
        <v>1</v>
      </c>
      <c r="BX990" s="2">
        <v>0.5</v>
      </c>
      <c r="BY990">
        <v>3</v>
      </c>
      <c r="BZ990" s="1">
        <f>BW990*BX990*BY990</f>
        <v>1.5</v>
      </c>
      <c r="CA990">
        <f>2*(BW990*BX990)</f>
        <v>1</v>
      </c>
    </row>
    <row r="991" spans="1:79">
      <c r="A991">
        <v>1229418</v>
      </c>
      <c r="B991">
        <v>2024</v>
      </c>
      <c r="C991" t="s">
        <v>79</v>
      </c>
      <c r="D991" t="s">
        <v>80</v>
      </c>
      <c r="E991" t="s">
        <v>111</v>
      </c>
      <c r="F991" t="s">
        <v>112</v>
      </c>
      <c r="G991" t="s">
        <v>83</v>
      </c>
      <c r="H991">
        <v>50</v>
      </c>
      <c r="I991">
        <v>2</v>
      </c>
      <c r="J991">
        <v>1</v>
      </c>
      <c r="K991">
        <v>1</v>
      </c>
      <c r="L991">
        <v>24783</v>
      </c>
      <c r="M991" t="s">
        <v>2134</v>
      </c>
      <c r="N991" t="s">
        <v>2135</v>
      </c>
      <c r="O991" t="s">
        <v>1348</v>
      </c>
      <c r="P991" t="s">
        <v>2284</v>
      </c>
      <c r="Q991" t="s">
        <v>2298</v>
      </c>
      <c r="R991" t="s">
        <v>2290</v>
      </c>
      <c r="S991">
        <v>70</v>
      </c>
      <c r="X991">
        <v>6835</v>
      </c>
      <c r="AE991" t="s">
        <v>2319</v>
      </c>
      <c r="AK991" t="s">
        <v>2320</v>
      </c>
      <c r="AL991" t="s">
        <v>937</v>
      </c>
      <c r="AM991" t="s">
        <v>91</v>
      </c>
      <c r="AP991" t="s">
        <v>131</v>
      </c>
      <c r="AQ991">
        <v>234</v>
      </c>
      <c r="AR991">
        <v>11.7</v>
      </c>
      <c r="AS991">
        <v>0</v>
      </c>
      <c r="AT991">
        <v>0</v>
      </c>
      <c r="AU991">
        <v>0</v>
      </c>
      <c r="AV991">
        <v>0</v>
      </c>
      <c r="AW991">
        <v>0</v>
      </c>
      <c r="AX991">
        <v>0</v>
      </c>
      <c r="AY991">
        <v>0</v>
      </c>
      <c r="AZ991">
        <v>0</v>
      </c>
      <c r="BA991">
        <v>0</v>
      </c>
      <c r="BB991">
        <v>0</v>
      </c>
      <c r="BC991">
        <v>0</v>
      </c>
      <c r="BR991">
        <v>1</v>
      </c>
      <c r="BS991">
        <v>0</v>
      </c>
      <c r="BT991">
        <v>0</v>
      </c>
      <c r="BU991">
        <v>0</v>
      </c>
      <c r="BV991">
        <f>COUNTIF(A:A,A991)</f>
        <v>2</v>
      </c>
      <c r="BW991" s="1">
        <f>1/BV991</f>
        <v>0.5</v>
      </c>
      <c r="BX991">
        <v>0.5</v>
      </c>
      <c r="BY991">
        <v>0.5</v>
      </c>
      <c r="BZ991" s="1">
        <f>BW991*BX991*BY991</f>
        <v>0.125</v>
      </c>
      <c r="CA991">
        <f>2*(BW991*BX991)</f>
        <v>0.5</v>
      </c>
    </row>
    <row r="992" spans="1:79">
      <c r="A992">
        <v>1229418</v>
      </c>
      <c r="B992">
        <v>2024</v>
      </c>
      <c r="C992" t="s">
        <v>79</v>
      </c>
      <c r="D992" t="s">
        <v>80</v>
      </c>
      <c r="E992" t="s">
        <v>111</v>
      </c>
      <c r="F992" t="s">
        <v>112</v>
      </c>
      <c r="G992" t="s">
        <v>83</v>
      </c>
      <c r="H992">
        <v>50</v>
      </c>
      <c r="I992">
        <v>2</v>
      </c>
      <c r="J992">
        <v>1</v>
      </c>
      <c r="K992">
        <v>1</v>
      </c>
      <c r="L992">
        <v>24783</v>
      </c>
      <c r="M992" t="s">
        <v>2134</v>
      </c>
      <c r="N992" t="s">
        <v>2135</v>
      </c>
      <c r="O992" t="s">
        <v>1348</v>
      </c>
      <c r="P992" t="s">
        <v>2284</v>
      </c>
      <c r="Q992" t="s">
        <v>2313</v>
      </c>
      <c r="R992" t="s">
        <v>2314</v>
      </c>
      <c r="S992">
        <v>70</v>
      </c>
      <c r="X992">
        <v>6835</v>
      </c>
      <c r="AE992" t="s">
        <v>2319</v>
      </c>
      <c r="AK992" t="s">
        <v>2320</v>
      </c>
      <c r="AL992" t="s">
        <v>937</v>
      </c>
      <c r="AM992" t="s">
        <v>91</v>
      </c>
      <c r="AP992" t="s">
        <v>131</v>
      </c>
      <c r="AQ992">
        <v>234</v>
      </c>
      <c r="AR992">
        <v>11.7</v>
      </c>
      <c r="AS992">
        <v>0</v>
      </c>
      <c r="AT992">
        <v>0</v>
      </c>
      <c r="AU992">
        <v>0</v>
      </c>
      <c r="AV992">
        <v>0</v>
      </c>
      <c r="AW992">
        <v>0</v>
      </c>
      <c r="AX992">
        <v>0</v>
      </c>
      <c r="AY992">
        <v>0</v>
      </c>
      <c r="AZ992">
        <v>0</v>
      </c>
      <c r="BA992">
        <v>0</v>
      </c>
      <c r="BB992">
        <v>0</v>
      </c>
      <c r="BC992">
        <v>0</v>
      </c>
      <c r="BR992">
        <v>1</v>
      </c>
      <c r="BS992">
        <v>0</v>
      </c>
      <c r="BT992">
        <v>0</v>
      </c>
      <c r="BU992">
        <v>0</v>
      </c>
      <c r="BV992">
        <f>COUNTIF(A:A,A992)</f>
        <v>2</v>
      </c>
      <c r="BW992" s="1">
        <f>1/BV992</f>
        <v>0.5</v>
      </c>
      <c r="BX992">
        <v>0.5</v>
      </c>
      <c r="BY992">
        <v>0.5</v>
      </c>
      <c r="BZ992" s="1">
        <f>BW992*BX992*BY992</f>
        <v>0.125</v>
      </c>
      <c r="CA992">
        <f>2*(BW992*BX992)</f>
        <v>0.5</v>
      </c>
    </row>
    <row r="993" spans="1:79">
      <c r="A993">
        <v>1250046</v>
      </c>
      <c r="B993">
        <v>2024</v>
      </c>
      <c r="C993" t="s">
        <v>79</v>
      </c>
      <c r="D993" t="s">
        <v>80</v>
      </c>
      <c r="E993" t="s">
        <v>81</v>
      </c>
      <c r="F993" t="s">
        <v>82</v>
      </c>
      <c r="G993" t="s">
        <v>101</v>
      </c>
      <c r="H993">
        <v>100</v>
      </c>
      <c r="I993">
        <v>1</v>
      </c>
      <c r="J993">
        <v>1</v>
      </c>
      <c r="K993">
        <v>0</v>
      </c>
      <c r="L993">
        <v>24783</v>
      </c>
      <c r="M993" t="s">
        <v>2134</v>
      </c>
      <c r="N993" t="s">
        <v>2135</v>
      </c>
      <c r="O993" t="s">
        <v>1348</v>
      </c>
      <c r="P993" t="s">
        <v>2284</v>
      </c>
      <c r="Q993" t="s">
        <v>2313</v>
      </c>
      <c r="R993" t="s">
        <v>2314</v>
      </c>
      <c r="S993">
        <v>70</v>
      </c>
      <c r="X993">
        <v>6835</v>
      </c>
      <c r="AE993" t="s">
        <v>2321</v>
      </c>
      <c r="AL993" t="s">
        <v>1391</v>
      </c>
      <c r="AM993" t="s">
        <v>91</v>
      </c>
      <c r="AP993" t="s">
        <v>131</v>
      </c>
      <c r="AQ993">
        <v>101</v>
      </c>
      <c r="AR993">
        <v>5.05</v>
      </c>
      <c r="AS993">
        <v>0</v>
      </c>
      <c r="AT993">
        <v>0</v>
      </c>
      <c r="AU993">
        <v>0</v>
      </c>
      <c r="AV993">
        <v>0</v>
      </c>
      <c r="AW993">
        <v>0</v>
      </c>
      <c r="AX993">
        <v>0</v>
      </c>
      <c r="AY993">
        <v>0</v>
      </c>
      <c r="AZ993">
        <v>0</v>
      </c>
      <c r="BA993">
        <v>0</v>
      </c>
      <c r="BB993">
        <v>0</v>
      </c>
      <c r="BC993">
        <v>0</v>
      </c>
      <c r="BR993">
        <v>0</v>
      </c>
      <c r="BS993">
        <v>0</v>
      </c>
      <c r="BT993">
        <v>1</v>
      </c>
      <c r="BU993">
        <v>0</v>
      </c>
      <c r="BV993" s="2">
        <v>1</v>
      </c>
      <c r="BW993" s="3">
        <v>1</v>
      </c>
      <c r="BX993" s="2">
        <v>0.5</v>
      </c>
      <c r="BY993">
        <v>3</v>
      </c>
      <c r="BZ993" s="1">
        <f>BW993*BX993*BY993</f>
        <v>1.5</v>
      </c>
      <c r="CA993">
        <f>2*(BW993*BX993)</f>
        <v>1</v>
      </c>
    </row>
    <row r="994" spans="1:79">
      <c r="A994">
        <v>1262762</v>
      </c>
      <c r="B994">
        <v>2024</v>
      </c>
      <c r="C994" t="s">
        <v>79</v>
      </c>
      <c r="D994" t="s">
        <v>80</v>
      </c>
      <c r="E994" t="s">
        <v>81</v>
      </c>
      <c r="F994" t="s">
        <v>82</v>
      </c>
      <c r="G994" t="s">
        <v>101</v>
      </c>
      <c r="H994">
        <v>100</v>
      </c>
      <c r="I994">
        <v>1</v>
      </c>
      <c r="J994">
        <v>1</v>
      </c>
      <c r="K994">
        <v>1</v>
      </c>
      <c r="L994">
        <v>24783</v>
      </c>
      <c r="M994" t="s">
        <v>2134</v>
      </c>
      <c r="N994" t="s">
        <v>2135</v>
      </c>
      <c r="O994" t="s">
        <v>1348</v>
      </c>
      <c r="P994" t="s">
        <v>2284</v>
      </c>
      <c r="Q994" t="s">
        <v>2298</v>
      </c>
      <c r="R994" t="s">
        <v>2290</v>
      </c>
      <c r="S994">
        <v>70</v>
      </c>
      <c r="X994">
        <v>6835</v>
      </c>
      <c r="AE994" t="s">
        <v>2322</v>
      </c>
      <c r="AL994" t="s">
        <v>1391</v>
      </c>
      <c r="AM994" t="s">
        <v>91</v>
      </c>
      <c r="AP994" t="s">
        <v>131</v>
      </c>
      <c r="AQ994">
        <v>235</v>
      </c>
      <c r="AR994">
        <v>15.94</v>
      </c>
      <c r="AS994">
        <v>0</v>
      </c>
      <c r="AT994">
        <v>0</v>
      </c>
      <c r="AU994">
        <v>0</v>
      </c>
      <c r="AV994">
        <v>0</v>
      </c>
      <c r="AW994">
        <v>0</v>
      </c>
      <c r="AX994">
        <v>0</v>
      </c>
      <c r="AY994">
        <v>0</v>
      </c>
      <c r="AZ994">
        <v>0</v>
      </c>
      <c r="BA994">
        <v>0</v>
      </c>
      <c r="BB994">
        <v>0</v>
      </c>
      <c r="BC994">
        <v>0</v>
      </c>
      <c r="BR994">
        <v>0</v>
      </c>
      <c r="BS994">
        <v>0</v>
      </c>
      <c r="BT994">
        <v>0</v>
      </c>
      <c r="BU994">
        <v>0</v>
      </c>
      <c r="BV994" s="2">
        <v>1</v>
      </c>
      <c r="BW994" s="3">
        <v>1</v>
      </c>
      <c r="BX994" s="2">
        <v>0.5</v>
      </c>
      <c r="BY994">
        <v>3</v>
      </c>
      <c r="BZ994" s="1">
        <f>BW994*BX994*BY994</f>
        <v>1.5</v>
      </c>
      <c r="CA994">
        <f>2*(BW994*BX994)</f>
        <v>1</v>
      </c>
    </row>
    <row r="995" spans="1:79">
      <c r="A995">
        <v>1267705</v>
      </c>
      <c r="B995">
        <v>2024</v>
      </c>
      <c r="C995" t="s">
        <v>79</v>
      </c>
      <c r="D995" t="s">
        <v>80</v>
      </c>
      <c r="E995" t="s">
        <v>111</v>
      </c>
      <c r="F995" t="s">
        <v>112</v>
      </c>
      <c r="G995" t="s">
        <v>101</v>
      </c>
      <c r="H995">
        <v>50</v>
      </c>
      <c r="I995">
        <v>2</v>
      </c>
      <c r="J995">
        <v>1</v>
      </c>
      <c r="K995">
        <v>1</v>
      </c>
      <c r="L995">
        <v>24783</v>
      </c>
      <c r="M995" t="s">
        <v>2134</v>
      </c>
      <c r="N995" t="s">
        <v>2135</v>
      </c>
      <c r="O995" t="s">
        <v>1348</v>
      </c>
      <c r="P995" t="s">
        <v>2284</v>
      </c>
      <c r="Q995" t="s">
        <v>2306</v>
      </c>
      <c r="R995" t="s">
        <v>2307</v>
      </c>
      <c r="S995">
        <v>70</v>
      </c>
      <c r="X995">
        <v>6835</v>
      </c>
      <c r="AE995" t="s">
        <v>2323</v>
      </c>
      <c r="AK995" t="s">
        <v>2324</v>
      </c>
      <c r="AL995" t="s">
        <v>937</v>
      </c>
      <c r="AM995" t="s">
        <v>91</v>
      </c>
      <c r="AP995" t="s">
        <v>131</v>
      </c>
      <c r="AQ995">
        <v>117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0</v>
      </c>
      <c r="AY995">
        <v>0</v>
      </c>
      <c r="AZ995">
        <v>0</v>
      </c>
      <c r="BA995">
        <v>0</v>
      </c>
      <c r="BB995">
        <v>0</v>
      </c>
      <c r="BC995">
        <v>0</v>
      </c>
      <c r="BR995">
        <v>0</v>
      </c>
      <c r="BS995">
        <v>0</v>
      </c>
      <c r="BT995">
        <v>0</v>
      </c>
      <c r="BU995">
        <v>0</v>
      </c>
      <c r="BV995">
        <f>COUNTIF(A:A,A995)</f>
        <v>2</v>
      </c>
      <c r="BW995" s="1">
        <f>1/BV995</f>
        <v>0.5</v>
      </c>
      <c r="BX995">
        <v>0.5</v>
      </c>
      <c r="BY995">
        <v>0.5</v>
      </c>
      <c r="BZ995" s="1">
        <f>BW995*BX995*BY995</f>
        <v>0.125</v>
      </c>
      <c r="CA995">
        <f>2*(BW995*BX995)</f>
        <v>0.5</v>
      </c>
    </row>
    <row r="996" spans="1:79">
      <c r="A996">
        <v>1267705</v>
      </c>
      <c r="B996">
        <v>2024</v>
      </c>
      <c r="C996" t="s">
        <v>79</v>
      </c>
      <c r="D996" t="s">
        <v>80</v>
      </c>
      <c r="E996" t="s">
        <v>111</v>
      </c>
      <c r="F996" t="s">
        <v>112</v>
      </c>
      <c r="G996" t="s">
        <v>101</v>
      </c>
      <c r="H996">
        <v>50</v>
      </c>
      <c r="I996">
        <v>2</v>
      </c>
      <c r="J996">
        <v>1</v>
      </c>
      <c r="K996">
        <v>1</v>
      </c>
      <c r="L996">
        <v>24783</v>
      </c>
      <c r="M996" t="s">
        <v>2134</v>
      </c>
      <c r="N996" t="s">
        <v>2135</v>
      </c>
      <c r="O996" t="s">
        <v>1348</v>
      </c>
      <c r="P996" t="s">
        <v>2284</v>
      </c>
      <c r="Q996" t="s">
        <v>2289</v>
      </c>
      <c r="R996" t="s">
        <v>2290</v>
      </c>
      <c r="S996">
        <v>70</v>
      </c>
      <c r="X996">
        <v>6835</v>
      </c>
      <c r="AE996" t="s">
        <v>2323</v>
      </c>
      <c r="AK996" t="s">
        <v>2324</v>
      </c>
      <c r="AL996" t="s">
        <v>937</v>
      </c>
      <c r="AM996" t="s">
        <v>91</v>
      </c>
      <c r="AP996" t="s">
        <v>131</v>
      </c>
      <c r="AQ996">
        <v>117</v>
      </c>
      <c r="AS996">
        <v>0</v>
      </c>
      <c r="AT996">
        <v>0</v>
      </c>
      <c r="AU996">
        <v>0</v>
      </c>
      <c r="AV996">
        <v>0</v>
      </c>
      <c r="AW996">
        <v>0</v>
      </c>
      <c r="AX996">
        <v>0</v>
      </c>
      <c r="AY996">
        <v>0</v>
      </c>
      <c r="AZ996">
        <v>0</v>
      </c>
      <c r="BA996">
        <v>0</v>
      </c>
      <c r="BB996">
        <v>0</v>
      </c>
      <c r="BC996">
        <v>0</v>
      </c>
      <c r="BR996">
        <v>0</v>
      </c>
      <c r="BS996">
        <v>0</v>
      </c>
      <c r="BT996">
        <v>0</v>
      </c>
      <c r="BU996">
        <v>0</v>
      </c>
      <c r="BV996">
        <f>COUNTIF(A:A,A996)</f>
        <v>2</v>
      </c>
      <c r="BW996" s="1">
        <f>1/BV996</f>
        <v>0.5</v>
      </c>
      <c r="BX996">
        <v>0.5</v>
      </c>
      <c r="BY996">
        <v>0.5</v>
      </c>
      <c r="BZ996" s="1">
        <f>BW996*BX996*BY996</f>
        <v>0.125</v>
      </c>
      <c r="CA996">
        <f>2*(BW996*BX996)</f>
        <v>0.5</v>
      </c>
    </row>
    <row r="997" spans="1:79">
      <c r="A997">
        <v>1269361</v>
      </c>
      <c r="B997">
        <v>2024</v>
      </c>
      <c r="C997" t="s">
        <v>79</v>
      </c>
      <c r="D997" t="s">
        <v>80</v>
      </c>
      <c r="E997" t="s">
        <v>81</v>
      </c>
      <c r="F997" t="s">
        <v>82</v>
      </c>
      <c r="G997" t="s">
        <v>101</v>
      </c>
      <c r="H997">
        <v>100</v>
      </c>
      <c r="I997">
        <v>1</v>
      </c>
      <c r="J997">
        <v>1</v>
      </c>
      <c r="K997">
        <v>1</v>
      </c>
      <c r="L997">
        <v>24783</v>
      </c>
      <c r="M997" t="s">
        <v>2134</v>
      </c>
      <c r="N997" t="s">
        <v>2135</v>
      </c>
      <c r="O997" t="s">
        <v>1348</v>
      </c>
      <c r="P997" t="s">
        <v>2284</v>
      </c>
      <c r="Q997" t="s">
        <v>2306</v>
      </c>
      <c r="R997" t="s">
        <v>2307</v>
      </c>
      <c r="S997">
        <v>70</v>
      </c>
      <c r="X997">
        <v>6835</v>
      </c>
      <c r="AE997" t="s">
        <v>2325</v>
      </c>
      <c r="AL997" t="s">
        <v>2326</v>
      </c>
      <c r="AM997" t="s">
        <v>91</v>
      </c>
      <c r="AP997" t="s">
        <v>131</v>
      </c>
      <c r="AQ997">
        <v>248</v>
      </c>
      <c r="AR997">
        <v>12.4</v>
      </c>
      <c r="AS997">
        <v>0</v>
      </c>
      <c r="AT997">
        <v>0</v>
      </c>
      <c r="AU997">
        <v>0</v>
      </c>
      <c r="AV997">
        <v>0</v>
      </c>
      <c r="AW997">
        <v>0</v>
      </c>
      <c r="AX997">
        <v>0</v>
      </c>
      <c r="AY997">
        <v>0</v>
      </c>
      <c r="AZ997">
        <v>0</v>
      </c>
      <c r="BA997">
        <v>0</v>
      </c>
      <c r="BB997">
        <v>0</v>
      </c>
      <c r="BC997">
        <v>0</v>
      </c>
      <c r="BR997">
        <v>0</v>
      </c>
      <c r="BS997">
        <v>0</v>
      </c>
      <c r="BT997">
        <v>0</v>
      </c>
      <c r="BU997">
        <v>0</v>
      </c>
      <c r="BV997" s="2">
        <v>1</v>
      </c>
      <c r="BW997" s="3">
        <v>1</v>
      </c>
      <c r="BX997" s="2">
        <v>0.5</v>
      </c>
      <c r="BY997">
        <v>3</v>
      </c>
      <c r="BZ997" s="1">
        <f>BW997*BX997*BY997</f>
        <v>1.5</v>
      </c>
      <c r="CA997">
        <f>2*(BW997*BX997)</f>
        <v>1</v>
      </c>
    </row>
    <row r="998" spans="1:79">
      <c r="A998">
        <v>1274556</v>
      </c>
      <c r="B998">
        <v>2024</v>
      </c>
      <c r="C998" t="s">
        <v>79</v>
      </c>
      <c r="D998" t="s">
        <v>80</v>
      </c>
      <c r="E998" t="s">
        <v>111</v>
      </c>
      <c r="F998" t="s">
        <v>112</v>
      </c>
      <c r="G998" t="s">
        <v>83</v>
      </c>
      <c r="H998">
        <v>50</v>
      </c>
      <c r="I998">
        <v>2</v>
      </c>
      <c r="J998">
        <v>1</v>
      </c>
      <c r="K998">
        <v>0</v>
      </c>
      <c r="L998">
        <v>24783</v>
      </c>
      <c r="M998" t="s">
        <v>2134</v>
      </c>
      <c r="N998" t="s">
        <v>2135</v>
      </c>
      <c r="O998" t="s">
        <v>1348</v>
      </c>
      <c r="P998" t="s">
        <v>2284</v>
      </c>
      <c r="Q998" t="s">
        <v>2285</v>
      </c>
      <c r="R998" t="s">
        <v>2286</v>
      </c>
      <c r="S998">
        <v>70</v>
      </c>
      <c r="X998">
        <v>6835</v>
      </c>
      <c r="AE998" t="s">
        <v>1976</v>
      </c>
      <c r="AK998" t="s">
        <v>1977</v>
      </c>
      <c r="AL998" t="s">
        <v>937</v>
      </c>
      <c r="AM998" t="s">
        <v>91</v>
      </c>
      <c r="AN998" t="s">
        <v>91</v>
      </c>
      <c r="AO998" t="s">
        <v>122</v>
      </c>
      <c r="AP998" t="s">
        <v>151</v>
      </c>
      <c r="AQ998">
        <v>133</v>
      </c>
      <c r="AR998">
        <v>6.65</v>
      </c>
      <c r="AS998">
        <v>0</v>
      </c>
      <c r="AT998">
        <v>0</v>
      </c>
      <c r="AU998">
        <v>0</v>
      </c>
      <c r="AV998">
        <v>0</v>
      </c>
      <c r="AW998">
        <v>0</v>
      </c>
      <c r="AX998">
        <v>0</v>
      </c>
      <c r="AY998">
        <v>0</v>
      </c>
      <c r="AZ998">
        <v>0</v>
      </c>
      <c r="BA998">
        <v>0</v>
      </c>
      <c r="BB998">
        <v>0</v>
      </c>
      <c r="BC998">
        <v>1</v>
      </c>
      <c r="BR998">
        <v>1</v>
      </c>
      <c r="BS998">
        <v>0</v>
      </c>
      <c r="BT998">
        <v>0</v>
      </c>
      <c r="BU998">
        <v>0</v>
      </c>
      <c r="BV998">
        <f>COUNTIF(A:A,A998)</f>
        <v>2</v>
      </c>
      <c r="BW998" s="1">
        <f>1/BV998</f>
        <v>0.5</v>
      </c>
      <c r="BX998">
        <v>0.5</v>
      </c>
      <c r="BY998">
        <v>0.5</v>
      </c>
      <c r="BZ998" s="1">
        <f>BW998*BX998*BY998</f>
        <v>0.125</v>
      </c>
      <c r="CA998">
        <f>2*(BW998*BX998)</f>
        <v>0.5</v>
      </c>
    </row>
    <row r="999" spans="1:79">
      <c r="A999">
        <v>1277557</v>
      </c>
      <c r="B999">
        <v>2024</v>
      </c>
      <c r="C999" t="s">
        <v>79</v>
      </c>
      <c r="D999" t="s">
        <v>80</v>
      </c>
      <c r="E999" t="s">
        <v>81</v>
      </c>
      <c r="F999" t="s">
        <v>82</v>
      </c>
      <c r="G999" t="s">
        <v>101</v>
      </c>
      <c r="H999">
        <v>100</v>
      </c>
      <c r="I999">
        <v>1</v>
      </c>
      <c r="J999">
        <v>1</v>
      </c>
      <c r="K999">
        <v>1</v>
      </c>
      <c r="L999">
        <v>24783</v>
      </c>
      <c r="M999" t="s">
        <v>2134</v>
      </c>
      <c r="N999" t="s">
        <v>2135</v>
      </c>
      <c r="O999" t="s">
        <v>1348</v>
      </c>
      <c r="P999" t="s">
        <v>2284</v>
      </c>
      <c r="Q999" t="s">
        <v>2327</v>
      </c>
      <c r="R999" t="s">
        <v>2328</v>
      </c>
      <c r="S999">
        <v>70</v>
      </c>
      <c r="X999">
        <v>6835</v>
      </c>
      <c r="AE999" t="s">
        <v>2329</v>
      </c>
      <c r="AL999" t="s">
        <v>937</v>
      </c>
      <c r="AM999" t="s">
        <v>91</v>
      </c>
      <c r="AP999" t="s">
        <v>131</v>
      </c>
      <c r="AQ999">
        <v>180</v>
      </c>
      <c r="AR999">
        <v>13.07</v>
      </c>
      <c r="AS999">
        <v>0</v>
      </c>
      <c r="AT999">
        <v>0</v>
      </c>
      <c r="AU999">
        <v>1</v>
      </c>
      <c r="AV999">
        <v>0</v>
      </c>
      <c r="AW999">
        <v>0</v>
      </c>
      <c r="AX999">
        <v>0</v>
      </c>
      <c r="AY999">
        <v>0</v>
      </c>
      <c r="AZ999">
        <v>0</v>
      </c>
      <c r="BA999">
        <v>0</v>
      </c>
      <c r="BB999">
        <v>0</v>
      </c>
      <c r="BC999">
        <v>0</v>
      </c>
      <c r="BR999">
        <v>0</v>
      </c>
      <c r="BS999">
        <v>0</v>
      </c>
      <c r="BT999">
        <v>0</v>
      </c>
      <c r="BU999">
        <v>0</v>
      </c>
      <c r="BV999" s="2">
        <v>1</v>
      </c>
      <c r="BW999" s="3">
        <v>1</v>
      </c>
      <c r="BX999" s="2">
        <v>0.5</v>
      </c>
      <c r="BY999">
        <v>3</v>
      </c>
      <c r="BZ999" s="1">
        <f>BW999*BX999*BY999</f>
        <v>1.5</v>
      </c>
      <c r="CA999">
        <f>2*(BW999*BX999)</f>
        <v>1</v>
      </c>
    </row>
    <row r="1000" spans="1:79">
      <c r="A1000">
        <v>1280659</v>
      </c>
      <c r="B1000">
        <v>2024</v>
      </c>
      <c r="C1000" t="s">
        <v>79</v>
      </c>
      <c r="D1000" t="s">
        <v>80</v>
      </c>
      <c r="E1000" t="s">
        <v>81</v>
      </c>
      <c r="F1000" t="s">
        <v>82</v>
      </c>
      <c r="G1000" t="s">
        <v>101</v>
      </c>
      <c r="H1000">
        <v>100</v>
      </c>
      <c r="I1000">
        <v>1</v>
      </c>
      <c r="J1000">
        <v>1</v>
      </c>
      <c r="K1000">
        <v>1</v>
      </c>
      <c r="L1000">
        <v>24783</v>
      </c>
      <c r="M1000" t="s">
        <v>2134</v>
      </c>
      <c r="N1000" t="s">
        <v>2135</v>
      </c>
      <c r="O1000" t="s">
        <v>1348</v>
      </c>
      <c r="P1000" t="s">
        <v>2284</v>
      </c>
      <c r="Q1000" t="s">
        <v>2313</v>
      </c>
      <c r="R1000" t="s">
        <v>2314</v>
      </c>
      <c r="S1000">
        <v>70</v>
      </c>
      <c r="X1000">
        <v>6835</v>
      </c>
      <c r="AE1000" t="s">
        <v>2330</v>
      </c>
      <c r="AL1000" t="s">
        <v>228</v>
      </c>
      <c r="AM1000" t="s">
        <v>99</v>
      </c>
      <c r="AP1000" t="s">
        <v>131</v>
      </c>
      <c r="AQ1000">
        <v>60</v>
      </c>
      <c r="AR1000">
        <v>3.3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>
        <v>0</v>
      </c>
      <c r="AY1000">
        <v>0</v>
      </c>
      <c r="AZ1000">
        <v>0</v>
      </c>
      <c r="BA1000">
        <v>0</v>
      </c>
      <c r="BB1000">
        <v>0</v>
      </c>
      <c r="BC1000">
        <v>0</v>
      </c>
      <c r="BR1000">
        <v>0</v>
      </c>
      <c r="BS1000">
        <v>0</v>
      </c>
      <c r="BT1000">
        <v>0</v>
      </c>
      <c r="BU1000">
        <v>0</v>
      </c>
      <c r="BV1000" s="2">
        <v>1</v>
      </c>
      <c r="BW1000" s="3">
        <v>1</v>
      </c>
      <c r="BX1000" s="2">
        <v>0.5</v>
      </c>
      <c r="BY1000">
        <v>3</v>
      </c>
      <c r="BZ1000" s="1">
        <f>BW1000*BX1000*BY1000</f>
        <v>1.5</v>
      </c>
      <c r="CA1000">
        <f>2*(BW1000*BX1000)</f>
        <v>1</v>
      </c>
    </row>
    <row r="1001" spans="1:79">
      <c r="A1001">
        <v>1280686</v>
      </c>
      <c r="B1001">
        <v>2024</v>
      </c>
      <c r="C1001" t="s">
        <v>79</v>
      </c>
      <c r="D1001" t="s">
        <v>80</v>
      </c>
      <c r="E1001" t="s">
        <v>81</v>
      </c>
      <c r="F1001" t="s">
        <v>82</v>
      </c>
      <c r="G1001" t="s">
        <v>101</v>
      </c>
      <c r="H1001">
        <v>100</v>
      </c>
      <c r="I1001">
        <v>1</v>
      </c>
      <c r="J1001">
        <v>1</v>
      </c>
      <c r="K1001">
        <v>1</v>
      </c>
      <c r="L1001">
        <v>24783</v>
      </c>
      <c r="M1001" t="s">
        <v>2134</v>
      </c>
      <c r="N1001" t="s">
        <v>2135</v>
      </c>
      <c r="O1001" t="s">
        <v>1348</v>
      </c>
      <c r="P1001" t="s">
        <v>2284</v>
      </c>
      <c r="Q1001" t="s">
        <v>2313</v>
      </c>
      <c r="R1001" t="s">
        <v>2314</v>
      </c>
      <c r="S1001">
        <v>70</v>
      </c>
      <c r="X1001">
        <v>6835</v>
      </c>
      <c r="AE1001" t="s">
        <v>2331</v>
      </c>
      <c r="AL1001" t="s">
        <v>228</v>
      </c>
      <c r="AM1001" t="s">
        <v>99</v>
      </c>
      <c r="AP1001" t="s">
        <v>131</v>
      </c>
      <c r="AQ1001">
        <v>58</v>
      </c>
      <c r="AR1001">
        <v>3.24</v>
      </c>
      <c r="AS1001">
        <v>0</v>
      </c>
      <c r="AT1001">
        <v>0</v>
      </c>
      <c r="AU1001">
        <v>0</v>
      </c>
      <c r="AV1001">
        <v>0</v>
      </c>
      <c r="AW1001">
        <v>0</v>
      </c>
      <c r="AX1001">
        <v>0</v>
      </c>
      <c r="AY1001">
        <v>0</v>
      </c>
      <c r="AZ1001">
        <v>0</v>
      </c>
      <c r="BA1001">
        <v>0</v>
      </c>
      <c r="BB1001">
        <v>0</v>
      </c>
      <c r="BC1001">
        <v>0</v>
      </c>
      <c r="BR1001">
        <v>0</v>
      </c>
      <c r="BS1001">
        <v>0</v>
      </c>
      <c r="BT1001">
        <v>0</v>
      </c>
      <c r="BU1001">
        <v>0</v>
      </c>
      <c r="BV1001" s="2">
        <v>1</v>
      </c>
      <c r="BW1001" s="3">
        <v>1</v>
      </c>
      <c r="BX1001" s="2">
        <v>0.5</v>
      </c>
      <c r="BY1001">
        <v>3</v>
      </c>
      <c r="BZ1001" s="1">
        <f>BW1001*BX1001*BY1001</f>
        <v>1.5</v>
      </c>
      <c r="CA1001">
        <f>2*(BW1001*BX1001)</f>
        <v>1</v>
      </c>
    </row>
    <row r="1002" spans="1:79">
      <c r="A1002">
        <v>1280777</v>
      </c>
      <c r="B1002">
        <v>2024</v>
      </c>
      <c r="C1002" t="s">
        <v>79</v>
      </c>
      <c r="D1002" t="s">
        <v>80</v>
      </c>
      <c r="E1002" t="s">
        <v>81</v>
      </c>
      <c r="F1002" t="s">
        <v>82</v>
      </c>
      <c r="G1002" t="s">
        <v>101</v>
      </c>
      <c r="H1002">
        <v>100</v>
      </c>
      <c r="I1002">
        <v>1</v>
      </c>
      <c r="J1002">
        <v>1</v>
      </c>
      <c r="K1002">
        <v>1</v>
      </c>
      <c r="L1002">
        <v>24783</v>
      </c>
      <c r="M1002" t="s">
        <v>2134</v>
      </c>
      <c r="N1002" t="s">
        <v>2135</v>
      </c>
      <c r="O1002" t="s">
        <v>1348</v>
      </c>
      <c r="P1002" t="s">
        <v>2284</v>
      </c>
      <c r="Q1002" t="s">
        <v>2313</v>
      </c>
      <c r="R1002" t="s">
        <v>2314</v>
      </c>
      <c r="S1002">
        <v>70</v>
      </c>
      <c r="X1002">
        <v>6835</v>
      </c>
      <c r="AE1002" t="s">
        <v>2332</v>
      </c>
      <c r="AL1002" t="s">
        <v>228</v>
      </c>
      <c r="AM1002" t="s">
        <v>99</v>
      </c>
      <c r="AP1002" t="s">
        <v>131</v>
      </c>
      <c r="AQ1002">
        <v>59</v>
      </c>
      <c r="AR1002">
        <v>3.36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>
        <v>0</v>
      </c>
      <c r="AY1002">
        <v>0</v>
      </c>
      <c r="AZ1002">
        <v>0</v>
      </c>
      <c r="BA1002">
        <v>0</v>
      </c>
      <c r="BB1002">
        <v>0</v>
      </c>
      <c r="BC1002">
        <v>0</v>
      </c>
      <c r="BR1002">
        <v>0</v>
      </c>
      <c r="BS1002">
        <v>0</v>
      </c>
      <c r="BT1002">
        <v>0</v>
      </c>
      <c r="BU1002">
        <v>0</v>
      </c>
      <c r="BV1002" s="2">
        <v>1</v>
      </c>
      <c r="BW1002" s="3">
        <v>1</v>
      </c>
      <c r="BX1002" s="2">
        <v>0.5</v>
      </c>
      <c r="BY1002">
        <v>3</v>
      </c>
      <c r="BZ1002" s="1">
        <f>BW1002*BX1002*BY1002</f>
        <v>1.5</v>
      </c>
      <c r="CA1002">
        <f>2*(BW1002*BX1002)</f>
        <v>1</v>
      </c>
    </row>
    <row r="1003" spans="1:79">
      <c r="A1003">
        <v>1280817</v>
      </c>
      <c r="B1003">
        <v>2024</v>
      </c>
      <c r="C1003" t="s">
        <v>79</v>
      </c>
      <c r="D1003" t="s">
        <v>80</v>
      </c>
      <c r="E1003" t="s">
        <v>81</v>
      </c>
      <c r="F1003" t="s">
        <v>82</v>
      </c>
      <c r="G1003" t="s">
        <v>101</v>
      </c>
      <c r="H1003">
        <v>100</v>
      </c>
      <c r="I1003">
        <v>1</v>
      </c>
      <c r="J1003">
        <v>1</v>
      </c>
      <c r="K1003">
        <v>1</v>
      </c>
      <c r="L1003">
        <v>24783</v>
      </c>
      <c r="M1003" t="s">
        <v>2134</v>
      </c>
      <c r="N1003" t="s">
        <v>2135</v>
      </c>
      <c r="O1003" t="s">
        <v>1348</v>
      </c>
      <c r="P1003" t="s">
        <v>2284</v>
      </c>
      <c r="Q1003" t="s">
        <v>2313</v>
      </c>
      <c r="R1003" t="s">
        <v>2314</v>
      </c>
      <c r="S1003">
        <v>70</v>
      </c>
      <c r="X1003">
        <v>6835</v>
      </c>
      <c r="AE1003" t="s">
        <v>2333</v>
      </c>
      <c r="AL1003" t="s">
        <v>228</v>
      </c>
      <c r="AM1003" t="s">
        <v>99</v>
      </c>
      <c r="AP1003" t="s">
        <v>131</v>
      </c>
      <c r="AQ1003">
        <v>62</v>
      </c>
      <c r="AR1003">
        <v>3.43</v>
      </c>
      <c r="AS1003">
        <v>0</v>
      </c>
      <c r="AT1003">
        <v>0</v>
      </c>
      <c r="AU1003">
        <v>0</v>
      </c>
      <c r="AV1003">
        <v>0</v>
      </c>
      <c r="AW1003">
        <v>0</v>
      </c>
      <c r="AX1003">
        <v>0</v>
      </c>
      <c r="AY1003">
        <v>0</v>
      </c>
      <c r="AZ1003">
        <v>0</v>
      </c>
      <c r="BA1003">
        <v>0</v>
      </c>
      <c r="BB1003">
        <v>0</v>
      </c>
      <c r="BC1003">
        <v>0</v>
      </c>
      <c r="BR1003">
        <v>0</v>
      </c>
      <c r="BS1003">
        <v>0</v>
      </c>
      <c r="BT1003">
        <v>0</v>
      </c>
      <c r="BU1003">
        <v>0</v>
      </c>
      <c r="BV1003" s="2">
        <v>1</v>
      </c>
      <c r="BW1003" s="3">
        <v>1</v>
      </c>
      <c r="BX1003" s="2">
        <v>0.5</v>
      </c>
      <c r="BY1003">
        <v>3</v>
      </c>
      <c r="BZ1003" s="1">
        <f>BW1003*BX1003*BY1003</f>
        <v>1.5</v>
      </c>
      <c r="CA1003">
        <f>2*(BW1003*BX1003)</f>
        <v>1</v>
      </c>
    </row>
    <row r="1004" spans="1:79">
      <c r="A1004">
        <v>1280838</v>
      </c>
      <c r="B1004">
        <v>2024</v>
      </c>
      <c r="C1004" t="s">
        <v>79</v>
      </c>
      <c r="D1004" t="s">
        <v>80</v>
      </c>
      <c r="E1004" t="s">
        <v>81</v>
      </c>
      <c r="F1004" t="s">
        <v>82</v>
      </c>
      <c r="G1004" t="s">
        <v>101</v>
      </c>
      <c r="H1004">
        <v>100</v>
      </c>
      <c r="I1004">
        <v>1</v>
      </c>
      <c r="J1004">
        <v>1</v>
      </c>
      <c r="K1004">
        <v>1</v>
      </c>
      <c r="L1004">
        <v>24783</v>
      </c>
      <c r="M1004" t="s">
        <v>2134</v>
      </c>
      <c r="N1004" t="s">
        <v>2135</v>
      </c>
      <c r="O1004" t="s">
        <v>1348</v>
      </c>
      <c r="P1004" t="s">
        <v>2284</v>
      </c>
      <c r="Q1004" t="s">
        <v>2313</v>
      </c>
      <c r="R1004" t="s">
        <v>2314</v>
      </c>
      <c r="S1004">
        <v>70</v>
      </c>
      <c r="X1004">
        <v>6835</v>
      </c>
      <c r="AE1004" t="s">
        <v>2334</v>
      </c>
      <c r="AL1004" t="s">
        <v>228</v>
      </c>
      <c r="AM1004" t="s">
        <v>99</v>
      </c>
      <c r="AP1004" t="s">
        <v>131</v>
      </c>
      <c r="AQ1004">
        <v>65</v>
      </c>
      <c r="AR1004">
        <v>3.46</v>
      </c>
      <c r="AS1004">
        <v>0</v>
      </c>
      <c r="AT1004">
        <v>0</v>
      </c>
      <c r="AU1004">
        <v>0</v>
      </c>
      <c r="AV1004">
        <v>0</v>
      </c>
      <c r="AW1004">
        <v>0</v>
      </c>
      <c r="AX1004">
        <v>0</v>
      </c>
      <c r="AY1004">
        <v>0</v>
      </c>
      <c r="AZ1004">
        <v>0</v>
      </c>
      <c r="BA1004">
        <v>0</v>
      </c>
      <c r="BB1004">
        <v>0</v>
      </c>
      <c r="BC1004">
        <v>0</v>
      </c>
      <c r="BR1004">
        <v>0</v>
      </c>
      <c r="BS1004">
        <v>0</v>
      </c>
      <c r="BT1004">
        <v>0</v>
      </c>
      <c r="BU1004">
        <v>0</v>
      </c>
      <c r="BV1004" s="2">
        <v>1</v>
      </c>
      <c r="BW1004" s="3">
        <v>1</v>
      </c>
      <c r="BX1004" s="2">
        <v>0.5</v>
      </c>
      <c r="BY1004">
        <v>3</v>
      </c>
      <c r="BZ1004" s="1">
        <f>BW1004*BX1004*BY1004</f>
        <v>1.5</v>
      </c>
      <c r="CA1004">
        <f>2*(BW1004*BX1004)</f>
        <v>1</v>
      </c>
    </row>
    <row r="1005" spans="1:79">
      <c r="A1005">
        <v>1280891</v>
      </c>
      <c r="B1005">
        <v>2024</v>
      </c>
      <c r="C1005" t="s">
        <v>79</v>
      </c>
      <c r="D1005" t="s">
        <v>80</v>
      </c>
      <c r="E1005" t="s">
        <v>81</v>
      </c>
      <c r="F1005" t="s">
        <v>82</v>
      </c>
      <c r="G1005" t="s">
        <v>101</v>
      </c>
      <c r="H1005">
        <v>100</v>
      </c>
      <c r="I1005">
        <v>1</v>
      </c>
      <c r="J1005">
        <v>1</v>
      </c>
      <c r="K1005">
        <v>1</v>
      </c>
      <c r="L1005">
        <v>24783</v>
      </c>
      <c r="M1005" t="s">
        <v>2134</v>
      </c>
      <c r="N1005" t="s">
        <v>2135</v>
      </c>
      <c r="O1005" t="s">
        <v>1348</v>
      </c>
      <c r="P1005" t="s">
        <v>2284</v>
      </c>
      <c r="Q1005" t="s">
        <v>2313</v>
      </c>
      <c r="R1005" t="s">
        <v>2314</v>
      </c>
      <c r="S1005">
        <v>70</v>
      </c>
      <c r="X1005">
        <v>6835</v>
      </c>
      <c r="AE1005" t="s">
        <v>2335</v>
      </c>
      <c r="AL1005" t="s">
        <v>228</v>
      </c>
      <c r="AM1005" t="s">
        <v>99</v>
      </c>
      <c r="AP1005" t="s">
        <v>131</v>
      </c>
      <c r="AQ1005">
        <v>64</v>
      </c>
      <c r="AR1005">
        <v>3.4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0</v>
      </c>
      <c r="AY1005">
        <v>0</v>
      </c>
      <c r="AZ1005">
        <v>0</v>
      </c>
      <c r="BA1005">
        <v>0</v>
      </c>
      <c r="BB1005">
        <v>0</v>
      </c>
      <c r="BC1005">
        <v>0</v>
      </c>
      <c r="BR1005">
        <v>0</v>
      </c>
      <c r="BS1005">
        <v>0</v>
      </c>
      <c r="BT1005">
        <v>0</v>
      </c>
      <c r="BU1005">
        <v>0</v>
      </c>
      <c r="BV1005" s="2">
        <v>1</v>
      </c>
      <c r="BW1005" s="3">
        <v>1</v>
      </c>
      <c r="BX1005" s="2">
        <v>0.5</v>
      </c>
      <c r="BY1005">
        <v>3</v>
      </c>
      <c r="BZ1005" s="1">
        <f>BW1005*BX1005*BY1005</f>
        <v>1.5</v>
      </c>
      <c r="CA1005">
        <f>2*(BW1005*BX1005)</f>
        <v>1</v>
      </c>
    </row>
    <row r="1006" spans="1:79">
      <c r="A1006">
        <v>1280935</v>
      </c>
      <c r="B1006">
        <v>2024</v>
      </c>
      <c r="C1006" t="s">
        <v>79</v>
      </c>
      <c r="D1006" t="s">
        <v>80</v>
      </c>
      <c r="E1006" t="s">
        <v>81</v>
      </c>
      <c r="F1006" t="s">
        <v>82</v>
      </c>
      <c r="G1006" t="s">
        <v>101</v>
      </c>
      <c r="H1006">
        <v>100</v>
      </c>
      <c r="I1006">
        <v>1</v>
      </c>
      <c r="J1006">
        <v>1</v>
      </c>
      <c r="K1006">
        <v>1</v>
      </c>
      <c r="L1006">
        <v>24783</v>
      </c>
      <c r="M1006" t="s">
        <v>2134</v>
      </c>
      <c r="N1006" t="s">
        <v>2135</v>
      </c>
      <c r="O1006" t="s">
        <v>1348</v>
      </c>
      <c r="P1006" t="s">
        <v>2284</v>
      </c>
      <c r="Q1006" t="s">
        <v>2313</v>
      </c>
      <c r="R1006" t="s">
        <v>2314</v>
      </c>
      <c r="S1006">
        <v>70</v>
      </c>
      <c r="X1006">
        <v>6835</v>
      </c>
      <c r="AE1006" t="s">
        <v>2336</v>
      </c>
      <c r="AL1006" t="s">
        <v>228</v>
      </c>
      <c r="AM1006" t="s">
        <v>99</v>
      </c>
      <c r="AP1006" t="s">
        <v>131</v>
      </c>
      <c r="AQ1006">
        <v>61</v>
      </c>
      <c r="AR1006">
        <v>3.46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>
        <v>0</v>
      </c>
      <c r="AY1006">
        <v>0</v>
      </c>
      <c r="AZ1006">
        <v>0</v>
      </c>
      <c r="BA1006">
        <v>0</v>
      </c>
      <c r="BB1006">
        <v>0</v>
      </c>
      <c r="BC1006">
        <v>0</v>
      </c>
      <c r="BR1006">
        <v>0</v>
      </c>
      <c r="BS1006">
        <v>0</v>
      </c>
      <c r="BT1006">
        <v>0</v>
      </c>
      <c r="BU1006">
        <v>0</v>
      </c>
      <c r="BV1006" s="2">
        <v>1</v>
      </c>
      <c r="BW1006" s="3">
        <v>1</v>
      </c>
      <c r="BX1006" s="2">
        <v>0.5</v>
      </c>
      <c r="BY1006">
        <v>3</v>
      </c>
      <c r="BZ1006" s="1">
        <f>BW1006*BX1006*BY1006</f>
        <v>1.5</v>
      </c>
      <c r="CA1006">
        <f>2*(BW1006*BX1006)</f>
        <v>1</v>
      </c>
    </row>
    <row r="1007" spans="1:79">
      <c r="A1007">
        <v>1288547</v>
      </c>
      <c r="B1007">
        <v>2024</v>
      </c>
      <c r="C1007" t="s">
        <v>79</v>
      </c>
      <c r="D1007" t="s">
        <v>80</v>
      </c>
      <c r="E1007" t="s">
        <v>111</v>
      </c>
      <c r="F1007" t="s">
        <v>112</v>
      </c>
      <c r="G1007" t="s">
        <v>101</v>
      </c>
      <c r="H1007">
        <v>50</v>
      </c>
      <c r="I1007">
        <v>2</v>
      </c>
      <c r="J1007">
        <v>1</v>
      </c>
      <c r="K1007">
        <v>0</v>
      </c>
      <c r="L1007">
        <v>24783</v>
      </c>
      <c r="M1007" t="s">
        <v>2134</v>
      </c>
      <c r="N1007" t="s">
        <v>2135</v>
      </c>
      <c r="O1007" t="s">
        <v>1348</v>
      </c>
      <c r="P1007" t="s">
        <v>2284</v>
      </c>
      <c r="Q1007" t="s">
        <v>2309</v>
      </c>
      <c r="R1007" t="s">
        <v>2310</v>
      </c>
      <c r="S1007">
        <v>70</v>
      </c>
      <c r="X1007">
        <v>6835</v>
      </c>
      <c r="AE1007" t="s">
        <v>1983</v>
      </c>
      <c r="AL1007" t="s">
        <v>1984</v>
      </c>
      <c r="AM1007" t="s">
        <v>91</v>
      </c>
      <c r="AP1007" t="s">
        <v>131</v>
      </c>
      <c r="AQ1007">
        <v>155</v>
      </c>
      <c r="AS1007">
        <v>0</v>
      </c>
      <c r="AT1007">
        <v>0</v>
      </c>
      <c r="AU1007">
        <v>0</v>
      </c>
      <c r="AV1007">
        <v>0</v>
      </c>
      <c r="AW1007">
        <v>0</v>
      </c>
      <c r="AX1007">
        <v>0</v>
      </c>
      <c r="AY1007">
        <v>0</v>
      </c>
      <c r="AZ1007">
        <v>0</v>
      </c>
      <c r="BA1007">
        <v>0</v>
      </c>
      <c r="BB1007">
        <v>0</v>
      </c>
      <c r="BC1007">
        <v>0</v>
      </c>
      <c r="BR1007">
        <v>0</v>
      </c>
      <c r="BS1007">
        <v>0</v>
      </c>
      <c r="BT1007">
        <v>0</v>
      </c>
      <c r="BU1007">
        <v>0</v>
      </c>
      <c r="BV1007">
        <f>COUNTIF(A:A,A1007)</f>
        <v>2</v>
      </c>
      <c r="BW1007" s="1">
        <f>1/BV1007</f>
        <v>0.5</v>
      </c>
      <c r="BX1007">
        <v>0.5</v>
      </c>
      <c r="BY1007">
        <v>0.5</v>
      </c>
      <c r="BZ1007" s="1">
        <f>BW1007*BX1007*BY1007</f>
        <v>0.125</v>
      </c>
      <c r="CA1007">
        <f>2*(BW1007*BX1007)</f>
        <v>0.5</v>
      </c>
    </row>
    <row r="1008" spans="1:79">
      <c r="A1008">
        <v>1289724</v>
      </c>
      <c r="B1008">
        <v>2024</v>
      </c>
      <c r="C1008" t="s">
        <v>79</v>
      </c>
      <c r="D1008" t="s">
        <v>80</v>
      </c>
      <c r="E1008" t="s">
        <v>111</v>
      </c>
      <c r="F1008" t="s">
        <v>112</v>
      </c>
      <c r="G1008" t="s">
        <v>83</v>
      </c>
      <c r="H1008">
        <v>50</v>
      </c>
      <c r="I1008">
        <v>2</v>
      </c>
      <c r="J1008">
        <v>1</v>
      </c>
      <c r="K1008">
        <v>0</v>
      </c>
      <c r="L1008">
        <v>24783</v>
      </c>
      <c r="M1008" t="s">
        <v>2134</v>
      </c>
      <c r="N1008" t="s">
        <v>2135</v>
      </c>
      <c r="O1008" t="s">
        <v>1348</v>
      </c>
      <c r="P1008" t="s">
        <v>2284</v>
      </c>
      <c r="Q1008" t="s">
        <v>2293</v>
      </c>
      <c r="R1008" t="s">
        <v>2294</v>
      </c>
      <c r="S1008">
        <v>70</v>
      </c>
      <c r="X1008">
        <v>6835</v>
      </c>
      <c r="AE1008" t="s">
        <v>2337</v>
      </c>
      <c r="AF1008" t="s">
        <v>2338</v>
      </c>
      <c r="AL1008" t="s">
        <v>807</v>
      </c>
      <c r="AM1008" t="s">
        <v>99</v>
      </c>
      <c r="AN1008" t="s">
        <v>91</v>
      </c>
      <c r="AO1008" t="s">
        <v>122</v>
      </c>
      <c r="AP1008" t="s">
        <v>131</v>
      </c>
      <c r="AQ1008">
        <v>152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0</v>
      </c>
      <c r="AY1008">
        <v>0</v>
      </c>
      <c r="AZ1008">
        <v>0</v>
      </c>
      <c r="BA1008">
        <v>0</v>
      </c>
      <c r="BB1008">
        <v>0</v>
      </c>
      <c r="BC1008">
        <v>0</v>
      </c>
      <c r="BR1008">
        <v>0</v>
      </c>
      <c r="BS1008">
        <v>0</v>
      </c>
      <c r="BT1008">
        <v>0</v>
      </c>
      <c r="BU1008">
        <v>0</v>
      </c>
      <c r="BV1008">
        <f>COUNTIF(A:A,A1008)</f>
        <v>1</v>
      </c>
      <c r="BW1008" s="1">
        <f>1/BV1008</f>
        <v>1</v>
      </c>
      <c r="BX1008">
        <v>0.5</v>
      </c>
      <c r="BY1008">
        <v>0.5</v>
      </c>
      <c r="BZ1008" s="1">
        <f>BW1008*BX1008*BY1008</f>
        <v>0.25</v>
      </c>
      <c r="CA1008">
        <f>2*(BW1008*BX1008)</f>
        <v>1</v>
      </c>
    </row>
    <row r="1009" spans="1:79">
      <c r="A1009">
        <v>1155239</v>
      </c>
      <c r="B1009">
        <v>2024</v>
      </c>
      <c r="C1009" t="s">
        <v>79</v>
      </c>
      <c r="D1009" t="s">
        <v>80</v>
      </c>
      <c r="E1009" t="s">
        <v>111</v>
      </c>
      <c r="F1009" t="s">
        <v>112</v>
      </c>
      <c r="G1009" t="s">
        <v>101</v>
      </c>
      <c r="H1009">
        <v>100</v>
      </c>
      <c r="I1009">
        <v>2</v>
      </c>
      <c r="J1009">
        <v>2</v>
      </c>
      <c r="K1009">
        <v>0</v>
      </c>
      <c r="L1009">
        <v>24783</v>
      </c>
      <c r="M1009" t="s">
        <v>2134</v>
      </c>
      <c r="N1009" t="s">
        <v>2135</v>
      </c>
      <c r="O1009" t="s">
        <v>1223</v>
      </c>
      <c r="P1009" t="s">
        <v>2339</v>
      </c>
      <c r="S1009">
        <v>60</v>
      </c>
      <c r="X1009">
        <v>7115</v>
      </c>
      <c r="Y1009">
        <v>7320</v>
      </c>
      <c r="Z1009">
        <v>8110</v>
      </c>
      <c r="AE1009" t="s">
        <v>2340</v>
      </c>
      <c r="AK1009" t="s">
        <v>2341</v>
      </c>
      <c r="AL1009" t="s">
        <v>937</v>
      </c>
      <c r="AM1009" t="s">
        <v>91</v>
      </c>
      <c r="AN1009" t="s">
        <v>91</v>
      </c>
      <c r="AO1009" t="s">
        <v>122</v>
      </c>
      <c r="AP1009" t="s">
        <v>131</v>
      </c>
      <c r="AQ1009">
        <v>83</v>
      </c>
      <c r="AR1009">
        <v>7.64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0</v>
      </c>
      <c r="AY1009">
        <v>0</v>
      </c>
      <c r="AZ1009">
        <v>0</v>
      </c>
      <c r="BA1009">
        <v>0</v>
      </c>
      <c r="BB1009">
        <v>0</v>
      </c>
      <c r="BC1009">
        <v>0</v>
      </c>
      <c r="BR1009">
        <v>0</v>
      </c>
      <c r="BS1009">
        <v>0</v>
      </c>
      <c r="BT1009">
        <v>0</v>
      </c>
      <c r="BU1009">
        <v>0</v>
      </c>
      <c r="BV1009">
        <f>COUNTIF(A:A,A1009)</f>
        <v>1</v>
      </c>
      <c r="BW1009" s="1">
        <f>1/BV1009</f>
        <v>1</v>
      </c>
      <c r="BX1009">
        <v>0.5</v>
      </c>
      <c r="BY1009">
        <v>0.5</v>
      </c>
      <c r="BZ1009" s="1">
        <f>BW1009*BX1009*BY1009</f>
        <v>0.25</v>
      </c>
      <c r="CA1009">
        <f>2*(BW1009*BX1009)</f>
        <v>1</v>
      </c>
    </row>
    <row r="1010" spans="1:79">
      <c r="A1010">
        <v>1258760</v>
      </c>
      <c r="B1010">
        <v>2024</v>
      </c>
      <c r="C1010" t="s">
        <v>79</v>
      </c>
      <c r="D1010" t="s">
        <v>80</v>
      </c>
      <c r="E1010" t="s">
        <v>111</v>
      </c>
      <c r="F1010" t="s">
        <v>112</v>
      </c>
      <c r="G1010" t="s">
        <v>101</v>
      </c>
      <c r="H1010">
        <v>50</v>
      </c>
      <c r="I1010">
        <v>2</v>
      </c>
      <c r="J1010">
        <v>1</v>
      </c>
      <c r="K1010">
        <v>1</v>
      </c>
      <c r="L1010">
        <v>24757</v>
      </c>
      <c r="M1010" t="s">
        <v>2342</v>
      </c>
      <c r="N1010" t="s">
        <v>2343</v>
      </c>
      <c r="O1010" t="s">
        <v>2344</v>
      </c>
      <c r="Q1010" t="s">
        <v>2345</v>
      </c>
      <c r="S1010">
        <v>91</v>
      </c>
      <c r="X1010">
        <v>1160</v>
      </c>
      <c r="Y1010">
        <v>7605</v>
      </c>
      <c r="AE1010" t="s">
        <v>417</v>
      </c>
      <c r="AL1010" t="s">
        <v>418</v>
      </c>
      <c r="AM1010" t="s">
        <v>91</v>
      </c>
      <c r="AN1010" t="s">
        <v>91</v>
      </c>
      <c r="AO1010" t="s">
        <v>122</v>
      </c>
      <c r="AP1010" t="s">
        <v>100</v>
      </c>
      <c r="AQ1010">
        <v>84</v>
      </c>
      <c r="AS1010">
        <v>0</v>
      </c>
      <c r="AT1010">
        <v>0</v>
      </c>
      <c r="AU1010">
        <v>0</v>
      </c>
      <c r="AV1010">
        <v>0</v>
      </c>
      <c r="AW1010">
        <v>1</v>
      </c>
      <c r="AX1010">
        <v>0</v>
      </c>
      <c r="AY1010">
        <v>0</v>
      </c>
      <c r="AZ1010">
        <v>0</v>
      </c>
      <c r="BA1010">
        <v>0</v>
      </c>
      <c r="BB1010">
        <v>0</v>
      </c>
      <c r="BC1010">
        <v>0</v>
      </c>
      <c r="BR1010">
        <v>0</v>
      </c>
      <c r="BS1010">
        <v>0</v>
      </c>
      <c r="BT1010">
        <v>0</v>
      </c>
      <c r="BU1010">
        <v>0</v>
      </c>
      <c r="BV1010">
        <f>COUNTIF(A:A,A1010)</f>
        <v>2</v>
      </c>
      <c r="BW1010" s="1">
        <f>1/BV1010</f>
        <v>0.5</v>
      </c>
      <c r="BX1010">
        <v>0.5</v>
      </c>
      <c r="BY1010">
        <v>0.5</v>
      </c>
      <c r="BZ1010" s="1">
        <f>BW1010*BX1010*BY1010</f>
        <v>0.125</v>
      </c>
      <c r="CA1010">
        <f>2*(BW1010*BX1010)</f>
        <v>0.5</v>
      </c>
    </row>
    <row r="1011" spans="1:79">
      <c r="A1011">
        <v>1137704</v>
      </c>
      <c r="B1011">
        <v>2023</v>
      </c>
      <c r="C1011" t="s">
        <v>79</v>
      </c>
      <c r="D1011" t="s">
        <v>80</v>
      </c>
      <c r="E1011" t="s">
        <v>81</v>
      </c>
      <c r="F1011" t="s">
        <v>82</v>
      </c>
      <c r="G1011" t="s">
        <v>83</v>
      </c>
      <c r="H1011">
        <v>100</v>
      </c>
      <c r="I1011">
        <v>1</v>
      </c>
      <c r="J1011">
        <v>1</v>
      </c>
      <c r="K1011">
        <v>0</v>
      </c>
      <c r="L1011">
        <v>24757</v>
      </c>
      <c r="M1011" t="s">
        <v>2342</v>
      </c>
      <c r="N1011" t="s">
        <v>2343</v>
      </c>
      <c r="O1011" t="s">
        <v>2346</v>
      </c>
      <c r="P1011" t="s">
        <v>2347</v>
      </c>
      <c r="Q1011" t="s">
        <v>2348</v>
      </c>
      <c r="S1011">
        <v>60</v>
      </c>
      <c r="X1011">
        <v>6718</v>
      </c>
      <c r="AE1011" t="s">
        <v>2349</v>
      </c>
      <c r="AL1011" t="s">
        <v>2350</v>
      </c>
      <c r="AM1011" t="s">
        <v>146</v>
      </c>
      <c r="AP1011" t="s">
        <v>578</v>
      </c>
      <c r="AQ1011">
        <v>418</v>
      </c>
      <c r="AR1011">
        <v>20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>
        <v>0</v>
      </c>
      <c r="AY1011">
        <v>0</v>
      </c>
      <c r="AZ1011">
        <v>0</v>
      </c>
      <c r="BA1011">
        <v>0</v>
      </c>
      <c r="BB1011">
        <v>0</v>
      </c>
      <c r="BC1011">
        <v>0</v>
      </c>
      <c r="BR1011">
        <v>0</v>
      </c>
      <c r="BS1011">
        <v>0</v>
      </c>
      <c r="BT1011">
        <v>0</v>
      </c>
      <c r="BU1011">
        <v>0</v>
      </c>
      <c r="BV1011" s="2">
        <v>1</v>
      </c>
      <c r="BW1011" s="3">
        <v>1</v>
      </c>
      <c r="BX1011" s="2">
        <v>0.5</v>
      </c>
      <c r="BY1011">
        <v>3</v>
      </c>
      <c r="BZ1011" s="1">
        <f>BW1011*BX1011*BY1011</f>
        <v>1.5</v>
      </c>
      <c r="CA1011">
        <f>2*(BW1011*BX1011)</f>
        <v>1</v>
      </c>
    </row>
    <row r="1012" spans="1:79">
      <c r="A1012">
        <v>1137826</v>
      </c>
      <c r="B1012">
        <v>2023</v>
      </c>
      <c r="C1012" t="s">
        <v>79</v>
      </c>
      <c r="D1012" t="s">
        <v>80</v>
      </c>
      <c r="E1012" t="s">
        <v>81</v>
      </c>
      <c r="F1012" t="s">
        <v>82</v>
      </c>
      <c r="G1012" t="s">
        <v>101</v>
      </c>
      <c r="H1012">
        <v>100</v>
      </c>
      <c r="I1012">
        <v>1</v>
      </c>
      <c r="J1012">
        <v>1</v>
      </c>
      <c r="K1012">
        <v>0</v>
      </c>
      <c r="L1012">
        <v>24757</v>
      </c>
      <c r="M1012" t="s">
        <v>2342</v>
      </c>
      <c r="N1012" t="s">
        <v>2343</v>
      </c>
      <c r="O1012" t="s">
        <v>2346</v>
      </c>
      <c r="P1012" t="s">
        <v>2347</v>
      </c>
      <c r="Q1012" t="s">
        <v>2348</v>
      </c>
      <c r="S1012">
        <v>60</v>
      </c>
      <c r="T1012">
        <v>70</v>
      </c>
      <c r="X1012">
        <v>6718</v>
      </c>
      <c r="Y1012">
        <v>6835</v>
      </c>
      <c r="AE1012" t="s">
        <v>2351</v>
      </c>
      <c r="AF1012" t="s">
        <v>2352</v>
      </c>
      <c r="AL1012" t="s">
        <v>2353</v>
      </c>
      <c r="AM1012" t="s">
        <v>99</v>
      </c>
      <c r="AP1012" t="s">
        <v>131</v>
      </c>
      <c r="AQ1012">
        <v>216</v>
      </c>
      <c r="AS1012">
        <v>0</v>
      </c>
      <c r="AT1012">
        <v>0</v>
      </c>
      <c r="AU1012">
        <v>0</v>
      </c>
      <c r="AV1012">
        <v>0</v>
      </c>
      <c r="AW1012">
        <v>0</v>
      </c>
      <c r="AX1012">
        <v>0</v>
      </c>
      <c r="AY1012">
        <v>0</v>
      </c>
      <c r="AZ1012">
        <v>0</v>
      </c>
      <c r="BA1012">
        <v>0</v>
      </c>
      <c r="BB1012">
        <v>0</v>
      </c>
      <c r="BC1012">
        <v>0</v>
      </c>
      <c r="BR1012">
        <v>0</v>
      </c>
      <c r="BS1012">
        <v>0</v>
      </c>
      <c r="BT1012">
        <v>0</v>
      </c>
      <c r="BU1012">
        <v>0</v>
      </c>
      <c r="BV1012" s="2">
        <v>1</v>
      </c>
      <c r="BW1012" s="3">
        <v>1</v>
      </c>
      <c r="BX1012" s="2">
        <v>0.5</v>
      </c>
      <c r="BY1012">
        <v>3</v>
      </c>
      <c r="BZ1012" s="1">
        <f>BW1012*BX1012*BY1012</f>
        <v>1.5</v>
      </c>
      <c r="CA1012">
        <f>2*(BW1012*BX1012)</f>
        <v>1</v>
      </c>
    </row>
    <row r="1013" spans="1:79">
      <c r="A1013">
        <v>1158405</v>
      </c>
      <c r="B1013">
        <v>2023</v>
      </c>
      <c r="C1013" t="s">
        <v>79</v>
      </c>
      <c r="D1013" t="s">
        <v>80</v>
      </c>
      <c r="E1013" t="s">
        <v>81</v>
      </c>
      <c r="F1013" t="s">
        <v>82</v>
      </c>
      <c r="G1013" t="s">
        <v>101</v>
      </c>
      <c r="H1013">
        <v>100</v>
      </c>
      <c r="I1013">
        <v>3</v>
      </c>
      <c r="J1013">
        <v>3</v>
      </c>
      <c r="K1013">
        <v>0</v>
      </c>
      <c r="L1013">
        <v>24757</v>
      </c>
      <c r="M1013" t="s">
        <v>2342</v>
      </c>
      <c r="N1013" t="s">
        <v>2343</v>
      </c>
      <c r="O1013" t="s">
        <v>2346</v>
      </c>
      <c r="P1013" t="s">
        <v>2347</v>
      </c>
      <c r="Q1013" t="s">
        <v>2354</v>
      </c>
      <c r="S1013">
        <v>60</v>
      </c>
      <c r="T1013">
        <v>80</v>
      </c>
      <c r="X1013">
        <v>6213</v>
      </c>
      <c r="Y1013">
        <v>6718</v>
      </c>
      <c r="AE1013" t="s">
        <v>2355</v>
      </c>
      <c r="AL1013" t="s">
        <v>228</v>
      </c>
      <c r="AM1013" t="s">
        <v>99</v>
      </c>
      <c r="AP1013" t="s">
        <v>131</v>
      </c>
      <c r="AQ1013">
        <v>178</v>
      </c>
      <c r="AR1013">
        <v>9</v>
      </c>
      <c r="AS1013">
        <v>0</v>
      </c>
      <c r="AT1013">
        <v>0</v>
      </c>
      <c r="AU1013">
        <v>1</v>
      </c>
      <c r="AV1013">
        <v>0</v>
      </c>
      <c r="AW1013">
        <v>0</v>
      </c>
      <c r="AX1013">
        <v>0</v>
      </c>
      <c r="AY1013">
        <v>0</v>
      </c>
      <c r="AZ1013">
        <v>0</v>
      </c>
      <c r="BA1013">
        <v>0</v>
      </c>
      <c r="BB1013">
        <v>0</v>
      </c>
      <c r="BC1013">
        <v>0</v>
      </c>
      <c r="BR1013">
        <v>0</v>
      </c>
      <c r="BS1013">
        <v>0</v>
      </c>
      <c r="BT1013">
        <v>0</v>
      </c>
      <c r="BU1013">
        <v>0</v>
      </c>
      <c r="BV1013" s="2">
        <v>1</v>
      </c>
      <c r="BW1013" s="3">
        <v>1</v>
      </c>
      <c r="BX1013" s="2">
        <v>0.5</v>
      </c>
      <c r="BY1013">
        <v>3</v>
      </c>
      <c r="BZ1013" s="1">
        <f>BW1013*BX1013*BY1013</f>
        <v>1.5</v>
      </c>
      <c r="CA1013">
        <f>2*(BW1013*BX1013)</f>
        <v>1</v>
      </c>
    </row>
    <row r="1014" spans="1:79">
      <c r="A1014">
        <v>1179603</v>
      </c>
      <c r="B1014">
        <v>2024</v>
      </c>
      <c r="C1014" t="s">
        <v>79</v>
      </c>
      <c r="D1014" t="s">
        <v>80</v>
      </c>
      <c r="E1014" t="s">
        <v>111</v>
      </c>
      <c r="F1014" t="s">
        <v>112</v>
      </c>
      <c r="G1014" t="s">
        <v>101</v>
      </c>
      <c r="H1014">
        <v>100</v>
      </c>
      <c r="I1014">
        <v>1</v>
      </c>
      <c r="J1014">
        <v>1</v>
      </c>
      <c r="K1014">
        <v>0</v>
      </c>
      <c r="L1014">
        <v>24757</v>
      </c>
      <c r="M1014" t="s">
        <v>2342</v>
      </c>
      <c r="N1014" t="s">
        <v>2343</v>
      </c>
      <c r="O1014" t="s">
        <v>2346</v>
      </c>
      <c r="P1014" t="s">
        <v>2347</v>
      </c>
      <c r="Q1014" t="s">
        <v>2354</v>
      </c>
      <c r="S1014">
        <v>60</v>
      </c>
      <c r="X1014">
        <v>6718</v>
      </c>
      <c r="AE1014" t="s">
        <v>2356</v>
      </c>
      <c r="AL1014" t="s">
        <v>1681</v>
      </c>
      <c r="AM1014" t="s">
        <v>91</v>
      </c>
      <c r="AP1014" t="s">
        <v>131</v>
      </c>
      <c r="AQ1014">
        <v>145</v>
      </c>
      <c r="AR1014">
        <v>7.95</v>
      </c>
      <c r="AS1014">
        <v>0</v>
      </c>
      <c r="AT1014">
        <v>0</v>
      </c>
      <c r="AU1014">
        <v>0</v>
      </c>
      <c r="AV1014">
        <v>0</v>
      </c>
      <c r="AW1014">
        <v>0</v>
      </c>
      <c r="AX1014">
        <v>0</v>
      </c>
      <c r="AY1014">
        <v>0</v>
      </c>
      <c r="AZ1014">
        <v>0</v>
      </c>
      <c r="BA1014">
        <v>0</v>
      </c>
      <c r="BB1014">
        <v>0</v>
      </c>
      <c r="BC1014">
        <v>0</v>
      </c>
      <c r="BR1014">
        <v>0</v>
      </c>
      <c r="BS1014">
        <v>0</v>
      </c>
      <c r="BT1014">
        <v>0</v>
      </c>
      <c r="BU1014">
        <v>0</v>
      </c>
      <c r="BV1014">
        <f>COUNTIF(A:A,A1014)</f>
        <v>1</v>
      </c>
      <c r="BW1014" s="1">
        <f>1/BV1014</f>
        <v>1</v>
      </c>
      <c r="BX1014">
        <v>0.5</v>
      </c>
      <c r="BY1014">
        <v>0.5</v>
      </c>
      <c r="BZ1014" s="1">
        <f>BW1014*BX1014*BY1014</f>
        <v>0.25</v>
      </c>
      <c r="CA1014">
        <f>2*(BW1014*BX1014)</f>
        <v>1</v>
      </c>
    </row>
    <row r="1015" spans="1:79">
      <c r="A1015">
        <v>1205957</v>
      </c>
      <c r="B1015">
        <v>2024</v>
      </c>
      <c r="C1015" t="s">
        <v>79</v>
      </c>
      <c r="D1015" t="s">
        <v>80</v>
      </c>
      <c r="E1015" t="s">
        <v>81</v>
      </c>
      <c r="F1015" t="s">
        <v>82</v>
      </c>
      <c r="G1015" t="s">
        <v>101</v>
      </c>
      <c r="H1015">
        <v>100</v>
      </c>
      <c r="I1015">
        <v>1</v>
      </c>
      <c r="J1015">
        <v>1</v>
      </c>
      <c r="K1015">
        <v>0</v>
      </c>
      <c r="L1015">
        <v>24757</v>
      </c>
      <c r="M1015" t="s">
        <v>2342</v>
      </c>
      <c r="N1015" t="s">
        <v>2343</v>
      </c>
      <c r="O1015" t="s">
        <v>2346</v>
      </c>
      <c r="P1015" t="s">
        <v>2347</v>
      </c>
      <c r="Q1015" t="s">
        <v>2357</v>
      </c>
      <c r="S1015">
        <v>10</v>
      </c>
      <c r="T1015">
        <v>60</v>
      </c>
      <c r="U1015">
        <v>20</v>
      </c>
      <c r="X1015">
        <v>6718</v>
      </c>
      <c r="Y1015">
        <v>7605</v>
      </c>
      <c r="AE1015" t="s">
        <v>2358</v>
      </c>
      <c r="AL1015" t="s">
        <v>2359</v>
      </c>
      <c r="AM1015" t="s">
        <v>91</v>
      </c>
      <c r="AP1015" t="s">
        <v>131</v>
      </c>
      <c r="AQ1015">
        <v>232</v>
      </c>
      <c r="AR1015">
        <v>25.53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>
        <v>0</v>
      </c>
      <c r="AY1015">
        <v>0</v>
      </c>
      <c r="AZ1015">
        <v>0</v>
      </c>
      <c r="BA1015">
        <v>0</v>
      </c>
      <c r="BB1015">
        <v>0</v>
      </c>
      <c r="BC1015">
        <v>0</v>
      </c>
      <c r="BR1015">
        <v>0</v>
      </c>
      <c r="BS1015">
        <v>0</v>
      </c>
      <c r="BT1015">
        <v>0</v>
      </c>
      <c r="BU1015">
        <v>0</v>
      </c>
      <c r="BV1015" s="2">
        <v>1</v>
      </c>
      <c r="BW1015" s="3">
        <v>1</v>
      </c>
      <c r="BX1015" s="2">
        <v>0.5</v>
      </c>
      <c r="BY1015">
        <v>3</v>
      </c>
      <c r="BZ1015" s="1">
        <f>BW1015*BX1015*BY1015</f>
        <v>1.5</v>
      </c>
      <c r="CA1015">
        <f>2*(BW1015*BX1015)</f>
        <v>1</v>
      </c>
    </row>
    <row r="1016" spans="1:79">
      <c r="A1016">
        <v>1249936</v>
      </c>
      <c r="B1016">
        <v>2024</v>
      </c>
      <c r="C1016" t="s">
        <v>79</v>
      </c>
      <c r="D1016" t="s">
        <v>80</v>
      </c>
      <c r="E1016" t="s">
        <v>111</v>
      </c>
      <c r="F1016" t="s">
        <v>112</v>
      </c>
      <c r="G1016" t="s">
        <v>101</v>
      </c>
      <c r="H1016">
        <v>100</v>
      </c>
      <c r="I1016">
        <v>4</v>
      </c>
      <c r="J1016">
        <v>4</v>
      </c>
      <c r="K1016">
        <v>0</v>
      </c>
      <c r="L1016">
        <v>24757</v>
      </c>
      <c r="M1016" t="s">
        <v>2342</v>
      </c>
      <c r="N1016" t="s">
        <v>2343</v>
      </c>
      <c r="O1016" t="s">
        <v>2346</v>
      </c>
      <c r="P1016" t="s">
        <v>2347</v>
      </c>
      <c r="Q1016" t="s">
        <v>2348</v>
      </c>
      <c r="S1016">
        <v>60</v>
      </c>
      <c r="X1016">
        <v>6718</v>
      </c>
      <c r="AE1016" t="s">
        <v>2360</v>
      </c>
      <c r="AL1016" t="s">
        <v>1681</v>
      </c>
      <c r="AM1016" t="s">
        <v>91</v>
      </c>
      <c r="AN1016" t="s">
        <v>91</v>
      </c>
      <c r="AO1016" t="s">
        <v>122</v>
      </c>
      <c r="AP1016" t="s">
        <v>131</v>
      </c>
      <c r="AQ1016">
        <v>231</v>
      </c>
      <c r="AR1016">
        <v>16.829999999999998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>
        <v>0</v>
      </c>
      <c r="AY1016">
        <v>0</v>
      </c>
      <c r="AZ1016">
        <v>0</v>
      </c>
      <c r="BA1016">
        <v>0</v>
      </c>
      <c r="BB1016">
        <v>0</v>
      </c>
      <c r="BC1016">
        <v>0</v>
      </c>
      <c r="BR1016">
        <v>1</v>
      </c>
      <c r="BS1016">
        <v>0</v>
      </c>
      <c r="BT1016">
        <v>0</v>
      </c>
      <c r="BU1016">
        <v>0</v>
      </c>
      <c r="BV1016">
        <f>COUNTIF(A:A,A1016)</f>
        <v>1</v>
      </c>
      <c r="BW1016" s="1">
        <f>1/BV1016</f>
        <v>1</v>
      </c>
      <c r="BX1016">
        <v>0.5</v>
      </c>
      <c r="BY1016">
        <v>0.5</v>
      </c>
      <c r="BZ1016" s="1">
        <f>BW1016*BX1016*BY1016</f>
        <v>0.25</v>
      </c>
      <c r="CA1016">
        <f>2*(BW1016*BX1016)</f>
        <v>1</v>
      </c>
    </row>
    <row r="1017" spans="1:79">
      <c r="A1017">
        <v>1261002</v>
      </c>
      <c r="B1017">
        <v>2024</v>
      </c>
      <c r="C1017" t="s">
        <v>79</v>
      </c>
      <c r="D1017" t="s">
        <v>80</v>
      </c>
      <c r="E1017" t="s">
        <v>111</v>
      </c>
      <c r="F1017" t="s">
        <v>112</v>
      </c>
      <c r="G1017" t="s">
        <v>101</v>
      </c>
      <c r="H1017">
        <v>25</v>
      </c>
      <c r="I1017">
        <v>4</v>
      </c>
      <c r="J1017">
        <v>1</v>
      </c>
      <c r="K1017">
        <v>0</v>
      </c>
      <c r="L1017">
        <v>24757</v>
      </c>
      <c r="M1017" t="s">
        <v>2342</v>
      </c>
      <c r="N1017" t="s">
        <v>2343</v>
      </c>
      <c r="O1017" t="s">
        <v>2346</v>
      </c>
      <c r="P1017" t="s">
        <v>2347</v>
      </c>
      <c r="Q1017" t="s">
        <v>2357</v>
      </c>
      <c r="S1017">
        <v>60</v>
      </c>
      <c r="X1017">
        <v>6718</v>
      </c>
      <c r="AE1017" t="s">
        <v>2361</v>
      </c>
      <c r="AF1017" t="s">
        <v>2362</v>
      </c>
      <c r="AL1017" t="s">
        <v>807</v>
      </c>
      <c r="AM1017" t="s">
        <v>99</v>
      </c>
      <c r="AP1017" t="s">
        <v>100</v>
      </c>
      <c r="AQ1017">
        <v>208</v>
      </c>
      <c r="AR1017">
        <v>12.88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>
        <v>0</v>
      </c>
      <c r="AY1017">
        <v>0</v>
      </c>
      <c r="AZ1017">
        <v>0</v>
      </c>
      <c r="BA1017">
        <v>0</v>
      </c>
      <c r="BB1017">
        <v>0</v>
      </c>
      <c r="BC1017">
        <v>0</v>
      </c>
      <c r="BR1017">
        <v>0</v>
      </c>
      <c r="BS1017">
        <v>0</v>
      </c>
      <c r="BT1017">
        <v>0</v>
      </c>
      <c r="BU1017">
        <v>0</v>
      </c>
      <c r="BV1017">
        <f>COUNTIF(A:A,A1017)</f>
        <v>1</v>
      </c>
      <c r="BW1017" s="1">
        <f>1/BV1017</f>
        <v>1</v>
      </c>
      <c r="BX1017">
        <v>0.5</v>
      </c>
      <c r="BY1017">
        <v>0.5</v>
      </c>
      <c r="BZ1017" s="1">
        <f>BW1017*BX1017*BY1017</f>
        <v>0.25</v>
      </c>
      <c r="CA1017">
        <f>2*(BW1017*BX1017)</f>
        <v>1</v>
      </c>
    </row>
    <row r="1018" spans="1:79">
      <c r="A1018">
        <v>1283856</v>
      </c>
      <c r="B1018">
        <v>2024</v>
      </c>
      <c r="C1018" t="s">
        <v>79</v>
      </c>
      <c r="D1018" t="s">
        <v>80</v>
      </c>
      <c r="E1018" t="s">
        <v>81</v>
      </c>
      <c r="F1018" t="s">
        <v>82</v>
      </c>
      <c r="G1018" t="s">
        <v>101</v>
      </c>
      <c r="H1018">
        <v>80</v>
      </c>
      <c r="I1018">
        <v>2</v>
      </c>
      <c r="J1018">
        <v>1</v>
      </c>
      <c r="K1018">
        <v>0</v>
      </c>
      <c r="L1018">
        <v>24757</v>
      </c>
      <c r="M1018" t="s">
        <v>2342</v>
      </c>
      <c r="N1018" t="s">
        <v>2343</v>
      </c>
      <c r="O1018" t="s">
        <v>2346</v>
      </c>
      <c r="P1018" t="s">
        <v>2347</v>
      </c>
      <c r="Q1018" t="s">
        <v>2354</v>
      </c>
      <c r="S1018">
        <v>60</v>
      </c>
      <c r="X1018">
        <v>6718</v>
      </c>
      <c r="AE1018" t="s">
        <v>2363</v>
      </c>
      <c r="AL1018" t="s">
        <v>228</v>
      </c>
      <c r="AM1018" t="s">
        <v>99</v>
      </c>
      <c r="AP1018" t="s">
        <v>100</v>
      </c>
      <c r="AQ1018">
        <v>126</v>
      </c>
      <c r="AR1018">
        <v>4.5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>
        <v>0</v>
      </c>
      <c r="AY1018">
        <v>0</v>
      </c>
      <c r="AZ1018">
        <v>0</v>
      </c>
      <c r="BA1018">
        <v>0</v>
      </c>
      <c r="BB1018">
        <v>0</v>
      </c>
      <c r="BC1018">
        <v>0</v>
      </c>
      <c r="BR1018">
        <v>0</v>
      </c>
      <c r="BS1018">
        <v>0</v>
      </c>
      <c r="BT1018">
        <v>0</v>
      </c>
      <c r="BU1018">
        <v>0</v>
      </c>
      <c r="BV1018" s="2">
        <v>1</v>
      </c>
      <c r="BW1018" s="3">
        <v>1</v>
      </c>
      <c r="BX1018" s="2">
        <v>0.5</v>
      </c>
      <c r="BY1018">
        <v>3</v>
      </c>
      <c r="BZ1018" s="1">
        <f>BW1018*BX1018*BY1018</f>
        <v>1.5</v>
      </c>
      <c r="CA1018">
        <f>2*(BW1018*BX1018)</f>
        <v>1</v>
      </c>
    </row>
    <row r="1019" spans="1:79">
      <c r="A1019">
        <v>1109136</v>
      </c>
      <c r="B1019">
        <v>2024</v>
      </c>
      <c r="C1019" t="s">
        <v>79</v>
      </c>
      <c r="D1019" t="s">
        <v>80</v>
      </c>
      <c r="E1019" t="s">
        <v>111</v>
      </c>
      <c r="F1019" t="s">
        <v>112</v>
      </c>
      <c r="G1019" t="s">
        <v>101</v>
      </c>
      <c r="H1019">
        <v>50</v>
      </c>
      <c r="I1019">
        <v>2</v>
      </c>
      <c r="J1019">
        <v>1</v>
      </c>
      <c r="K1019">
        <v>1</v>
      </c>
      <c r="L1019">
        <v>24757</v>
      </c>
      <c r="M1019" t="s">
        <v>2342</v>
      </c>
      <c r="N1019" t="s">
        <v>2343</v>
      </c>
      <c r="O1019" t="s">
        <v>278</v>
      </c>
      <c r="P1019" t="s">
        <v>2364</v>
      </c>
      <c r="Q1019" t="s">
        <v>290</v>
      </c>
      <c r="S1019">
        <v>30</v>
      </c>
      <c r="X1019">
        <v>7115</v>
      </c>
      <c r="AE1019" t="s">
        <v>2365</v>
      </c>
      <c r="AF1019" t="s">
        <v>2366</v>
      </c>
      <c r="AK1019" t="s">
        <v>2367</v>
      </c>
      <c r="AL1019" t="s">
        <v>109</v>
      </c>
      <c r="AM1019" t="s">
        <v>193</v>
      </c>
      <c r="AP1019" t="s">
        <v>100</v>
      </c>
      <c r="AQ1019">
        <v>184</v>
      </c>
      <c r="AS1019">
        <v>1</v>
      </c>
      <c r="AT1019">
        <v>0</v>
      </c>
      <c r="AU1019">
        <v>2</v>
      </c>
      <c r="AV1019">
        <v>0</v>
      </c>
      <c r="AW1019">
        <v>1</v>
      </c>
      <c r="AX1019">
        <v>0</v>
      </c>
      <c r="AY1019">
        <v>0</v>
      </c>
      <c r="AZ1019">
        <v>0</v>
      </c>
      <c r="BA1019">
        <v>0</v>
      </c>
      <c r="BB1019">
        <v>0</v>
      </c>
      <c r="BC1019">
        <v>0</v>
      </c>
      <c r="BR1019">
        <v>0</v>
      </c>
      <c r="BS1019">
        <v>0</v>
      </c>
      <c r="BT1019">
        <v>0</v>
      </c>
      <c r="BU1019">
        <v>0</v>
      </c>
      <c r="BV1019">
        <f>COUNTIF(A:A,A1019)</f>
        <v>1</v>
      </c>
      <c r="BW1019" s="1">
        <f>1/BV1019</f>
        <v>1</v>
      </c>
      <c r="BX1019">
        <v>0.5</v>
      </c>
      <c r="BY1019">
        <v>0.5</v>
      </c>
      <c r="BZ1019" s="1">
        <f>BW1019*BX1019*BY1019</f>
        <v>0.25</v>
      </c>
      <c r="CA1019">
        <f>2*(BW1019*BX1019)</f>
        <v>1</v>
      </c>
    </row>
    <row r="1020" spans="1:79">
      <c r="A1020">
        <v>1139774</v>
      </c>
      <c r="B1020">
        <v>2023</v>
      </c>
      <c r="C1020" t="s">
        <v>79</v>
      </c>
      <c r="D1020" t="s">
        <v>80</v>
      </c>
      <c r="E1020" t="s">
        <v>166</v>
      </c>
      <c r="F1020" t="s">
        <v>82</v>
      </c>
      <c r="G1020" t="s">
        <v>101</v>
      </c>
      <c r="H1020">
        <v>100</v>
      </c>
      <c r="I1020">
        <v>1</v>
      </c>
      <c r="J1020">
        <v>1</v>
      </c>
      <c r="K1020">
        <v>0</v>
      </c>
      <c r="L1020">
        <v>24757</v>
      </c>
      <c r="M1020" t="s">
        <v>2342</v>
      </c>
      <c r="N1020" t="s">
        <v>2343</v>
      </c>
      <c r="O1020" t="s">
        <v>278</v>
      </c>
      <c r="P1020" t="s">
        <v>2364</v>
      </c>
      <c r="Q1020" t="s">
        <v>2368</v>
      </c>
      <c r="S1020">
        <v>20</v>
      </c>
      <c r="X1020">
        <v>7320</v>
      </c>
      <c r="AE1020" t="s">
        <v>2369</v>
      </c>
      <c r="AL1020" t="s">
        <v>2370</v>
      </c>
      <c r="AM1020" t="s">
        <v>91</v>
      </c>
      <c r="AP1020" t="s">
        <v>131</v>
      </c>
      <c r="AQ1020">
        <v>200</v>
      </c>
      <c r="AR1020">
        <v>10</v>
      </c>
      <c r="AS1020">
        <v>0</v>
      </c>
      <c r="AT1020">
        <v>0</v>
      </c>
      <c r="AU1020">
        <v>2</v>
      </c>
      <c r="AV1020">
        <v>0</v>
      </c>
      <c r="AW1020">
        <v>0</v>
      </c>
      <c r="AX1020">
        <v>0</v>
      </c>
      <c r="AY1020">
        <v>0</v>
      </c>
      <c r="AZ1020">
        <v>0</v>
      </c>
      <c r="BA1020">
        <v>0</v>
      </c>
      <c r="BB1020">
        <v>0</v>
      </c>
      <c r="BC1020">
        <v>0</v>
      </c>
      <c r="BR1020">
        <v>0</v>
      </c>
      <c r="BS1020">
        <v>0</v>
      </c>
      <c r="BT1020">
        <v>0</v>
      </c>
      <c r="BU1020">
        <v>0</v>
      </c>
      <c r="BV1020" s="2">
        <v>1</v>
      </c>
      <c r="BW1020" s="3">
        <v>1</v>
      </c>
      <c r="BX1020" s="2">
        <v>0.5</v>
      </c>
      <c r="BY1020">
        <f>(IF(A1020="monografia",3,IF(A1020="zborník - vedecký",0.5,1)))</f>
        <v>1</v>
      </c>
      <c r="BZ1020" s="1">
        <f>BW1020*BX1020*BY1020</f>
        <v>0.5</v>
      </c>
      <c r="CA1020">
        <f>2*(BW1020*BX1020)</f>
        <v>1</v>
      </c>
    </row>
    <row r="1021" spans="1:79">
      <c r="A1021">
        <v>1148643</v>
      </c>
      <c r="B1021">
        <v>2024</v>
      </c>
      <c r="C1021" t="s">
        <v>79</v>
      </c>
      <c r="D1021" t="s">
        <v>80</v>
      </c>
      <c r="E1021" t="s">
        <v>81</v>
      </c>
      <c r="F1021" t="s">
        <v>82</v>
      </c>
      <c r="G1021" t="s">
        <v>101</v>
      </c>
      <c r="H1021">
        <v>50</v>
      </c>
      <c r="I1021">
        <v>2</v>
      </c>
      <c r="J1021">
        <v>1</v>
      </c>
      <c r="K1021">
        <v>1</v>
      </c>
      <c r="L1021">
        <v>24757</v>
      </c>
      <c r="M1021" t="s">
        <v>2342</v>
      </c>
      <c r="N1021" t="s">
        <v>2343</v>
      </c>
      <c r="O1021" t="s">
        <v>278</v>
      </c>
      <c r="P1021" t="s">
        <v>2364</v>
      </c>
      <c r="Q1021" t="s">
        <v>2077</v>
      </c>
      <c r="S1021">
        <v>20</v>
      </c>
      <c r="X1021">
        <v>7320</v>
      </c>
      <c r="AE1021" t="s">
        <v>2371</v>
      </c>
      <c r="AF1021" t="s">
        <v>2372</v>
      </c>
      <c r="AL1021" t="s">
        <v>2373</v>
      </c>
      <c r="AM1021" t="s">
        <v>126</v>
      </c>
      <c r="AP1021" t="s">
        <v>100</v>
      </c>
      <c r="AQ1021">
        <v>312</v>
      </c>
      <c r="AR1021">
        <v>19.22</v>
      </c>
      <c r="AS1021">
        <v>1</v>
      </c>
      <c r="AT1021">
        <v>0</v>
      </c>
      <c r="AU1021">
        <v>0</v>
      </c>
      <c r="AV1021">
        <v>0</v>
      </c>
      <c r="AW1021">
        <v>1</v>
      </c>
      <c r="AX1021">
        <v>0</v>
      </c>
      <c r="AY1021">
        <v>0</v>
      </c>
      <c r="AZ1021">
        <v>0</v>
      </c>
      <c r="BA1021">
        <v>0</v>
      </c>
      <c r="BB1021">
        <v>0</v>
      </c>
      <c r="BC1021">
        <v>1</v>
      </c>
      <c r="BR1021">
        <v>0</v>
      </c>
      <c r="BS1021">
        <v>0</v>
      </c>
      <c r="BT1021">
        <v>0</v>
      </c>
      <c r="BU1021">
        <v>0</v>
      </c>
      <c r="BV1021" s="2">
        <v>1</v>
      </c>
      <c r="BW1021" s="3">
        <v>1</v>
      </c>
      <c r="BX1021" s="2">
        <v>6</v>
      </c>
      <c r="BY1021">
        <v>3</v>
      </c>
      <c r="BZ1021" s="1">
        <f>BW1021*BX1021*BY1021</f>
        <v>18</v>
      </c>
      <c r="CA1021">
        <f>2*(BW1021*BX1021)</f>
        <v>12</v>
      </c>
    </row>
    <row r="1022" spans="1:79">
      <c r="A1022">
        <v>1155051</v>
      </c>
      <c r="B1022">
        <v>2024</v>
      </c>
      <c r="C1022" t="s">
        <v>79</v>
      </c>
      <c r="D1022" t="s">
        <v>80</v>
      </c>
      <c r="E1022" t="s">
        <v>166</v>
      </c>
      <c r="F1022" t="s">
        <v>112</v>
      </c>
      <c r="G1022" t="s">
        <v>101</v>
      </c>
      <c r="H1022">
        <v>100</v>
      </c>
      <c r="I1022">
        <v>2</v>
      </c>
      <c r="J1022">
        <v>2</v>
      </c>
      <c r="K1022">
        <v>1</v>
      </c>
      <c r="L1022">
        <v>24757</v>
      </c>
      <c r="M1022" t="s">
        <v>2342</v>
      </c>
      <c r="N1022" t="s">
        <v>2343</v>
      </c>
      <c r="O1022" t="s">
        <v>278</v>
      </c>
      <c r="P1022" t="s">
        <v>2364</v>
      </c>
      <c r="Q1022" t="s">
        <v>2077</v>
      </c>
      <c r="S1022">
        <v>20</v>
      </c>
      <c r="X1022">
        <v>7320</v>
      </c>
      <c r="AE1022" t="s">
        <v>2374</v>
      </c>
      <c r="AF1022" t="s">
        <v>2375</v>
      </c>
      <c r="AK1022" t="s">
        <v>2376</v>
      </c>
      <c r="AL1022" t="s">
        <v>2377</v>
      </c>
      <c r="AM1022" t="s">
        <v>110</v>
      </c>
      <c r="AP1022" t="s">
        <v>100</v>
      </c>
      <c r="AQ1022">
        <v>1152</v>
      </c>
      <c r="AR1022">
        <v>65.650000000000006</v>
      </c>
      <c r="AS1022">
        <v>2</v>
      </c>
      <c r="AT1022">
        <v>1</v>
      </c>
      <c r="AU1022">
        <v>0</v>
      </c>
      <c r="AV1022">
        <v>0</v>
      </c>
      <c r="AW1022">
        <v>0</v>
      </c>
      <c r="AX1022">
        <v>1</v>
      </c>
      <c r="AY1022">
        <v>0</v>
      </c>
      <c r="AZ1022">
        <v>0</v>
      </c>
      <c r="BA1022">
        <v>0</v>
      </c>
      <c r="BB1022">
        <v>0</v>
      </c>
      <c r="BC1022">
        <v>0</v>
      </c>
      <c r="BR1022">
        <v>0</v>
      </c>
      <c r="BS1022">
        <v>0</v>
      </c>
      <c r="BT1022">
        <v>0</v>
      </c>
      <c r="BU1022">
        <v>0</v>
      </c>
      <c r="BV1022" s="2">
        <v>1</v>
      </c>
      <c r="BW1022" s="3">
        <v>1</v>
      </c>
      <c r="BX1022" s="2">
        <v>6</v>
      </c>
      <c r="BY1022">
        <f>(IF(A1022="monografia",3,IF(A1022="zborník - vedecký",0.5,1)))</f>
        <v>1</v>
      </c>
      <c r="BZ1022" s="1">
        <f>BW1022*BX1022*BY1022</f>
        <v>6</v>
      </c>
      <c r="CA1022">
        <f>2*(BW1022*BX1022)</f>
        <v>12</v>
      </c>
    </row>
    <row r="1023" spans="1:79">
      <c r="A1023">
        <v>1156799</v>
      </c>
      <c r="B1023">
        <v>2024</v>
      </c>
      <c r="C1023" t="s">
        <v>79</v>
      </c>
      <c r="D1023" t="s">
        <v>80</v>
      </c>
      <c r="E1023" t="s">
        <v>81</v>
      </c>
      <c r="F1023" t="s">
        <v>82</v>
      </c>
      <c r="G1023" t="s">
        <v>101</v>
      </c>
      <c r="H1023">
        <v>100</v>
      </c>
      <c r="I1023">
        <v>2</v>
      </c>
      <c r="J1023">
        <v>2</v>
      </c>
      <c r="K1023">
        <v>0</v>
      </c>
      <c r="L1023">
        <v>24757</v>
      </c>
      <c r="M1023" t="s">
        <v>2342</v>
      </c>
      <c r="N1023" t="s">
        <v>2343</v>
      </c>
      <c r="O1023" t="s">
        <v>278</v>
      </c>
      <c r="P1023" t="s">
        <v>2364</v>
      </c>
      <c r="Q1023" t="s">
        <v>2378</v>
      </c>
      <c r="R1023" t="s">
        <v>2379</v>
      </c>
      <c r="S1023">
        <v>20</v>
      </c>
      <c r="X1023">
        <v>7320</v>
      </c>
      <c r="AE1023" t="s">
        <v>2380</v>
      </c>
      <c r="AL1023" t="s">
        <v>1681</v>
      </c>
      <c r="AM1023" t="s">
        <v>91</v>
      </c>
      <c r="AP1023" t="s">
        <v>131</v>
      </c>
      <c r="AQ1023">
        <v>144</v>
      </c>
      <c r="AR1023">
        <v>5.43</v>
      </c>
      <c r="AS1023">
        <v>0</v>
      </c>
      <c r="AT1023">
        <v>1</v>
      </c>
      <c r="AU1023">
        <v>2</v>
      </c>
      <c r="AV1023">
        <v>0</v>
      </c>
      <c r="AW1023">
        <v>0</v>
      </c>
      <c r="AX1023">
        <v>0</v>
      </c>
      <c r="AY1023">
        <v>0</v>
      </c>
      <c r="AZ1023">
        <v>0</v>
      </c>
      <c r="BA1023">
        <v>0</v>
      </c>
      <c r="BB1023">
        <v>0</v>
      </c>
      <c r="BC1023">
        <v>0</v>
      </c>
      <c r="BR1023">
        <v>0</v>
      </c>
      <c r="BS1023">
        <v>0</v>
      </c>
      <c r="BT1023">
        <v>0</v>
      </c>
      <c r="BU1023">
        <v>0</v>
      </c>
      <c r="BV1023" s="2">
        <v>1</v>
      </c>
      <c r="BW1023" s="3">
        <v>1</v>
      </c>
      <c r="BX1023" s="2">
        <v>0.5</v>
      </c>
      <c r="BY1023">
        <v>3</v>
      </c>
      <c r="BZ1023" s="1">
        <f>BW1023*BX1023*BY1023</f>
        <v>1.5</v>
      </c>
      <c r="CA1023">
        <f>2*(BW1023*BX1023)</f>
        <v>1</v>
      </c>
    </row>
    <row r="1024" spans="1:79">
      <c r="A1024">
        <v>1159412</v>
      </c>
      <c r="B1024">
        <v>2024</v>
      </c>
      <c r="C1024" t="s">
        <v>79</v>
      </c>
      <c r="D1024" t="s">
        <v>80</v>
      </c>
      <c r="E1024" t="s">
        <v>111</v>
      </c>
      <c r="F1024" t="s">
        <v>112</v>
      </c>
      <c r="G1024" t="s">
        <v>101</v>
      </c>
      <c r="H1024">
        <v>100</v>
      </c>
      <c r="I1024">
        <v>2</v>
      </c>
      <c r="J1024">
        <v>2</v>
      </c>
      <c r="K1024">
        <v>0</v>
      </c>
      <c r="L1024">
        <v>24757</v>
      </c>
      <c r="M1024" t="s">
        <v>2342</v>
      </c>
      <c r="N1024" t="s">
        <v>2343</v>
      </c>
      <c r="O1024" t="s">
        <v>278</v>
      </c>
      <c r="P1024" t="s">
        <v>2364</v>
      </c>
      <c r="Q1024" t="s">
        <v>290</v>
      </c>
      <c r="S1024">
        <v>30</v>
      </c>
      <c r="T1024">
        <v>70</v>
      </c>
      <c r="X1024">
        <v>7115</v>
      </c>
      <c r="Y1024">
        <v>6835</v>
      </c>
      <c r="AE1024" t="s">
        <v>2381</v>
      </c>
      <c r="AK1024" t="s">
        <v>2382</v>
      </c>
      <c r="AL1024" t="s">
        <v>1681</v>
      </c>
      <c r="AM1024" t="s">
        <v>91</v>
      </c>
      <c r="AN1024" t="s">
        <v>91</v>
      </c>
      <c r="AO1024" t="s">
        <v>122</v>
      </c>
      <c r="AP1024" t="s">
        <v>131</v>
      </c>
      <c r="AQ1024">
        <v>113</v>
      </c>
      <c r="AR1024">
        <v>11.05</v>
      </c>
      <c r="AS1024">
        <v>0</v>
      </c>
      <c r="AT1024">
        <v>0</v>
      </c>
      <c r="AU1024">
        <v>0</v>
      </c>
      <c r="AV1024">
        <v>0</v>
      </c>
      <c r="AW1024">
        <v>0</v>
      </c>
      <c r="AX1024">
        <v>0</v>
      </c>
      <c r="AY1024">
        <v>0</v>
      </c>
      <c r="AZ1024">
        <v>0</v>
      </c>
      <c r="BA1024">
        <v>0</v>
      </c>
      <c r="BB1024">
        <v>0</v>
      </c>
      <c r="BC1024">
        <v>0</v>
      </c>
      <c r="BR1024">
        <v>2</v>
      </c>
      <c r="BS1024">
        <v>0</v>
      </c>
      <c r="BT1024">
        <v>0</v>
      </c>
      <c r="BU1024">
        <v>0</v>
      </c>
      <c r="BV1024">
        <f>COUNTIF(A:A,A1024)</f>
        <v>1</v>
      </c>
      <c r="BW1024" s="1">
        <f>1/BV1024</f>
        <v>1</v>
      </c>
      <c r="BX1024">
        <v>0.5</v>
      </c>
      <c r="BY1024">
        <v>0.5</v>
      </c>
      <c r="BZ1024" s="1">
        <f>BW1024*BX1024*BY1024</f>
        <v>0.25</v>
      </c>
      <c r="CA1024">
        <f>2*(BW1024*BX1024)</f>
        <v>1</v>
      </c>
    </row>
    <row r="1025" spans="1:79">
      <c r="A1025">
        <v>1159995</v>
      </c>
      <c r="B1025">
        <v>2024</v>
      </c>
      <c r="C1025" t="s">
        <v>79</v>
      </c>
      <c r="D1025" t="s">
        <v>80</v>
      </c>
      <c r="E1025" t="s">
        <v>111</v>
      </c>
      <c r="F1025" t="s">
        <v>112</v>
      </c>
      <c r="G1025" t="s">
        <v>101</v>
      </c>
      <c r="H1025">
        <v>100</v>
      </c>
      <c r="I1025">
        <v>2</v>
      </c>
      <c r="J1025">
        <v>2</v>
      </c>
      <c r="K1025">
        <v>0</v>
      </c>
      <c r="L1025">
        <v>24757</v>
      </c>
      <c r="M1025" t="s">
        <v>2342</v>
      </c>
      <c r="N1025" t="s">
        <v>2343</v>
      </c>
      <c r="O1025" t="s">
        <v>278</v>
      </c>
      <c r="P1025" t="s">
        <v>2364</v>
      </c>
      <c r="Q1025" t="s">
        <v>2378</v>
      </c>
      <c r="R1025" t="s">
        <v>2379</v>
      </c>
      <c r="S1025">
        <v>20</v>
      </c>
      <c r="X1025">
        <v>7320</v>
      </c>
      <c r="AE1025" t="s">
        <v>2383</v>
      </c>
      <c r="AF1025" t="s">
        <v>2384</v>
      </c>
      <c r="AK1025" t="s">
        <v>2385</v>
      </c>
      <c r="AL1025" t="s">
        <v>1681</v>
      </c>
      <c r="AM1025" t="s">
        <v>91</v>
      </c>
      <c r="AP1025" t="s">
        <v>131</v>
      </c>
      <c r="AQ1025">
        <v>422</v>
      </c>
      <c r="AR1025">
        <v>31.61</v>
      </c>
      <c r="AS1025">
        <v>0</v>
      </c>
      <c r="AT1025">
        <v>0</v>
      </c>
      <c r="AU1025">
        <v>0</v>
      </c>
      <c r="AV1025">
        <v>0</v>
      </c>
      <c r="AW1025">
        <v>0</v>
      </c>
      <c r="AX1025">
        <v>0</v>
      </c>
      <c r="AY1025">
        <v>0</v>
      </c>
      <c r="AZ1025">
        <v>0</v>
      </c>
      <c r="BA1025">
        <v>0</v>
      </c>
      <c r="BB1025">
        <v>0</v>
      </c>
      <c r="BC1025">
        <v>1</v>
      </c>
      <c r="BR1025">
        <v>0</v>
      </c>
      <c r="BS1025">
        <v>0</v>
      </c>
      <c r="BT1025">
        <v>0</v>
      </c>
      <c r="BU1025">
        <v>0</v>
      </c>
      <c r="BV1025">
        <f>COUNTIF(A:A,A1025)</f>
        <v>1</v>
      </c>
      <c r="BW1025" s="1">
        <f>1/BV1025</f>
        <v>1</v>
      </c>
      <c r="BX1025">
        <v>0.5</v>
      </c>
      <c r="BY1025">
        <v>0.5</v>
      </c>
      <c r="BZ1025" s="1">
        <f>BW1025*BX1025*BY1025</f>
        <v>0.25</v>
      </c>
      <c r="CA1025">
        <f>2*(BW1025*BX1025)</f>
        <v>1</v>
      </c>
    </row>
    <row r="1026" spans="1:79">
      <c r="A1026">
        <v>1170347</v>
      </c>
      <c r="B1026">
        <v>2024</v>
      </c>
      <c r="C1026" t="s">
        <v>79</v>
      </c>
      <c r="D1026" t="s">
        <v>80</v>
      </c>
      <c r="E1026" t="s">
        <v>166</v>
      </c>
      <c r="F1026" t="s">
        <v>82</v>
      </c>
      <c r="G1026" t="s">
        <v>101</v>
      </c>
      <c r="H1026">
        <v>8</v>
      </c>
      <c r="I1026">
        <v>4</v>
      </c>
      <c r="J1026">
        <v>1</v>
      </c>
      <c r="K1026">
        <v>0</v>
      </c>
      <c r="L1026">
        <v>24757</v>
      </c>
      <c r="M1026" t="s">
        <v>2342</v>
      </c>
      <c r="N1026" t="s">
        <v>2343</v>
      </c>
      <c r="O1026" t="s">
        <v>278</v>
      </c>
      <c r="P1026" t="s">
        <v>2364</v>
      </c>
      <c r="Q1026" t="s">
        <v>2386</v>
      </c>
      <c r="S1026">
        <v>30</v>
      </c>
      <c r="T1026">
        <v>20</v>
      </c>
      <c r="U1026">
        <v>40</v>
      </c>
      <c r="X1026">
        <v>7320</v>
      </c>
      <c r="AE1026" t="s">
        <v>2387</v>
      </c>
      <c r="AL1026" t="s">
        <v>2388</v>
      </c>
      <c r="AM1026" t="s">
        <v>99</v>
      </c>
      <c r="AP1026" t="s">
        <v>151</v>
      </c>
      <c r="AQ1026">
        <v>647</v>
      </c>
      <c r="AS1026">
        <v>0</v>
      </c>
      <c r="AT1026">
        <v>0</v>
      </c>
      <c r="AU1026">
        <v>0</v>
      </c>
      <c r="AV1026">
        <v>0</v>
      </c>
      <c r="AW1026">
        <v>0</v>
      </c>
      <c r="AX1026">
        <v>0</v>
      </c>
      <c r="AY1026">
        <v>0</v>
      </c>
      <c r="AZ1026">
        <v>0</v>
      </c>
      <c r="BA1026">
        <v>0</v>
      </c>
      <c r="BB1026">
        <v>0</v>
      </c>
      <c r="BC1026">
        <v>0</v>
      </c>
      <c r="BR1026">
        <v>0</v>
      </c>
      <c r="BS1026">
        <v>0</v>
      </c>
      <c r="BT1026">
        <v>0</v>
      </c>
      <c r="BU1026">
        <v>0</v>
      </c>
      <c r="BV1026" s="2">
        <v>1</v>
      </c>
      <c r="BW1026" s="3">
        <v>1</v>
      </c>
      <c r="BX1026" s="2">
        <v>0.5</v>
      </c>
      <c r="BY1026">
        <f>(IF(A1026="monografia",3,IF(A1026="zborník - vedecký",0.5,1)))</f>
        <v>1</v>
      </c>
      <c r="BZ1026" s="1">
        <f>BW1026*BX1026*BY1026</f>
        <v>0.5</v>
      </c>
      <c r="CA1026">
        <f>2*(BW1026*BX1026)</f>
        <v>1</v>
      </c>
    </row>
    <row r="1027" spans="1:79">
      <c r="A1027">
        <v>1171614</v>
      </c>
      <c r="B1027">
        <v>2024</v>
      </c>
      <c r="C1027" t="s">
        <v>79</v>
      </c>
      <c r="D1027" t="s">
        <v>80</v>
      </c>
      <c r="E1027" t="s">
        <v>81</v>
      </c>
      <c r="F1027" t="s">
        <v>82</v>
      </c>
      <c r="G1027" t="s">
        <v>101</v>
      </c>
      <c r="H1027">
        <v>100</v>
      </c>
      <c r="I1027">
        <v>1</v>
      </c>
      <c r="J1027">
        <v>1</v>
      </c>
      <c r="K1027">
        <v>0</v>
      </c>
      <c r="L1027">
        <v>24757</v>
      </c>
      <c r="M1027" t="s">
        <v>2342</v>
      </c>
      <c r="N1027" t="s">
        <v>2343</v>
      </c>
      <c r="O1027" t="s">
        <v>278</v>
      </c>
      <c r="P1027" t="s">
        <v>2364</v>
      </c>
      <c r="Q1027" t="s">
        <v>2368</v>
      </c>
      <c r="S1027">
        <v>20</v>
      </c>
      <c r="X1027">
        <v>7320</v>
      </c>
      <c r="AE1027" t="s">
        <v>2389</v>
      </c>
      <c r="AF1027" t="s">
        <v>2390</v>
      </c>
      <c r="AK1027" t="s">
        <v>2391</v>
      </c>
      <c r="AL1027" t="s">
        <v>1681</v>
      </c>
      <c r="AM1027" t="s">
        <v>91</v>
      </c>
      <c r="AP1027" t="s">
        <v>131</v>
      </c>
      <c r="AQ1027">
        <v>136</v>
      </c>
      <c r="AR1027">
        <v>8.19</v>
      </c>
      <c r="AS1027">
        <v>0</v>
      </c>
      <c r="AT1027">
        <v>0</v>
      </c>
      <c r="AU1027">
        <v>0</v>
      </c>
      <c r="AV1027">
        <v>0</v>
      </c>
      <c r="AW1027">
        <v>0</v>
      </c>
      <c r="AX1027">
        <v>0</v>
      </c>
      <c r="AY1027">
        <v>0</v>
      </c>
      <c r="AZ1027">
        <v>0</v>
      </c>
      <c r="BA1027">
        <v>0</v>
      </c>
      <c r="BB1027">
        <v>0</v>
      </c>
      <c r="BC1027">
        <v>0</v>
      </c>
      <c r="BR1027">
        <v>0</v>
      </c>
      <c r="BS1027">
        <v>0</v>
      </c>
      <c r="BT1027">
        <v>0</v>
      </c>
      <c r="BU1027">
        <v>0</v>
      </c>
      <c r="BV1027" s="2">
        <v>1</v>
      </c>
      <c r="BW1027" s="3">
        <v>1</v>
      </c>
      <c r="BX1027" s="2">
        <v>0.5</v>
      </c>
      <c r="BY1027">
        <v>3</v>
      </c>
      <c r="BZ1027" s="1">
        <f>BW1027*BX1027*BY1027</f>
        <v>1.5</v>
      </c>
      <c r="CA1027">
        <f>2*(BW1027*BX1027)</f>
        <v>1</v>
      </c>
    </row>
    <row r="1028" spans="1:79">
      <c r="A1028">
        <v>1172378</v>
      </c>
      <c r="B1028">
        <v>2024</v>
      </c>
      <c r="C1028" t="s">
        <v>79</v>
      </c>
      <c r="D1028" t="s">
        <v>80</v>
      </c>
      <c r="E1028" t="s">
        <v>111</v>
      </c>
      <c r="F1028" t="s">
        <v>112</v>
      </c>
      <c r="G1028" t="s">
        <v>101</v>
      </c>
      <c r="H1028">
        <v>100</v>
      </c>
      <c r="I1028">
        <v>3</v>
      </c>
      <c r="J1028">
        <v>3</v>
      </c>
      <c r="K1028">
        <v>0</v>
      </c>
      <c r="L1028">
        <v>24757</v>
      </c>
      <c r="M1028" t="s">
        <v>2342</v>
      </c>
      <c r="N1028" t="s">
        <v>2343</v>
      </c>
      <c r="O1028" t="s">
        <v>278</v>
      </c>
      <c r="P1028" t="s">
        <v>2364</v>
      </c>
      <c r="Q1028" t="s">
        <v>1224</v>
      </c>
      <c r="S1028">
        <v>60</v>
      </c>
      <c r="X1028">
        <v>6718</v>
      </c>
      <c r="AE1028" t="s">
        <v>2392</v>
      </c>
      <c r="AL1028" t="s">
        <v>1681</v>
      </c>
      <c r="AM1028" t="s">
        <v>91</v>
      </c>
      <c r="AN1028" t="s">
        <v>91</v>
      </c>
      <c r="AO1028" t="s">
        <v>122</v>
      </c>
      <c r="AP1028" t="s">
        <v>151</v>
      </c>
      <c r="AQ1028">
        <v>199</v>
      </c>
      <c r="AS1028">
        <v>0</v>
      </c>
      <c r="AT1028">
        <v>0</v>
      </c>
      <c r="AU1028">
        <v>0</v>
      </c>
      <c r="AV1028">
        <v>0</v>
      </c>
      <c r="AW1028">
        <v>0</v>
      </c>
      <c r="AX1028">
        <v>0</v>
      </c>
      <c r="AY1028">
        <v>0</v>
      </c>
      <c r="AZ1028">
        <v>0</v>
      </c>
      <c r="BA1028">
        <v>0</v>
      </c>
      <c r="BB1028">
        <v>0</v>
      </c>
      <c r="BC1028">
        <v>0</v>
      </c>
      <c r="BR1028">
        <v>3</v>
      </c>
      <c r="BS1028">
        <v>0</v>
      </c>
      <c r="BT1028">
        <v>0</v>
      </c>
      <c r="BU1028">
        <v>0</v>
      </c>
      <c r="BV1028">
        <f>COUNTIF(A:A,A1028)</f>
        <v>1</v>
      </c>
      <c r="BW1028" s="1">
        <f>1/BV1028</f>
        <v>1</v>
      </c>
      <c r="BX1028">
        <v>0.5</v>
      </c>
      <c r="BY1028">
        <v>0.5</v>
      </c>
      <c r="BZ1028" s="1">
        <f>BW1028*BX1028*BY1028</f>
        <v>0.25</v>
      </c>
      <c r="CA1028">
        <f>2*(BW1028*BX1028)</f>
        <v>1</v>
      </c>
    </row>
    <row r="1029" spans="1:79">
      <c r="A1029">
        <v>1183585</v>
      </c>
      <c r="B1029">
        <v>2024</v>
      </c>
      <c r="C1029" t="s">
        <v>79</v>
      </c>
      <c r="D1029" t="s">
        <v>80</v>
      </c>
      <c r="E1029" t="s">
        <v>166</v>
      </c>
      <c r="F1029" t="s">
        <v>112</v>
      </c>
      <c r="G1029" t="s">
        <v>101</v>
      </c>
      <c r="H1029">
        <v>100</v>
      </c>
      <c r="I1029">
        <v>1</v>
      </c>
      <c r="J1029">
        <v>1</v>
      </c>
      <c r="K1029">
        <v>0</v>
      </c>
      <c r="L1029">
        <v>24757</v>
      </c>
      <c r="M1029" t="s">
        <v>2342</v>
      </c>
      <c r="N1029" t="s">
        <v>2343</v>
      </c>
      <c r="O1029" t="s">
        <v>278</v>
      </c>
      <c r="P1029" t="s">
        <v>2364</v>
      </c>
      <c r="Q1029" t="s">
        <v>1237</v>
      </c>
      <c r="R1029" t="s">
        <v>2393</v>
      </c>
      <c r="S1029">
        <v>60</v>
      </c>
      <c r="X1029">
        <v>7761</v>
      </c>
      <c r="AE1029" t="s">
        <v>2394</v>
      </c>
      <c r="AL1029" t="s">
        <v>856</v>
      </c>
      <c r="AM1029" t="s">
        <v>99</v>
      </c>
      <c r="AP1029" t="s">
        <v>100</v>
      </c>
      <c r="AQ1029">
        <v>89</v>
      </c>
      <c r="AS1029">
        <v>0</v>
      </c>
      <c r="AT1029">
        <v>0</v>
      </c>
      <c r="AU1029">
        <v>0</v>
      </c>
      <c r="AV1029">
        <v>0</v>
      </c>
      <c r="AW1029">
        <v>0</v>
      </c>
      <c r="AX1029">
        <v>0</v>
      </c>
      <c r="AY1029">
        <v>0</v>
      </c>
      <c r="AZ1029">
        <v>0</v>
      </c>
      <c r="BA1029">
        <v>0</v>
      </c>
      <c r="BB1029">
        <v>0</v>
      </c>
      <c r="BC1029">
        <v>0</v>
      </c>
      <c r="BR1029">
        <v>0</v>
      </c>
      <c r="BS1029">
        <v>0</v>
      </c>
      <c r="BT1029">
        <v>0</v>
      </c>
      <c r="BU1029">
        <v>0</v>
      </c>
      <c r="BV1029" s="2">
        <v>1</v>
      </c>
      <c r="BW1029" s="3">
        <v>1</v>
      </c>
      <c r="BX1029" s="2">
        <v>0.5</v>
      </c>
      <c r="BY1029">
        <f>(IF(A1029="monografia",3,IF(A1029="zborník - vedecký",0.5,1)))</f>
        <v>1</v>
      </c>
      <c r="BZ1029" s="1">
        <f>BW1029*BX1029*BY1029</f>
        <v>0.5</v>
      </c>
      <c r="CA1029">
        <f>2*(BW1029*BX1029)</f>
        <v>1</v>
      </c>
    </row>
    <row r="1030" spans="1:79">
      <c r="A1030">
        <v>1187487</v>
      </c>
      <c r="B1030">
        <v>2024</v>
      </c>
      <c r="C1030" t="s">
        <v>79</v>
      </c>
      <c r="D1030" t="s">
        <v>80</v>
      </c>
      <c r="E1030" t="s">
        <v>111</v>
      </c>
      <c r="F1030" t="s">
        <v>112</v>
      </c>
      <c r="G1030" t="s">
        <v>101</v>
      </c>
      <c r="H1030">
        <v>100</v>
      </c>
      <c r="I1030">
        <v>2</v>
      </c>
      <c r="J1030">
        <v>2</v>
      </c>
      <c r="K1030">
        <v>0</v>
      </c>
      <c r="L1030">
        <v>24757</v>
      </c>
      <c r="M1030" t="s">
        <v>2342</v>
      </c>
      <c r="N1030" t="s">
        <v>2343</v>
      </c>
      <c r="O1030" t="s">
        <v>278</v>
      </c>
      <c r="P1030" t="s">
        <v>2364</v>
      </c>
      <c r="Q1030" t="s">
        <v>2386</v>
      </c>
      <c r="S1030">
        <v>60</v>
      </c>
      <c r="T1030">
        <v>20</v>
      </c>
      <c r="U1030">
        <v>30</v>
      </c>
      <c r="X1030">
        <v>7205</v>
      </c>
      <c r="Y1030">
        <v>7320</v>
      </c>
      <c r="Z1030">
        <v>8202</v>
      </c>
      <c r="AE1030" t="s">
        <v>2395</v>
      </c>
      <c r="AK1030" t="s">
        <v>2396</v>
      </c>
      <c r="AL1030" t="s">
        <v>1681</v>
      </c>
      <c r="AM1030" t="s">
        <v>91</v>
      </c>
      <c r="AN1030" t="s">
        <v>91</v>
      </c>
      <c r="AO1030" t="s">
        <v>122</v>
      </c>
      <c r="AP1030" t="s">
        <v>131</v>
      </c>
      <c r="AQ1030">
        <v>211</v>
      </c>
      <c r="AR1030">
        <v>8.11</v>
      </c>
      <c r="AS1030">
        <v>0</v>
      </c>
      <c r="AT1030">
        <v>0</v>
      </c>
      <c r="AU1030">
        <v>0</v>
      </c>
      <c r="AV1030">
        <v>0</v>
      </c>
      <c r="AW1030">
        <v>0</v>
      </c>
      <c r="AX1030">
        <v>0</v>
      </c>
      <c r="AY1030">
        <v>0</v>
      </c>
      <c r="AZ1030">
        <v>0</v>
      </c>
      <c r="BA1030">
        <v>0</v>
      </c>
      <c r="BB1030">
        <v>0</v>
      </c>
      <c r="BC1030">
        <v>0</v>
      </c>
      <c r="BR1030">
        <v>0</v>
      </c>
      <c r="BS1030">
        <v>0</v>
      </c>
      <c r="BT1030">
        <v>0</v>
      </c>
      <c r="BU1030">
        <v>0</v>
      </c>
      <c r="BV1030">
        <f>COUNTIF(A:A,A1030)</f>
        <v>1</v>
      </c>
      <c r="BW1030" s="1">
        <f>1/BV1030</f>
        <v>1</v>
      </c>
      <c r="BX1030">
        <v>0.5</v>
      </c>
      <c r="BY1030">
        <v>0.5</v>
      </c>
      <c r="BZ1030" s="1">
        <f>BW1030*BX1030*BY1030</f>
        <v>0.25</v>
      </c>
      <c r="CA1030">
        <f>2*(BW1030*BX1030)</f>
        <v>1</v>
      </c>
    </row>
    <row r="1031" spans="1:79">
      <c r="A1031">
        <v>1189363</v>
      </c>
      <c r="B1031">
        <v>2024</v>
      </c>
      <c r="C1031" t="s">
        <v>79</v>
      </c>
      <c r="D1031" t="s">
        <v>80</v>
      </c>
      <c r="E1031" t="s">
        <v>111</v>
      </c>
      <c r="F1031" t="s">
        <v>112</v>
      </c>
      <c r="G1031" t="s">
        <v>101</v>
      </c>
      <c r="H1031">
        <v>100</v>
      </c>
      <c r="I1031">
        <v>1</v>
      </c>
      <c r="J1031">
        <v>1</v>
      </c>
      <c r="K1031">
        <v>0</v>
      </c>
      <c r="L1031">
        <v>24757</v>
      </c>
      <c r="M1031" t="s">
        <v>2342</v>
      </c>
      <c r="N1031" t="s">
        <v>2343</v>
      </c>
      <c r="O1031" t="s">
        <v>278</v>
      </c>
      <c r="P1031" t="s">
        <v>2364</v>
      </c>
      <c r="Q1031" t="s">
        <v>2386</v>
      </c>
      <c r="S1031">
        <v>10</v>
      </c>
      <c r="T1031">
        <v>20</v>
      </c>
      <c r="U1031">
        <v>40</v>
      </c>
      <c r="X1031">
        <v>7320</v>
      </c>
      <c r="Y1031">
        <v>8202</v>
      </c>
      <c r="AE1031" t="s">
        <v>2397</v>
      </c>
      <c r="AK1031" t="s">
        <v>2398</v>
      </c>
      <c r="AL1031" t="s">
        <v>1681</v>
      </c>
      <c r="AM1031" t="s">
        <v>91</v>
      </c>
      <c r="AN1031" t="s">
        <v>91</v>
      </c>
      <c r="AO1031" t="s">
        <v>122</v>
      </c>
      <c r="AP1031" t="s">
        <v>131</v>
      </c>
      <c r="AQ1031">
        <v>90</v>
      </c>
      <c r="AR1031">
        <v>7.3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>
        <v>0</v>
      </c>
      <c r="AY1031">
        <v>0</v>
      </c>
      <c r="AZ1031">
        <v>0</v>
      </c>
      <c r="BA1031">
        <v>0</v>
      </c>
      <c r="BB1031">
        <v>0</v>
      </c>
      <c r="BC1031">
        <v>0</v>
      </c>
      <c r="BR1031">
        <v>0</v>
      </c>
      <c r="BS1031">
        <v>0</v>
      </c>
      <c r="BT1031">
        <v>0</v>
      </c>
      <c r="BU1031">
        <v>0</v>
      </c>
      <c r="BV1031">
        <f>COUNTIF(A:A,A1031)</f>
        <v>1</v>
      </c>
      <c r="BW1031" s="1">
        <f>1/BV1031</f>
        <v>1</v>
      </c>
      <c r="BX1031">
        <v>0.5</v>
      </c>
      <c r="BY1031">
        <v>0.5</v>
      </c>
      <c r="BZ1031" s="1">
        <f>BW1031*BX1031*BY1031</f>
        <v>0.25</v>
      </c>
      <c r="CA1031">
        <f>2*(BW1031*BX1031)</f>
        <v>1</v>
      </c>
    </row>
    <row r="1032" spans="1:79">
      <c r="A1032">
        <v>1195214</v>
      </c>
      <c r="B1032">
        <v>2024</v>
      </c>
      <c r="C1032" t="s">
        <v>79</v>
      </c>
      <c r="D1032" t="s">
        <v>80</v>
      </c>
      <c r="E1032" t="s">
        <v>111</v>
      </c>
      <c r="F1032" t="s">
        <v>112</v>
      </c>
      <c r="G1032" t="s">
        <v>101</v>
      </c>
      <c r="H1032">
        <v>100</v>
      </c>
      <c r="I1032">
        <v>1</v>
      </c>
      <c r="J1032">
        <v>1</v>
      </c>
      <c r="K1032">
        <v>0</v>
      </c>
      <c r="L1032">
        <v>24757</v>
      </c>
      <c r="M1032" t="s">
        <v>2342</v>
      </c>
      <c r="N1032" t="s">
        <v>2343</v>
      </c>
      <c r="O1032" t="s">
        <v>278</v>
      </c>
      <c r="P1032" t="s">
        <v>2364</v>
      </c>
      <c r="Q1032" t="s">
        <v>290</v>
      </c>
      <c r="S1032">
        <v>30</v>
      </c>
      <c r="X1032">
        <v>7115</v>
      </c>
      <c r="AE1032" t="s">
        <v>2399</v>
      </c>
      <c r="AF1032" t="s">
        <v>2400</v>
      </c>
      <c r="AL1032" t="s">
        <v>1681</v>
      </c>
      <c r="AM1032" t="s">
        <v>91</v>
      </c>
      <c r="AN1032" t="s">
        <v>91</v>
      </c>
      <c r="AO1032" t="s">
        <v>122</v>
      </c>
      <c r="AP1032" t="s">
        <v>131</v>
      </c>
      <c r="AQ1032">
        <v>290</v>
      </c>
      <c r="AR1032">
        <v>17.5</v>
      </c>
      <c r="AS1032">
        <v>0</v>
      </c>
      <c r="AT1032">
        <v>0</v>
      </c>
      <c r="AU1032">
        <v>0</v>
      </c>
      <c r="AV1032">
        <v>0</v>
      </c>
      <c r="AW1032">
        <v>0</v>
      </c>
      <c r="AX1032">
        <v>0</v>
      </c>
      <c r="AY1032">
        <v>0</v>
      </c>
      <c r="AZ1032">
        <v>0</v>
      </c>
      <c r="BA1032">
        <v>0</v>
      </c>
      <c r="BB1032">
        <v>0</v>
      </c>
      <c r="BC1032">
        <v>0</v>
      </c>
      <c r="BR1032">
        <v>0</v>
      </c>
      <c r="BS1032">
        <v>0</v>
      </c>
      <c r="BT1032">
        <v>0</v>
      </c>
      <c r="BU1032">
        <v>0</v>
      </c>
      <c r="BV1032">
        <f>COUNTIF(A:A,A1032)</f>
        <v>1</v>
      </c>
      <c r="BW1032" s="1">
        <f>1/BV1032</f>
        <v>1</v>
      </c>
      <c r="BX1032">
        <v>0.5</v>
      </c>
      <c r="BY1032">
        <v>0.5</v>
      </c>
      <c r="BZ1032" s="1">
        <f>BW1032*BX1032*BY1032</f>
        <v>0.25</v>
      </c>
      <c r="CA1032">
        <f>2*(BW1032*BX1032)</f>
        <v>1</v>
      </c>
    </row>
    <row r="1033" spans="1:79">
      <c r="A1033">
        <v>1195635</v>
      </c>
      <c r="B1033">
        <v>2024</v>
      </c>
      <c r="C1033" t="s">
        <v>79</v>
      </c>
      <c r="D1033" t="s">
        <v>80</v>
      </c>
      <c r="E1033" t="s">
        <v>81</v>
      </c>
      <c r="F1033" t="s">
        <v>82</v>
      </c>
      <c r="G1033" t="s">
        <v>101</v>
      </c>
      <c r="H1033">
        <v>100</v>
      </c>
      <c r="I1033">
        <v>3</v>
      </c>
      <c r="J1033">
        <v>3</v>
      </c>
      <c r="K1033">
        <v>0</v>
      </c>
      <c r="L1033">
        <v>24757</v>
      </c>
      <c r="M1033" t="s">
        <v>2342</v>
      </c>
      <c r="N1033" t="s">
        <v>2343</v>
      </c>
      <c r="O1033" t="s">
        <v>278</v>
      </c>
      <c r="P1033" t="s">
        <v>2364</v>
      </c>
      <c r="Q1033" t="s">
        <v>290</v>
      </c>
      <c r="S1033">
        <v>30</v>
      </c>
      <c r="X1033">
        <v>7115</v>
      </c>
      <c r="AE1033" t="s">
        <v>2401</v>
      </c>
      <c r="AL1033" t="s">
        <v>2402</v>
      </c>
      <c r="AM1033" t="s">
        <v>91</v>
      </c>
      <c r="AP1033" t="s">
        <v>131</v>
      </c>
      <c r="AQ1033">
        <v>154</v>
      </c>
      <c r="AR1033">
        <v>7.02</v>
      </c>
      <c r="AS1033">
        <v>0</v>
      </c>
      <c r="AT1033">
        <v>0</v>
      </c>
      <c r="AU1033">
        <v>1</v>
      </c>
      <c r="AV1033">
        <v>0</v>
      </c>
      <c r="AW1033">
        <v>0</v>
      </c>
      <c r="AX1033">
        <v>0</v>
      </c>
      <c r="AY1033">
        <v>0</v>
      </c>
      <c r="AZ1033">
        <v>0</v>
      </c>
      <c r="BA1033">
        <v>0</v>
      </c>
      <c r="BB1033">
        <v>0</v>
      </c>
      <c r="BC1033">
        <v>0</v>
      </c>
      <c r="BR1033">
        <v>0</v>
      </c>
      <c r="BS1033">
        <v>0</v>
      </c>
      <c r="BT1033">
        <v>0</v>
      </c>
      <c r="BU1033">
        <v>0</v>
      </c>
      <c r="BV1033" s="2">
        <v>1</v>
      </c>
      <c r="BW1033" s="3">
        <v>1</v>
      </c>
      <c r="BX1033" s="2">
        <v>0.5</v>
      </c>
      <c r="BY1033">
        <v>3</v>
      </c>
      <c r="BZ1033" s="1">
        <f>BW1033*BX1033*BY1033</f>
        <v>1.5</v>
      </c>
      <c r="CA1033">
        <f>2*(BW1033*BX1033)</f>
        <v>1</v>
      </c>
    </row>
    <row r="1034" spans="1:79">
      <c r="A1034">
        <v>1231944</v>
      </c>
      <c r="B1034">
        <v>2024</v>
      </c>
      <c r="C1034" t="s">
        <v>79</v>
      </c>
      <c r="D1034" t="s">
        <v>80</v>
      </c>
      <c r="E1034" t="s">
        <v>111</v>
      </c>
      <c r="F1034" t="s">
        <v>112</v>
      </c>
      <c r="G1034" t="s">
        <v>101</v>
      </c>
      <c r="H1034">
        <v>100</v>
      </c>
      <c r="I1034">
        <v>2</v>
      </c>
      <c r="J1034">
        <v>2</v>
      </c>
      <c r="K1034">
        <v>0</v>
      </c>
      <c r="L1034">
        <v>24757</v>
      </c>
      <c r="M1034" t="s">
        <v>2342</v>
      </c>
      <c r="N1034" t="s">
        <v>2343</v>
      </c>
      <c r="O1034" t="s">
        <v>278</v>
      </c>
      <c r="P1034" t="s">
        <v>2364</v>
      </c>
      <c r="Q1034" t="s">
        <v>1237</v>
      </c>
      <c r="R1034" t="s">
        <v>2393</v>
      </c>
      <c r="S1034">
        <v>60</v>
      </c>
      <c r="X1034">
        <v>7761</v>
      </c>
      <c r="AE1034" t="s">
        <v>2403</v>
      </c>
      <c r="AK1034" t="s">
        <v>2404</v>
      </c>
      <c r="AL1034" t="s">
        <v>1681</v>
      </c>
      <c r="AM1034" t="s">
        <v>91</v>
      </c>
      <c r="AN1034" t="s">
        <v>91</v>
      </c>
      <c r="AO1034" t="s">
        <v>122</v>
      </c>
      <c r="AP1034" t="s">
        <v>131</v>
      </c>
      <c r="AQ1034">
        <v>109</v>
      </c>
      <c r="AR1034">
        <v>8.1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>
        <v>0</v>
      </c>
      <c r="AY1034">
        <v>0</v>
      </c>
      <c r="AZ1034">
        <v>0</v>
      </c>
      <c r="BA1034">
        <v>0</v>
      </c>
      <c r="BB1034">
        <v>0</v>
      </c>
      <c r="BC1034">
        <v>0</v>
      </c>
      <c r="BR1034">
        <v>1</v>
      </c>
      <c r="BS1034">
        <v>0</v>
      </c>
      <c r="BT1034">
        <v>0</v>
      </c>
      <c r="BU1034">
        <v>0</v>
      </c>
      <c r="BV1034">
        <f>COUNTIF(A:A,A1034)</f>
        <v>1</v>
      </c>
      <c r="BW1034" s="1">
        <f>1/BV1034</f>
        <v>1</v>
      </c>
      <c r="BX1034">
        <v>0.5</v>
      </c>
      <c r="BY1034">
        <v>0.5</v>
      </c>
      <c r="BZ1034" s="1">
        <f>BW1034*BX1034*BY1034</f>
        <v>0.25</v>
      </c>
      <c r="CA1034">
        <f>2*(BW1034*BX1034)</f>
        <v>1</v>
      </c>
    </row>
    <row r="1035" spans="1:79">
      <c r="A1035">
        <v>1239345</v>
      </c>
      <c r="B1035">
        <v>2024</v>
      </c>
      <c r="C1035" t="s">
        <v>79</v>
      </c>
      <c r="D1035" t="s">
        <v>80</v>
      </c>
      <c r="E1035" t="s">
        <v>111</v>
      </c>
      <c r="F1035" t="s">
        <v>112</v>
      </c>
      <c r="G1035" t="s">
        <v>101</v>
      </c>
      <c r="H1035">
        <v>33</v>
      </c>
      <c r="I1035">
        <v>3</v>
      </c>
      <c r="J1035">
        <v>1</v>
      </c>
      <c r="K1035">
        <v>1</v>
      </c>
      <c r="L1035">
        <v>24757</v>
      </c>
      <c r="M1035" t="s">
        <v>2342</v>
      </c>
      <c r="N1035" t="s">
        <v>2343</v>
      </c>
      <c r="O1035" t="s">
        <v>278</v>
      </c>
      <c r="P1035" t="s">
        <v>2364</v>
      </c>
      <c r="Q1035" t="s">
        <v>290</v>
      </c>
      <c r="S1035">
        <v>30</v>
      </c>
      <c r="X1035">
        <v>7115</v>
      </c>
      <c r="AE1035" t="s">
        <v>2405</v>
      </c>
      <c r="AF1035" t="s">
        <v>2406</v>
      </c>
      <c r="AK1035" t="s">
        <v>2367</v>
      </c>
      <c r="AL1035" t="s">
        <v>109</v>
      </c>
      <c r="AM1035" t="s">
        <v>193</v>
      </c>
      <c r="AP1035" t="s">
        <v>100</v>
      </c>
      <c r="AQ1035">
        <v>221</v>
      </c>
      <c r="AR1035">
        <v>11</v>
      </c>
      <c r="AS1035">
        <v>0</v>
      </c>
      <c r="AT1035">
        <v>0</v>
      </c>
      <c r="AU1035">
        <v>0</v>
      </c>
      <c r="AV1035">
        <v>0</v>
      </c>
      <c r="AW1035">
        <v>0</v>
      </c>
      <c r="AX1035">
        <v>0</v>
      </c>
      <c r="AY1035">
        <v>0</v>
      </c>
      <c r="AZ1035">
        <v>0</v>
      </c>
      <c r="BA1035">
        <v>0</v>
      </c>
      <c r="BB1035">
        <v>0</v>
      </c>
      <c r="BC1035">
        <v>0</v>
      </c>
      <c r="BR1035">
        <v>0</v>
      </c>
      <c r="BS1035">
        <v>0</v>
      </c>
      <c r="BT1035">
        <v>0</v>
      </c>
      <c r="BU1035">
        <v>0</v>
      </c>
      <c r="BV1035">
        <f>COUNTIF(A:A,A1035)</f>
        <v>1</v>
      </c>
      <c r="BW1035" s="1">
        <f>1/BV1035</f>
        <v>1</v>
      </c>
      <c r="BX1035">
        <v>0.5</v>
      </c>
      <c r="BY1035">
        <v>0.5</v>
      </c>
      <c r="BZ1035" s="1">
        <f>BW1035*BX1035*BY1035</f>
        <v>0.25</v>
      </c>
      <c r="CA1035">
        <f>2*(BW1035*BX1035)</f>
        <v>1</v>
      </c>
    </row>
    <row r="1036" spans="1:79">
      <c r="A1036">
        <v>1262589</v>
      </c>
      <c r="B1036">
        <v>2024</v>
      </c>
      <c r="C1036" t="s">
        <v>79</v>
      </c>
      <c r="D1036" t="s">
        <v>80</v>
      </c>
      <c r="E1036" t="s">
        <v>111</v>
      </c>
      <c r="F1036" t="s">
        <v>112</v>
      </c>
      <c r="G1036" t="s">
        <v>101</v>
      </c>
      <c r="H1036">
        <v>100</v>
      </c>
      <c r="I1036">
        <v>1</v>
      </c>
      <c r="J1036">
        <v>1</v>
      </c>
      <c r="K1036">
        <v>0</v>
      </c>
      <c r="L1036">
        <v>24757</v>
      </c>
      <c r="M1036" t="s">
        <v>2342</v>
      </c>
      <c r="N1036" t="s">
        <v>2343</v>
      </c>
      <c r="O1036" t="s">
        <v>278</v>
      </c>
      <c r="P1036" t="s">
        <v>2364</v>
      </c>
      <c r="Q1036" t="s">
        <v>1665</v>
      </c>
      <c r="S1036">
        <v>20</v>
      </c>
      <c r="X1036">
        <v>6107</v>
      </c>
      <c r="AE1036" t="s">
        <v>2407</v>
      </c>
      <c r="AK1036" t="s">
        <v>2408</v>
      </c>
      <c r="AL1036" t="s">
        <v>566</v>
      </c>
      <c r="AM1036" t="s">
        <v>91</v>
      </c>
      <c r="AN1036" t="s">
        <v>91</v>
      </c>
      <c r="AO1036" t="s">
        <v>122</v>
      </c>
      <c r="AP1036" t="s">
        <v>131</v>
      </c>
      <c r="AQ1036">
        <v>232</v>
      </c>
      <c r="AR1036">
        <v>15.5</v>
      </c>
      <c r="AS1036">
        <v>0</v>
      </c>
      <c r="AT1036">
        <v>0</v>
      </c>
      <c r="AU1036">
        <v>0</v>
      </c>
      <c r="AV1036">
        <v>0</v>
      </c>
      <c r="AW1036">
        <v>0</v>
      </c>
      <c r="AX1036">
        <v>0</v>
      </c>
      <c r="AY1036">
        <v>0</v>
      </c>
      <c r="AZ1036">
        <v>0</v>
      </c>
      <c r="BA1036">
        <v>0</v>
      </c>
      <c r="BB1036">
        <v>0</v>
      </c>
      <c r="BC1036">
        <v>0</v>
      </c>
      <c r="BR1036">
        <v>0</v>
      </c>
      <c r="BS1036">
        <v>0</v>
      </c>
      <c r="BT1036">
        <v>0</v>
      </c>
      <c r="BU1036">
        <v>0</v>
      </c>
      <c r="BV1036">
        <f>COUNTIF(A:A,A1036)</f>
        <v>1</v>
      </c>
      <c r="BW1036" s="1">
        <f>1/BV1036</f>
        <v>1</v>
      </c>
      <c r="BX1036">
        <v>0.5</v>
      </c>
      <c r="BY1036">
        <v>0.5</v>
      </c>
      <c r="BZ1036" s="1">
        <f>BW1036*BX1036*BY1036</f>
        <v>0.25</v>
      </c>
      <c r="CA1036">
        <f>2*(BW1036*BX1036)</f>
        <v>1</v>
      </c>
    </row>
    <row r="1037" spans="1:79">
      <c r="A1037">
        <v>1262766</v>
      </c>
      <c r="B1037">
        <v>2024</v>
      </c>
      <c r="C1037" t="s">
        <v>79</v>
      </c>
      <c r="D1037" t="s">
        <v>80</v>
      </c>
      <c r="E1037" t="s">
        <v>111</v>
      </c>
      <c r="F1037" t="s">
        <v>112</v>
      </c>
      <c r="G1037" t="s">
        <v>83</v>
      </c>
      <c r="H1037">
        <v>100</v>
      </c>
      <c r="I1037">
        <v>3</v>
      </c>
      <c r="J1037">
        <v>3</v>
      </c>
      <c r="K1037">
        <v>0</v>
      </c>
      <c r="L1037">
        <v>24757</v>
      </c>
      <c r="M1037" t="s">
        <v>2342</v>
      </c>
      <c r="N1037" t="s">
        <v>2343</v>
      </c>
      <c r="O1037" t="s">
        <v>278</v>
      </c>
      <c r="P1037" t="s">
        <v>2364</v>
      </c>
      <c r="Q1037" t="s">
        <v>1224</v>
      </c>
      <c r="S1037">
        <v>60</v>
      </c>
      <c r="T1037">
        <v>70</v>
      </c>
      <c r="U1037">
        <v>20</v>
      </c>
      <c r="X1037">
        <v>6718</v>
      </c>
      <c r="AE1037" t="s">
        <v>2409</v>
      </c>
      <c r="AL1037" t="s">
        <v>2342</v>
      </c>
      <c r="AM1037" t="s">
        <v>91</v>
      </c>
      <c r="AN1037" t="s">
        <v>91</v>
      </c>
      <c r="AO1037" t="s">
        <v>122</v>
      </c>
      <c r="AP1037" t="s">
        <v>131</v>
      </c>
      <c r="AQ1037">
        <v>256</v>
      </c>
      <c r="AR1037">
        <v>12.55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>
        <v>0</v>
      </c>
      <c r="AY1037">
        <v>0</v>
      </c>
      <c r="AZ1037">
        <v>0</v>
      </c>
      <c r="BA1037">
        <v>0</v>
      </c>
      <c r="BB1037">
        <v>0</v>
      </c>
      <c r="BC1037">
        <v>0</v>
      </c>
      <c r="BR1037">
        <v>0</v>
      </c>
      <c r="BS1037">
        <v>0</v>
      </c>
      <c r="BT1037">
        <v>0</v>
      </c>
      <c r="BU1037">
        <v>0</v>
      </c>
      <c r="BV1037">
        <f>COUNTIF(A:A,A1037)</f>
        <v>1</v>
      </c>
      <c r="BW1037" s="1">
        <f>1/BV1037</f>
        <v>1</v>
      </c>
      <c r="BX1037">
        <v>0.5</v>
      </c>
      <c r="BY1037">
        <v>0.5</v>
      </c>
      <c r="BZ1037" s="1">
        <f>BW1037*BX1037*BY1037</f>
        <v>0.25</v>
      </c>
      <c r="CA1037">
        <f>2*(BW1037*BX1037)</f>
        <v>1</v>
      </c>
    </row>
    <row r="1038" spans="1:79">
      <c r="A1038">
        <v>1267971</v>
      </c>
      <c r="B1038">
        <v>2024</v>
      </c>
      <c r="C1038" t="s">
        <v>79</v>
      </c>
      <c r="D1038" t="s">
        <v>80</v>
      </c>
      <c r="E1038" t="s">
        <v>285</v>
      </c>
      <c r="F1038" t="s">
        <v>82</v>
      </c>
      <c r="G1038" t="s">
        <v>101</v>
      </c>
      <c r="H1038">
        <v>56</v>
      </c>
      <c r="I1038">
        <v>3</v>
      </c>
      <c r="J1038">
        <v>1</v>
      </c>
      <c r="K1038">
        <v>0</v>
      </c>
      <c r="L1038">
        <v>24757</v>
      </c>
      <c r="M1038" t="s">
        <v>2342</v>
      </c>
      <c r="N1038" t="s">
        <v>2343</v>
      </c>
      <c r="O1038" t="s">
        <v>278</v>
      </c>
      <c r="P1038" t="s">
        <v>2364</v>
      </c>
      <c r="Q1038" t="s">
        <v>2378</v>
      </c>
      <c r="R1038" t="s">
        <v>2379</v>
      </c>
      <c r="S1038">
        <v>20</v>
      </c>
      <c r="X1038">
        <v>7320</v>
      </c>
      <c r="AE1038" t="s">
        <v>1916</v>
      </c>
      <c r="AL1038" t="s">
        <v>1917</v>
      </c>
      <c r="AM1038" t="s">
        <v>91</v>
      </c>
      <c r="AP1038" t="s">
        <v>131</v>
      </c>
      <c r="AQ1038">
        <v>452</v>
      </c>
      <c r="AR1038">
        <v>23.1</v>
      </c>
      <c r="AS1038">
        <v>0</v>
      </c>
      <c r="AT1038">
        <v>0</v>
      </c>
      <c r="AU1038">
        <v>1</v>
      </c>
      <c r="AV1038">
        <v>0</v>
      </c>
      <c r="AW1038">
        <v>0</v>
      </c>
      <c r="AX1038">
        <v>0</v>
      </c>
      <c r="AY1038">
        <v>0</v>
      </c>
      <c r="AZ1038">
        <v>0</v>
      </c>
      <c r="BA1038">
        <v>0</v>
      </c>
      <c r="BB1038">
        <v>0</v>
      </c>
      <c r="BC1038">
        <v>0</v>
      </c>
      <c r="BR1038">
        <v>0</v>
      </c>
      <c r="BS1038">
        <v>0</v>
      </c>
      <c r="BT1038">
        <v>0</v>
      </c>
      <c r="BU1038">
        <v>0</v>
      </c>
      <c r="BV1038" s="2">
        <v>2</v>
      </c>
      <c r="BW1038" s="3">
        <v>0.5</v>
      </c>
      <c r="BX1038" s="2">
        <v>0.5</v>
      </c>
      <c r="BY1038">
        <f>(IF(A1038="monografia",3,IF(A1038="zborník - vedecký",0.5,1)))</f>
        <v>1</v>
      </c>
      <c r="BZ1038" s="1">
        <f>BW1038*BX1038*BY1038</f>
        <v>0.25</v>
      </c>
      <c r="CA1038">
        <f>2*(BW1038*BX1038)</f>
        <v>0.5</v>
      </c>
    </row>
    <row r="1039" spans="1:79">
      <c r="A1039">
        <v>1269349</v>
      </c>
      <c r="B1039">
        <v>2024</v>
      </c>
      <c r="C1039" t="s">
        <v>79</v>
      </c>
      <c r="D1039" t="s">
        <v>80</v>
      </c>
      <c r="E1039" t="s">
        <v>81</v>
      </c>
      <c r="F1039" t="s">
        <v>82</v>
      </c>
      <c r="G1039" t="s">
        <v>101</v>
      </c>
      <c r="H1039">
        <v>100</v>
      </c>
      <c r="I1039">
        <v>1</v>
      </c>
      <c r="J1039">
        <v>1</v>
      </c>
      <c r="K1039">
        <v>0</v>
      </c>
      <c r="L1039">
        <v>24757</v>
      </c>
      <c r="M1039" t="s">
        <v>2342</v>
      </c>
      <c r="N1039" t="s">
        <v>2343</v>
      </c>
      <c r="O1039" t="s">
        <v>278</v>
      </c>
      <c r="P1039" t="s">
        <v>2364</v>
      </c>
      <c r="Q1039" t="s">
        <v>2378</v>
      </c>
      <c r="R1039" t="s">
        <v>2379</v>
      </c>
      <c r="S1039">
        <v>20</v>
      </c>
      <c r="X1039">
        <v>7320</v>
      </c>
      <c r="AE1039" t="s">
        <v>2410</v>
      </c>
      <c r="AL1039" t="s">
        <v>1917</v>
      </c>
      <c r="AM1039" t="s">
        <v>91</v>
      </c>
      <c r="AP1039" t="s">
        <v>2411</v>
      </c>
      <c r="AQ1039">
        <v>248</v>
      </c>
      <c r="AR1039">
        <v>14.41</v>
      </c>
      <c r="AS1039">
        <v>0</v>
      </c>
      <c r="AT1039">
        <v>1</v>
      </c>
      <c r="AU1039">
        <v>0</v>
      </c>
      <c r="AV1039">
        <v>0</v>
      </c>
      <c r="AW1039">
        <v>0</v>
      </c>
      <c r="AX1039">
        <v>0</v>
      </c>
      <c r="AY1039">
        <v>0</v>
      </c>
      <c r="AZ1039">
        <v>0</v>
      </c>
      <c r="BA1039">
        <v>0</v>
      </c>
      <c r="BB1039">
        <v>0</v>
      </c>
      <c r="BC1039">
        <v>0</v>
      </c>
      <c r="BR1039">
        <v>0</v>
      </c>
      <c r="BS1039">
        <v>0</v>
      </c>
      <c r="BT1039">
        <v>0</v>
      </c>
      <c r="BU1039">
        <v>0</v>
      </c>
      <c r="BV1039" s="2">
        <v>1</v>
      </c>
      <c r="BW1039" s="3">
        <v>1</v>
      </c>
      <c r="BX1039" s="2">
        <v>0.5</v>
      </c>
      <c r="BY1039">
        <v>3</v>
      </c>
      <c r="BZ1039" s="1">
        <f>BW1039*BX1039*BY1039</f>
        <v>1.5</v>
      </c>
      <c r="CA1039">
        <f>2*(BW1039*BX1039)</f>
        <v>1</v>
      </c>
    </row>
    <row r="1040" spans="1:79">
      <c r="A1040">
        <v>1271515</v>
      </c>
      <c r="B1040">
        <v>2024</v>
      </c>
      <c r="C1040" t="s">
        <v>79</v>
      </c>
      <c r="D1040" t="s">
        <v>80</v>
      </c>
      <c r="E1040" t="s">
        <v>81</v>
      </c>
      <c r="F1040" t="s">
        <v>82</v>
      </c>
      <c r="G1040" t="s">
        <v>101</v>
      </c>
      <c r="H1040">
        <v>100</v>
      </c>
      <c r="I1040">
        <v>2</v>
      </c>
      <c r="J1040">
        <v>2</v>
      </c>
      <c r="K1040">
        <v>0</v>
      </c>
      <c r="L1040">
        <v>24757</v>
      </c>
      <c r="M1040" t="s">
        <v>2342</v>
      </c>
      <c r="N1040" t="s">
        <v>2343</v>
      </c>
      <c r="O1040" t="s">
        <v>278</v>
      </c>
      <c r="P1040" t="s">
        <v>2364</v>
      </c>
      <c r="Q1040" t="s">
        <v>2386</v>
      </c>
      <c r="S1040">
        <v>20</v>
      </c>
      <c r="X1040">
        <v>7320</v>
      </c>
      <c r="AE1040" t="s">
        <v>2412</v>
      </c>
      <c r="AF1040" t="s">
        <v>2413</v>
      </c>
      <c r="AL1040" t="s">
        <v>1681</v>
      </c>
      <c r="AM1040" t="s">
        <v>91</v>
      </c>
      <c r="AP1040" t="s">
        <v>131</v>
      </c>
      <c r="AQ1040">
        <v>286</v>
      </c>
      <c r="AR1040">
        <v>17.2</v>
      </c>
      <c r="AS1040">
        <v>0</v>
      </c>
      <c r="AT1040">
        <v>2</v>
      </c>
      <c r="AU1040">
        <v>0</v>
      </c>
      <c r="AV1040">
        <v>0</v>
      </c>
      <c r="AW1040">
        <v>0</v>
      </c>
      <c r="AX1040">
        <v>0</v>
      </c>
      <c r="AY1040">
        <v>0</v>
      </c>
      <c r="AZ1040">
        <v>0</v>
      </c>
      <c r="BA1040">
        <v>0</v>
      </c>
      <c r="BB1040">
        <v>0</v>
      </c>
      <c r="BC1040">
        <v>0</v>
      </c>
      <c r="BR1040">
        <v>0</v>
      </c>
      <c r="BS1040">
        <v>0</v>
      </c>
      <c r="BT1040">
        <v>0</v>
      </c>
      <c r="BU1040">
        <v>0</v>
      </c>
      <c r="BV1040" s="2">
        <v>1</v>
      </c>
      <c r="BW1040" s="3">
        <v>1</v>
      </c>
      <c r="BX1040" s="2">
        <v>0.5</v>
      </c>
      <c r="BY1040">
        <v>3</v>
      </c>
      <c r="BZ1040" s="1">
        <f>BW1040*BX1040*BY1040</f>
        <v>1.5</v>
      </c>
      <c r="CA1040">
        <f>2*(BW1040*BX1040)</f>
        <v>1</v>
      </c>
    </row>
    <row r="1041" spans="1:79">
      <c r="A1041">
        <v>1273352</v>
      </c>
      <c r="B1041">
        <v>2024</v>
      </c>
      <c r="C1041" t="s">
        <v>79</v>
      </c>
      <c r="D1041" t="s">
        <v>80</v>
      </c>
      <c r="E1041" t="s">
        <v>81</v>
      </c>
      <c r="F1041" t="s">
        <v>82</v>
      </c>
      <c r="G1041" t="s">
        <v>101</v>
      </c>
      <c r="H1041">
        <v>36</v>
      </c>
      <c r="I1041">
        <v>3</v>
      </c>
      <c r="J1041">
        <v>1</v>
      </c>
      <c r="K1041">
        <v>0</v>
      </c>
      <c r="L1041">
        <v>24757</v>
      </c>
      <c r="M1041" t="s">
        <v>2342</v>
      </c>
      <c r="N1041" t="s">
        <v>2343</v>
      </c>
      <c r="O1041" t="s">
        <v>278</v>
      </c>
      <c r="P1041" t="s">
        <v>2364</v>
      </c>
      <c r="Q1041" t="s">
        <v>2414</v>
      </c>
      <c r="S1041">
        <v>60</v>
      </c>
      <c r="X1041">
        <v>7701</v>
      </c>
      <c r="AE1041" t="s">
        <v>2415</v>
      </c>
      <c r="AL1041" t="s">
        <v>384</v>
      </c>
      <c r="AM1041" t="s">
        <v>91</v>
      </c>
      <c r="AP1041" t="s">
        <v>131</v>
      </c>
      <c r="AQ1041">
        <v>154</v>
      </c>
      <c r="AR1041">
        <v>6.38</v>
      </c>
      <c r="AS1041">
        <v>0</v>
      </c>
      <c r="AT1041">
        <v>0</v>
      </c>
      <c r="AU1041">
        <v>0</v>
      </c>
      <c r="AV1041">
        <v>0</v>
      </c>
      <c r="AW1041">
        <v>0</v>
      </c>
      <c r="AX1041">
        <v>0</v>
      </c>
      <c r="AY1041">
        <v>0</v>
      </c>
      <c r="AZ1041">
        <v>0</v>
      </c>
      <c r="BA1041">
        <v>0</v>
      </c>
      <c r="BB1041">
        <v>0</v>
      </c>
      <c r="BC1041">
        <v>0</v>
      </c>
      <c r="BR1041">
        <v>0</v>
      </c>
      <c r="BS1041">
        <v>0</v>
      </c>
      <c r="BT1041">
        <v>0</v>
      </c>
      <c r="BU1041">
        <v>0</v>
      </c>
      <c r="BV1041" s="2">
        <v>1</v>
      </c>
      <c r="BW1041" s="3">
        <v>1</v>
      </c>
      <c r="BX1041" s="2">
        <v>0.5</v>
      </c>
      <c r="BY1041">
        <v>3</v>
      </c>
      <c r="BZ1041" s="1">
        <f>BW1041*BX1041*BY1041</f>
        <v>1.5</v>
      </c>
      <c r="CA1041">
        <f>2*(BW1041*BX1041)</f>
        <v>1</v>
      </c>
    </row>
    <row r="1042" spans="1:79">
      <c r="A1042">
        <v>1287398</v>
      </c>
      <c r="B1042">
        <v>2024</v>
      </c>
      <c r="C1042" t="s">
        <v>79</v>
      </c>
      <c r="D1042" t="s">
        <v>80</v>
      </c>
      <c r="E1042" t="s">
        <v>81</v>
      </c>
      <c r="F1042" t="s">
        <v>82</v>
      </c>
      <c r="G1042" t="s">
        <v>101</v>
      </c>
      <c r="H1042">
        <v>100</v>
      </c>
      <c r="I1042">
        <v>1</v>
      </c>
      <c r="J1042">
        <v>1</v>
      </c>
      <c r="K1042">
        <v>0</v>
      </c>
      <c r="L1042">
        <v>24757</v>
      </c>
      <c r="M1042" t="s">
        <v>2342</v>
      </c>
      <c r="N1042" t="s">
        <v>2343</v>
      </c>
      <c r="O1042" t="s">
        <v>278</v>
      </c>
      <c r="P1042" t="s">
        <v>2364</v>
      </c>
      <c r="Q1042" t="s">
        <v>2386</v>
      </c>
      <c r="S1042">
        <v>20</v>
      </c>
      <c r="T1042">
        <v>40</v>
      </c>
      <c r="X1042">
        <v>7320</v>
      </c>
      <c r="Y1042">
        <v>8110</v>
      </c>
      <c r="AE1042" t="s">
        <v>2416</v>
      </c>
      <c r="AF1042" t="s">
        <v>2417</v>
      </c>
      <c r="AK1042" t="s">
        <v>2418</v>
      </c>
      <c r="AL1042" t="s">
        <v>1681</v>
      </c>
      <c r="AM1042" t="s">
        <v>91</v>
      </c>
      <c r="AP1042" t="s">
        <v>131</v>
      </c>
      <c r="AQ1042">
        <v>139</v>
      </c>
      <c r="AR1042">
        <v>6.74</v>
      </c>
      <c r="AS1042">
        <v>0</v>
      </c>
      <c r="AT1042">
        <v>0</v>
      </c>
      <c r="AU1042">
        <v>0</v>
      </c>
      <c r="AV1042">
        <v>0</v>
      </c>
      <c r="AW1042">
        <v>0</v>
      </c>
      <c r="AX1042">
        <v>0</v>
      </c>
      <c r="AY1042">
        <v>0</v>
      </c>
      <c r="AZ1042">
        <v>0</v>
      </c>
      <c r="BA1042">
        <v>0</v>
      </c>
      <c r="BB1042">
        <v>0</v>
      </c>
      <c r="BC1042">
        <v>0</v>
      </c>
      <c r="BR1042">
        <v>0</v>
      </c>
      <c r="BS1042">
        <v>0</v>
      </c>
      <c r="BT1042">
        <v>0</v>
      </c>
      <c r="BU1042">
        <v>0</v>
      </c>
      <c r="BV1042" s="2">
        <v>1</v>
      </c>
      <c r="BW1042" s="3">
        <v>1</v>
      </c>
      <c r="BX1042" s="2">
        <v>0.5</v>
      </c>
      <c r="BY1042">
        <v>3</v>
      </c>
      <c r="BZ1042" s="1">
        <f>BW1042*BX1042*BY1042</f>
        <v>1.5</v>
      </c>
      <c r="CA1042">
        <f>2*(BW1042*BX1042)</f>
        <v>1</v>
      </c>
    </row>
    <row r="1043" spans="1:79">
      <c r="A1043">
        <v>1179544</v>
      </c>
      <c r="B1043">
        <v>2024</v>
      </c>
      <c r="C1043" t="s">
        <v>79</v>
      </c>
      <c r="D1043" t="s">
        <v>80</v>
      </c>
      <c r="E1043" t="s">
        <v>111</v>
      </c>
      <c r="F1043" t="s">
        <v>112</v>
      </c>
      <c r="G1043" t="s">
        <v>101</v>
      </c>
      <c r="H1043">
        <v>100</v>
      </c>
      <c r="I1043">
        <v>1</v>
      </c>
      <c r="J1043">
        <v>1</v>
      </c>
      <c r="K1043">
        <v>0</v>
      </c>
      <c r="L1043">
        <v>24757</v>
      </c>
      <c r="M1043" t="s">
        <v>2342</v>
      </c>
      <c r="N1043" t="s">
        <v>2343</v>
      </c>
      <c r="O1043" t="s">
        <v>2419</v>
      </c>
      <c r="P1043" t="s">
        <v>2420</v>
      </c>
      <c r="Q1043" t="s">
        <v>2421</v>
      </c>
      <c r="R1043" t="s">
        <v>2422</v>
      </c>
      <c r="S1043">
        <v>70</v>
      </c>
      <c r="T1043">
        <v>20</v>
      </c>
      <c r="X1043">
        <v>1536</v>
      </c>
      <c r="Y1043">
        <v>6107</v>
      </c>
      <c r="AE1043" t="s">
        <v>2423</v>
      </c>
      <c r="AL1043" t="s">
        <v>1681</v>
      </c>
      <c r="AM1043" t="s">
        <v>91</v>
      </c>
      <c r="AN1043" t="s">
        <v>91</v>
      </c>
      <c r="AO1043" t="s">
        <v>122</v>
      </c>
      <c r="AP1043" t="s">
        <v>131</v>
      </c>
      <c r="AQ1043">
        <v>339</v>
      </c>
      <c r="AR1043">
        <v>28.67</v>
      </c>
      <c r="AS1043">
        <v>0</v>
      </c>
      <c r="AT1043">
        <v>0</v>
      </c>
      <c r="AU1043">
        <v>0</v>
      </c>
      <c r="AV1043">
        <v>0</v>
      </c>
      <c r="AW1043">
        <v>0</v>
      </c>
      <c r="AX1043">
        <v>0</v>
      </c>
      <c r="AY1043">
        <v>0</v>
      </c>
      <c r="AZ1043">
        <v>0</v>
      </c>
      <c r="BA1043">
        <v>0</v>
      </c>
      <c r="BB1043">
        <v>0</v>
      </c>
      <c r="BC1043">
        <v>0</v>
      </c>
      <c r="BR1043">
        <v>0</v>
      </c>
      <c r="BS1043">
        <v>0</v>
      </c>
      <c r="BT1043">
        <v>0</v>
      </c>
      <c r="BU1043">
        <v>0</v>
      </c>
      <c r="BV1043">
        <f>COUNTIF(A:A,A1043)</f>
        <v>1</v>
      </c>
      <c r="BW1043" s="1">
        <f>1/BV1043</f>
        <v>1</v>
      </c>
      <c r="BX1043">
        <v>0.5</v>
      </c>
      <c r="BY1043">
        <v>0.5</v>
      </c>
      <c r="BZ1043" s="1">
        <f>BW1043*BX1043*BY1043</f>
        <v>0.25</v>
      </c>
      <c r="CA1043">
        <f>2*(BW1043*BX1043)</f>
        <v>1</v>
      </c>
    </row>
    <row r="1044" spans="1:79">
      <c r="A1044">
        <v>1186188</v>
      </c>
      <c r="B1044">
        <v>2024</v>
      </c>
      <c r="C1044" t="s">
        <v>79</v>
      </c>
      <c r="D1044" t="s">
        <v>80</v>
      </c>
      <c r="E1044" t="s">
        <v>81</v>
      </c>
      <c r="F1044" t="s">
        <v>82</v>
      </c>
      <c r="G1044" t="s">
        <v>83</v>
      </c>
      <c r="H1044">
        <v>33</v>
      </c>
      <c r="I1044">
        <v>3</v>
      </c>
      <c r="J1044">
        <v>1</v>
      </c>
      <c r="K1044">
        <v>0</v>
      </c>
      <c r="L1044">
        <v>24757</v>
      </c>
      <c r="M1044" t="s">
        <v>2342</v>
      </c>
      <c r="N1044" t="s">
        <v>2343</v>
      </c>
      <c r="O1044" t="s">
        <v>2419</v>
      </c>
      <c r="P1044" t="s">
        <v>2420</v>
      </c>
      <c r="Q1044" t="s">
        <v>1808</v>
      </c>
      <c r="R1044" t="s">
        <v>2424</v>
      </c>
      <c r="S1044">
        <v>180</v>
      </c>
      <c r="X1044">
        <v>5141</v>
      </c>
      <c r="AE1044" t="s">
        <v>1810</v>
      </c>
      <c r="AL1044" t="s">
        <v>1811</v>
      </c>
      <c r="AM1044" t="s">
        <v>91</v>
      </c>
      <c r="AP1044" t="s">
        <v>131</v>
      </c>
      <c r="AQ1044">
        <v>197</v>
      </c>
      <c r="AS1044">
        <v>0</v>
      </c>
      <c r="AT1044">
        <v>0</v>
      </c>
      <c r="AU1044">
        <v>1</v>
      </c>
      <c r="AV1044">
        <v>0</v>
      </c>
      <c r="AW1044">
        <v>0</v>
      </c>
      <c r="AX1044">
        <v>0</v>
      </c>
      <c r="AY1044">
        <v>0</v>
      </c>
      <c r="AZ1044">
        <v>0</v>
      </c>
      <c r="BA1044">
        <v>0</v>
      </c>
      <c r="BB1044">
        <v>0</v>
      </c>
      <c r="BC1044">
        <v>0</v>
      </c>
      <c r="BR1044">
        <v>0</v>
      </c>
      <c r="BS1044">
        <v>0</v>
      </c>
      <c r="BT1044">
        <v>0</v>
      </c>
      <c r="BU1044">
        <v>0</v>
      </c>
      <c r="BV1044" s="2">
        <v>2</v>
      </c>
      <c r="BW1044" s="3">
        <v>0.5</v>
      </c>
      <c r="BX1044" s="2">
        <v>0.5</v>
      </c>
      <c r="BY1044">
        <v>3</v>
      </c>
      <c r="BZ1044" s="1">
        <f>BW1044*BX1044*BY1044</f>
        <v>0.75</v>
      </c>
      <c r="CA1044">
        <f>2*(BW1044*BX1044)</f>
        <v>0.5</v>
      </c>
    </row>
    <row r="1045" spans="1:79">
      <c r="A1045">
        <v>1198173</v>
      </c>
      <c r="B1045">
        <v>2024</v>
      </c>
      <c r="C1045" t="s">
        <v>79</v>
      </c>
      <c r="D1045" t="s">
        <v>80</v>
      </c>
      <c r="E1045" t="s">
        <v>81</v>
      </c>
      <c r="F1045" t="s">
        <v>82</v>
      </c>
      <c r="G1045" t="s">
        <v>101</v>
      </c>
      <c r="H1045">
        <v>100</v>
      </c>
      <c r="I1045">
        <v>3</v>
      </c>
      <c r="J1045">
        <v>3</v>
      </c>
      <c r="K1045">
        <v>0</v>
      </c>
      <c r="L1045">
        <v>24757</v>
      </c>
      <c r="M1045" t="s">
        <v>2342</v>
      </c>
      <c r="N1045" t="s">
        <v>2343</v>
      </c>
      <c r="O1045" t="s">
        <v>2419</v>
      </c>
      <c r="P1045" t="s">
        <v>2420</v>
      </c>
      <c r="Q1045" t="s">
        <v>2425</v>
      </c>
      <c r="S1045">
        <v>180</v>
      </c>
      <c r="T1045">
        <v>60</v>
      </c>
      <c r="X1045">
        <v>5141</v>
      </c>
      <c r="Y1045">
        <v>5607</v>
      </c>
      <c r="Z1045">
        <v>7701</v>
      </c>
      <c r="AE1045" t="s">
        <v>2426</v>
      </c>
      <c r="AF1045" t="s">
        <v>2427</v>
      </c>
      <c r="AK1045" t="s">
        <v>2428</v>
      </c>
      <c r="AL1045" t="s">
        <v>2342</v>
      </c>
      <c r="AM1045" t="s">
        <v>91</v>
      </c>
      <c r="AP1045" t="s">
        <v>131</v>
      </c>
      <c r="AQ1045">
        <v>80</v>
      </c>
      <c r="AR1045">
        <v>3.2</v>
      </c>
      <c r="AS1045">
        <v>0</v>
      </c>
      <c r="AT1045">
        <v>0</v>
      </c>
      <c r="AU1045">
        <v>0</v>
      </c>
      <c r="AV1045">
        <v>0</v>
      </c>
      <c r="AW1045">
        <v>0</v>
      </c>
      <c r="AX1045">
        <v>0</v>
      </c>
      <c r="AY1045">
        <v>0</v>
      </c>
      <c r="AZ1045">
        <v>0</v>
      </c>
      <c r="BA1045">
        <v>0</v>
      </c>
      <c r="BB1045">
        <v>0</v>
      </c>
      <c r="BC1045">
        <v>0</v>
      </c>
      <c r="BR1045">
        <v>1</v>
      </c>
      <c r="BS1045">
        <v>0</v>
      </c>
      <c r="BT1045">
        <v>0</v>
      </c>
      <c r="BU1045">
        <v>0</v>
      </c>
      <c r="BV1045" s="2">
        <v>1</v>
      </c>
      <c r="BW1045" s="3">
        <v>1</v>
      </c>
      <c r="BX1045" s="2">
        <v>0.5</v>
      </c>
      <c r="BY1045">
        <v>3</v>
      </c>
      <c r="BZ1045" s="1">
        <f>BW1045*BX1045*BY1045</f>
        <v>1.5</v>
      </c>
      <c r="CA1045">
        <f>2*(BW1045*BX1045)</f>
        <v>1</v>
      </c>
    </row>
    <row r="1046" spans="1:79">
      <c r="A1046">
        <v>1226506</v>
      </c>
      <c r="B1046">
        <v>2024</v>
      </c>
      <c r="C1046" t="s">
        <v>79</v>
      </c>
      <c r="D1046" t="s">
        <v>80</v>
      </c>
      <c r="E1046" t="s">
        <v>81</v>
      </c>
      <c r="F1046" t="s">
        <v>82</v>
      </c>
      <c r="G1046" t="s">
        <v>101</v>
      </c>
      <c r="H1046">
        <v>30</v>
      </c>
      <c r="I1046">
        <v>3</v>
      </c>
      <c r="J1046">
        <v>1</v>
      </c>
      <c r="K1046">
        <v>0</v>
      </c>
      <c r="L1046">
        <v>24757</v>
      </c>
      <c r="M1046" t="s">
        <v>2342</v>
      </c>
      <c r="N1046" t="s">
        <v>2343</v>
      </c>
      <c r="O1046" t="s">
        <v>2419</v>
      </c>
      <c r="P1046" t="s">
        <v>2420</v>
      </c>
      <c r="Q1046" t="s">
        <v>2429</v>
      </c>
      <c r="S1046">
        <v>180</v>
      </c>
      <c r="X1046">
        <v>5602</v>
      </c>
      <c r="AE1046" t="s">
        <v>2430</v>
      </c>
      <c r="AL1046" t="s">
        <v>1820</v>
      </c>
      <c r="AM1046" t="s">
        <v>99</v>
      </c>
      <c r="AP1046" t="s">
        <v>151</v>
      </c>
      <c r="AQ1046">
        <v>152</v>
      </c>
      <c r="AR1046">
        <v>7</v>
      </c>
      <c r="AS1046">
        <v>0</v>
      </c>
      <c r="AT1046">
        <v>0</v>
      </c>
      <c r="AU1046">
        <v>0</v>
      </c>
      <c r="AV1046">
        <v>0</v>
      </c>
      <c r="AW1046">
        <v>0</v>
      </c>
      <c r="AX1046">
        <v>0</v>
      </c>
      <c r="AY1046">
        <v>0</v>
      </c>
      <c r="AZ1046">
        <v>0</v>
      </c>
      <c r="BA1046">
        <v>0</v>
      </c>
      <c r="BB1046">
        <v>0</v>
      </c>
      <c r="BC1046">
        <v>0</v>
      </c>
      <c r="BR1046">
        <v>0</v>
      </c>
      <c r="BS1046">
        <v>0</v>
      </c>
      <c r="BT1046">
        <v>0</v>
      </c>
      <c r="BU1046">
        <v>0</v>
      </c>
      <c r="BV1046" s="2">
        <v>2</v>
      </c>
      <c r="BW1046" s="3">
        <v>0.5</v>
      </c>
      <c r="BX1046" s="2">
        <v>4</v>
      </c>
      <c r="BY1046">
        <v>3</v>
      </c>
      <c r="BZ1046" s="1">
        <f>BW1046*BX1046*BY1046</f>
        <v>6</v>
      </c>
      <c r="CA1046">
        <f>2*(BW1046*BX1046)</f>
        <v>4</v>
      </c>
    </row>
    <row r="1047" spans="1:79">
      <c r="A1047">
        <v>1226506</v>
      </c>
      <c r="B1047">
        <v>2024</v>
      </c>
      <c r="C1047" t="s">
        <v>79</v>
      </c>
      <c r="D1047" t="s">
        <v>80</v>
      </c>
      <c r="E1047" t="s">
        <v>81</v>
      </c>
      <c r="F1047" t="s">
        <v>82</v>
      </c>
      <c r="G1047" t="s">
        <v>101</v>
      </c>
      <c r="H1047">
        <v>70</v>
      </c>
      <c r="I1047">
        <v>3</v>
      </c>
      <c r="J1047">
        <v>2</v>
      </c>
      <c r="K1047">
        <v>0</v>
      </c>
      <c r="L1047">
        <v>24757</v>
      </c>
      <c r="M1047" t="s">
        <v>2342</v>
      </c>
      <c r="N1047" t="s">
        <v>2343</v>
      </c>
      <c r="O1047" t="s">
        <v>2419</v>
      </c>
      <c r="P1047" t="s">
        <v>2420</v>
      </c>
      <c r="Q1047" t="s">
        <v>1817</v>
      </c>
      <c r="S1047">
        <v>180</v>
      </c>
      <c r="X1047">
        <v>5602</v>
      </c>
      <c r="AE1047" t="s">
        <v>2430</v>
      </c>
      <c r="AL1047" t="s">
        <v>1820</v>
      </c>
      <c r="AM1047" t="s">
        <v>99</v>
      </c>
      <c r="AP1047" t="s">
        <v>151</v>
      </c>
      <c r="AQ1047">
        <v>152</v>
      </c>
      <c r="AR1047">
        <v>7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>
        <v>0</v>
      </c>
      <c r="AY1047">
        <v>0</v>
      </c>
      <c r="AZ1047">
        <v>0</v>
      </c>
      <c r="BA1047">
        <v>0</v>
      </c>
      <c r="BB1047">
        <v>0</v>
      </c>
      <c r="BC1047">
        <v>0</v>
      </c>
      <c r="BR1047">
        <v>0</v>
      </c>
      <c r="BS1047">
        <v>0</v>
      </c>
      <c r="BT1047">
        <v>0</v>
      </c>
      <c r="BU1047">
        <v>0</v>
      </c>
      <c r="BV1047" s="2">
        <v>2</v>
      </c>
      <c r="BW1047" s="3">
        <v>0.5</v>
      </c>
      <c r="BX1047" s="2">
        <v>4</v>
      </c>
      <c r="BY1047">
        <v>3</v>
      </c>
      <c r="BZ1047" s="1">
        <f>BW1047*BX1047*BY1047</f>
        <v>6</v>
      </c>
      <c r="CA1047">
        <f>2*(BW1047*BX1047)</f>
        <v>4</v>
      </c>
    </row>
    <row r="1048" spans="1:79">
      <c r="A1048">
        <v>1242981</v>
      </c>
      <c r="B1048">
        <v>2024</v>
      </c>
      <c r="C1048" t="s">
        <v>79</v>
      </c>
      <c r="D1048" t="s">
        <v>80</v>
      </c>
      <c r="E1048" t="s">
        <v>166</v>
      </c>
      <c r="F1048" t="s">
        <v>82</v>
      </c>
      <c r="G1048" t="s">
        <v>101</v>
      </c>
      <c r="H1048">
        <v>66.668000000000006</v>
      </c>
      <c r="I1048">
        <v>6</v>
      </c>
      <c r="J1048">
        <v>4</v>
      </c>
      <c r="K1048">
        <v>1</v>
      </c>
      <c r="L1048">
        <v>24757</v>
      </c>
      <c r="M1048" t="s">
        <v>2342</v>
      </c>
      <c r="N1048" t="s">
        <v>2343</v>
      </c>
      <c r="O1048" t="s">
        <v>2419</v>
      </c>
      <c r="P1048" t="s">
        <v>2420</v>
      </c>
      <c r="Q1048" t="s">
        <v>2431</v>
      </c>
      <c r="S1048">
        <v>120</v>
      </c>
      <c r="T1048">
        <v>180</v>
      </c>
      <c r="X1048">
        <v>1420</v>
      </c>
      <c r="Y1048">
        <v>5166</v>
      </c>
      <c r="AE1048" t="s">
        <v>2432</v>
      </c>
      <c r="AF1048" t="s">
        <v>2433</v>
      </c>
      <c r="AK1048" t="s">
        <v>2434</v>
      </c>
      <c r="AL1048" t="s">
        <v>185</v>
      </c>
      <c r="AM1048" t="s">
        <v>126</v>
      </c>
      <c r="AP1048" t="s">
        <v>100</v>
      </c>
      <c r="AQ1048">
        <v>66</v>
      </c>
      <c r="AR1048">
        <v>3</v>
      </c>
      <c r="AS1048">
        <v>0</v>
      </c>
      <c r="AT1048">
        <v>0</v>
      </c>
      <c r="AU1048">
        <v>0</v>
      </c>
      <c r="AV1048">
        <v>0</v>
      </c>
      <c r="AW1048">
        <v>0</v>
      </c>
      <c r="AX1048">
        <v>0</v>
      </c>
      <c r="AY1048">
        <v>0</v>
      </c>
      <c r="AZ1048">
        <v>0</v>
      </c>
      <c r="BA1048">
        <v>0</v>
      </c>
      <c r="BB1048">
        <v>0</v>
      </c>
      <c r="BC1048">
        <v>0</v>
      </c>
      <c r="BR1048">
        <v>1</v>
      </c>
      <c r="BS1048">
        <v>0</v>
      </c>
      <c r="BT1048">
        <v>0</v>
      </c>
      <c r="BU1048">
        <v>0</v>
      </c>
      <c r="BV1048" s="2">
        <v>1</v>
      </c>
      <c r="BW1048" s="3">
        <v>1</v>
      </c>
      <c r="BX1048" s="2">
        <v>4</v>
      </c>
      <c r="BY1048">
        <f>(IF(A1048="monografia",3,IF(A1048="zborník - vedecký",0.5,1)))</f>
        <v>1</v>
      </c>
      <c r="BZ1048" s="1">
        <f>BW1048*BX1048*BY1048</f>
        <v>4</v>
      </c>
      <c r="CA1048">
        <f>2*(BW1048*BX1048)</f>
        <v>8</v>
      </c>
    </row>
    <row r="1049" spans="1:79">
      <c r="A1049">
        <v>1289504</v>
      </c>
      <c r="B1049">
        <v>2024</v>
      </c>
      <c r="C1049" t="s">
        <v>79</v>
      </c>
      <c r="D1049" t="s">
        <v>80</v>
      </c>
      <c r="E1049" t="s">
        <v>81</v>
      </c>
      <c r="F1049" t="s">
        <v>82</v>
      </c>
      <c r="G1049" t="s">
        <v>101</v>
      </c>
      <c r="H1049">
        <v>30</v>
      </c>
      <c r="I1049">
        <v>3</v>
      </c>
      <c r="J1049">
        <v>1</v>
      </c>
      <c r="K1049">
        <v>0</v>
      </c>
      <c r="L1049">
        <v>24757</v>
      </c>
      <c r="M1049" t="s">
        <v>2342</v>
      </c>
      <c r="N1049" t="s">
        <v>2343</v>
      </c>
      <c r="O1049" t="s">
        <v>2419</v>
      </c>
      <c r="P1049" t="s">
        <v>2420</v>
      </c>
      <c r="Q1049" t="s">
        <v>2431</v>
      </c>
      <c r="S1049">
        <v>150</v>
      </c>
      <c r="T1049">
        <v>180</v>
      </c>
      <c r="X1049">
        <v>2381</v>
      </c>
      <c r="Y1049">
        <v>2675</v>
      </c>
      <c r="Z1049">
        <v>5166</v>
      </c>
      <c r="AE1049" t="s">
        <v>1112</v>
      </c>
      <c r="AL1049" t="s">
        <v>225</v>
      </c>
      <c r="AM1049" t="s">
        <v>91</v>
      </c>
      <c r="AP1049" t="s">
        <v>131</v>
      </c>
      <c r="AQ1049">
        <v>226</v>
      </c>
      <c r="AS1049">
        <v>0</v>
      </c>
      <c r="AT1049">
        <v>0</v>
      </c>
      <c r="AU1049">
        <v>0</v>
      </c>
      <c r="AV1049">
        <v>0</v>
      </c>
      <c r="AW1049">
        <v>0</v>
      </c>
      <c r="AX1049">
        <v>0</v>
      </c>
      <c r="AY1049">
        <v>0</v>
      </c>
      <c r="AZ1049">
        <v>0</v>
      </c>
      <c r="BA1049">
        <v>0</v>
      </c>
      <c r="BB1049">
        <v>0</v>
      </c>
      <c r="BC1049">
        <v>0</v>
      </c>
      <c r="BR1049">
        <v>0</v>
      </c>
      <c r="BS1049">
        <v>0</v>
      </c>
      <c r="BT1049">
        <v>0</v>
      </c>
      <c r="BU1049">
        <v>0</v>
      </c>
      <c r="BV1049" s="2">
        <v>2</v>
      </c>
      <c r="BW1049" s="3">
        <v>0.5</v>
      </c>
      <c r="BX1049" s="2">
        <v>0.5</v>
      </c>
      <c r="BY1049">
        <v>3</v>
      </c>
      <c r="BZ1049" s="1">
        <f>BW1049*BX1049*BY1049</f>
        <v>0.75</v>
      </c>
      <c r="CA1049">
        <f>2*(BW1049*BX1049)</f>
        <v>0.5</v>
      </c>
    </row>
    <row r="1050" spans="1:79">
      <c r="A1050">
        <v>1109559</v>
      </c>
      <c r="B1050">
        <v>2024</v>
      </c>
      <c r="C1050" t="s">
        <v>79</v>
      </c>
      <c r="D1050" t="s">
        <v>80</v>
      </c>
      <c r="E1050" t="s">
        <v>81</v>
      </c>
      <c r="F1050" t="s">
        <v>82</v>
      </c>
      <c r="G1050" t="s">
        <v>101</v>
      </c>
      <c r="H1050">
        <v>100</v>
      </c>
      <c r="I1050">
        <v>1</v>
      </c>
      <c r="J1050">
        <v>1</v>
      </c>
      <c r="K1050">
        <v>0</v>
      </c>
      <c r="L1050">
        <v>24757</v>
      </c>
      <c r="M1050" t="s">
        <v>2342</v>
      </c>
      <c r="N1050" t="s">
        <v>2343</v>
      </c>
      <c r="O1050" t="s">
        <v>1348</v>
      </c>
      <c r="P1050" t="s">
        <v>2435</v>
      </c>
      <c r="Q1050" t="s">
        <v>2436</v>
      </c>
      <c r="S1050">
        <v>70</v>
      </c>
      <c r="X1050">
        <v>6835</v>
      </c>
      <c r="AE1050" t="s">
        <v>2437</v>
      </c>
      <c r="AL1050" t="s">
        <v>1391</v>
      </c>
      <c r="AM1050" t="s">
        <v>99</v>
      </c>
      <c r="AP1050" t="s">
        <v>131</v>
      </c>
      <c r="AQ1050">
        <v>187</v>
      </c>
      <c r="AR1050">
        <v>17.329999999999998</v>
      </c>
      <c r="AS1050">
        <v>0</v>
      </c>
      <c r="AT1050">
        <v>5</v>
      </c>
      <c r="AU1050">
        <v>1</v>
      </c>
      <c r="AV1050">
        <v>0</v>
      </c>
      <c r="AW1050">
        <v>0</v>
      </c>
      <c r="AX1050">
        <v>0</v>
      </c>
      <c r="AY1050">
        <v>0</v>
      </c>
      <c r="AZ1050">
        <v>0</v>
      </c>
      <c r="BA1050">
        <v>0</v>
      </c>
      <c r="BB1050">
        <v>0</v>
      </c>
      <c r="BC1050">
        <v>0</v>
      </c>
      <c r="BR1050">
        <v>0</v>
      </c>
      <c r="BS1050">
        <v>0</v>
      </c>
      <c r="BT1050">
        <v>0</v>
      </c>
      <c r="BU1050">
        <v>0</v>
      </c>
      <c r="BV1050" s="2">
        <v>1</v>
      </c>
      <c r="BW1050" s="3">
        <v>1</v>
      </c>
      <c r="BX1050" s="2">
        <v>0.5</v>
      </c>
      <c r="BY1050">
        <v>3</v>
      </c>
      <c r="BZ1050" s="1">
        <f>BW1050*BX1050*BY1050</f>
        <v>1.5</v>
      </c>
      <c r="CA1050">
        <f>2*(BW1050*BX1050)</f>
        <v>1</v>
      </c>
    </row>
    <row r="1051" spans="1:79">
      <c r="A1051">
        <v>1157908</v>
      </c>
      <c r="B1051">
        <v>2024</v>
      </c>
      <c r="C1051" t="s">
        <v>79</v>
      </c>
      <c r="D1051" t="s">
        <v>80</v>
      </c>
      <c r="E1051" t="s">
        <v>111</v>
      </c>
      <c r="F1051" t="s">
        <v>112</v>
      </c>
      <c r="G1051" t="s">
        <v>101</v>
      </c>
      <c r="H1051">
        <v>100</v>
      </c>
      <c r="I1051">
        <v>3</v>
      </c>
      <c r="J1051">
        <v>3</v>
      </c>
      <c r="K1051">
        <v>0</v>
      </c>
      <c r="L1051">
        <v>24757</v>
      </c>
      <c r="M1051" t="s">
        <v>2342</v>
      </c>
      <c r="N1051" t="s">
        <v>2343</v>
      </c>
      <c r="O1051" t="s">
        <v>1348</v>
      </c>
      <c r="P1051" t="s">
        <v>2435</v>
      </c>
      <c r="Q1051" t="s">
        <v>2438</v>
      </c>
      <c r="S1051">
        <v>70</v>
      </c>
      <c r="X1051">
        <v>6835</v>
      </c>
      <c r="AE1051" t="s">
        <v>2439</v>
      </c>
      <c r="AF1051" t="s">
        <v>2440</v>
      </c>
      <c r="AK1051" t="s">
        <v>2441</v>
      </c>
      <c r="AL1051" t="s">
        <v>1681</v>
      </c>
      <c r="AM1051" t="s">
        <v>91</v>
      </c>
      <c r="AN1051" t="s">
        <v>91</v>
      </c>
      <c r="AO1051" t="s">
        <v>122</v>
      </c>
      <c r="AP1051" t="s">
        <v>151</v>
      </c>
      <c r="AQ1051">
        <v>269</v>
      </c>
      <c r="AR1051">
        <v>17.600000000000001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>
        <v>0</v>
      </c>
      <c r="AY1051">
        <v>0</v>
      </c>
      <c r="AZ1051">
        <v>0</v>
      </c>
      <c r="BA1051">
        <v>0</v>
      </c>
      <c r="BB1051">
        <v>0</v>
      </c>
      <c r="BC1051">
        <v>0</v>
      </c>
      <c r="BR1051">
        <v>2</v>
      </c>
      <c r="BS1051">
        <v>0</v>
      </c>
      <c r="BT1051">
        <v>0</v>
      </c>
      <c r="BU1051">
        <v>0</v>
      </c>
      <c r="BV1051">
        <f>COUNTIF(A:A,A1051)</f>
        <v>1</v>
      </c>
      <c r="BW1051" s="1">
        <f>1/BV1051</f>
        <v>1</v>
      </c>
      <c r="BX1051">
        <v>0.5</v>
      </c>
      <c r="BY1051">
        <v>0.5</v>
      </c>
      <c r="BZ1051" s="1">
        <f>BW1051*BX1051*BY1051</f>
        <v>0.25</v>
      </c>
      <c r="CA1051">
        <f>2*(BW1051*BX1051)</f>
        <v>1</v>
      </c>
    </row>
    <row r="1052" spans="1:79">
      <c r="A1052">
        <v>1158129</v>
      </c>
      <c r="B1052">
        <v>2024</v>
      </c>
      <c r="C1052" t="s">
        <v>79</v>
      </c>
      <c r="D1052" t="s">
        <v>80</v>
      </c>
      <c r="E1052" t="s">
        <v>111</v>
      </c>
      <c r="F1052" t="s">
        <v>112</v>
      </c>
      <c r="G1052" t="s">
        <v>101</v>
      </c>
      <c r="H1052">
        <v>33</v>
      </c>
      <c r="I1052">
        <v>3</v>
      </c>
      <c r="J1052">
        <v>1</v>
      </c>
      <c r="K1052">
        <v>0</v>
      </c>
      <c r="L1052">
        <v>24757</v>
      </c>
      <c r="M1052" t="s">
        <v>2342</v>
      </c>
      <c r="N1052" t="s">
        <v>2343</v>
      </c>
      <c r="O1052" t="s">
        <v>1348</v>
      </c>
      <c r="P1052" t="s">
        <v>2435</v>
      </c>
      <c r="Q1052" t="s">
        <v>2436</v>
      </c>
      <c r="S1052">
        <v>70</v>
      </c>
      <c r="X1052">
        <v>6835</v>
      </c>
      <c r="AE1052" t="s">
        <v>2442</v>
      </c>
      <c r="AG1052" t="s">
        <v>2443</v>
      </c>
      <c r="AL1052" t="s">
        <v>2444</v>
      </c>
      <c r="AM1052" t="s">
        <v>91</v>
      </c>
      <c r="AN1052" t="s">
        <v>91</v>
      </c>
      <c r="AO1052" t="s">
        <v>122</v>
      </c>
      <c r="AP1052" t="s">
        <v>131</v>
      </c>
      <c r="AQ1052">
        <v>288</v>
      </c>
      <c r="AR1052">
        <v>21.57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>
        <v>0</v>
      </c>
      <c r="AY1052">
        <v>0</v>
      </c>
      <c r="AZ1052">
        <v>0</v>
      </c>
      <c r="BA1052">
        <v>0</v>
      </c>
      <c r="BB1052">
        <v>0</v>
      </c>
      <c r="BC1052">
        <v>0</v>
      </c>
      <c r="BR1052">
        <v>1</v>
      </c>
      <c r="BS1052">
        <v>0</v>
      </c>
      <c r="BT1052">
        <v>0</v>
      </c>
      <c r="BU1052">
        <v>0</v>
      </c>
      <c r="BV1052">
        <f>COUNTIF(A:A,A1052)</f>
        <v>2</v>
      </c>
      <c r="BW1052" s="1">
        <f>1/BV1052</f>
        <v>0.5</v>
      </c>
      <c r="BX1052">
        <v>0.5</v>
      </c>
      <c r="BY1052">
        <v>0.5</v>
      </c>
      <c r="BZ1052" s="1">
        <f>BW1052*BX1052*BY1052</f>
        <v>0.125</v>
      </c>
      <c r="CA1052">
        <f>2*(BW1052*BX1052)</f>
        <v>0.5</v>
      </c>
    </row>
    <row r="1053" spans="1:79">
      <c r="A1053">
        <v>1158129</v>
      </c>
      <c r="B1053">
        <v>2024</v>
      </c>
      <c r="C1053" t="s">
        <v>79</v>
      </c>
      <c r="D1053" t="s">
        <v>80</v>
      </c>
      <c r="E1053" t="s">
        <v>111</v>
      </c>
      <c r="F1053" t="s">
        <v>112</v>
      </c>
      <c r="G1053" t="s">
        <v>101</v>
      </c>
      <c r="H1053">
        <v>67</v>
      </c>
      <c r="I1053">
        <v>3</v>
      </c>
      <c r="J1053">
        <v>2</v>
      </c>
      <c r="K1053">
        <v>0</v>
      </c>
      <c r="L1053">
        <v>24757</v>
      </c>
      <c r="M1053" t="s">
        <v>2342</v>
      </c>
      <c r="N1053" t="s">
        <v>2343</v>
      </c>
      <c r="O1053" t="s">
        <v>1348</v>
      </c>
      <c r="P1053" t="s">
        <v>2435</v>
      </c>
      <c r="Q1053" t="s">
        <v>2438</v>
      </c>
      <c r="S1053">
        <v>70</v>
      </c>
      <c r="X1053">
        <v>6835</v>
      </c>
      <c r="AE1053" t="s">
        <v>2442</v>
      </c>
      <c r="AG1053" t="s">
        <v>2443</v>
      </c>
      <c r="AL1053" t="s">
        <v>2444</v>
      </c>
      <c r="AM1053" t="s">
        <v>91</v>
      </c>
      <c r="AN1053" t="s">
        <v>91</v>
      </c>
      <c r="AO1053" t="s">
        <v>122</v>
      </c>
      <c r="AP1053" t="s">
        <v>131</v>
      </c>
      <c r="AQ1053">
        <v>288</v>
      </c>
      <c r="AR1053">
        <v>21.57</v>
      </c>
      <c r="AS1053">
        <v>0</v>
      </c>
      <c r="AT1053">
        <v>0</v>
      </c>
      <c r="AU1053">
        <v>0</v>
      </c>
      <c r="AV1053">
        <v>0</v>
      </c>
      <c r="AW1053">
        <v>0</v>
      </c>
      <c r="AX1053">
        <v>0</v>
      </c>
      <c r="AY1053">
        <v>0</v>
      </c>
      <c r="AZ1053">
        <v>0</v>
      </c>
      <c r="BA1053">
        <v>0</v>
      </c>
      <c r="BB1053">
        <v>0</v>
      </c>
      <c r="BC1053">
        <v>0</v>
      </c>
      <c r="BR1053">
        <v>0</v>
      </c>
      <c r="BS1053">
        <v>0</v>
      </c>
      <c r="BT1053">
        <v>0</v>
      </c>
      <c r="BU1053">
        <v>0</v>
      </c>
      <c r="BV1053">
        <f>COUNTIF(A:A,A1053)</f>
        <v>2</v>
      </c>
      <c r="BW1053" s="1">
        <f>1/BV1053</f>
        <v>0.5</v>
      </c>
      <c r="BX1053">
        <v>0.5</v>
      </c>
      <c r="BY1053">
        <v>0.5</v>
      </c>
      <c r="BZ1053" s="1">
        <f>BW1053*BX1053*BY1053</f>
        <v>0.125</v>
      </c>
      <c r="CA1053">
        <f>2*(BW1053*BX1053)</f>
        <v>0.5</v>
      </c>
    </row>
    <row r="1054" spans="1:79">
      <c r="A1054">
        <v>1162389</v>
      </c>
      <c r="B1054">
        <v>2024</v>
      </c>
      <c r="C1054" t="s">
        <v>79</v>
      </c>
      <c r="D1054" t="s">
        <v>80</v>
      </c>
      <c r="E1054" t="s">
        <v>81</v>
      </c>
      <c r="F1054" t="s">
        <v>82</v>
      </c>
      <c r="G1054" t="s">
        <v>101</v>
      </c>
      <c r="H1054">
        <v>34</v>
      </c>
      <c r="I1054">
        <v>3</v>
      </c>
      <c r="J1054">
        <v>1</v>
      </c>
      <c r="K1054">
        <v>1</v>
      </c>
      <c r="L1054">
        <v>24757</v>
      </c>
      <c r="M1054" t="s">
        <v>2342</v>
      </c>
      <c r="N1054" t="s">
        <v>2343</v>
      </c>
      <c r="O1054" t="s">
        <v>1348</v>
      </c>
      <c r="P1054" t="s">
        <v>2435</v>
      </c>
      <c r="Q1054" t="s">
        <v>1962</v>
      </c>
      <c r="R1054" t="s">
        <v>2445</v>
      </c>
      <c r="S1054">
        <v>70</v>
      </c>
      <c r="X1054">
        <v>6835</v>
      </c>
      <c r="AE1054" t="s">
        <v>1355</v>
      </c>
      <c r="AF1054" t="s">
        <v>1356</v>
      </c>
      <c r="AL1054" t="s">
        <v>246</v>
      </c>
      <c r="AM1054" t="s">
        <v>99</v>
      </c>
      <c r="AP1054" t="s">
        <v>131</v>
      </c>
      <c r="AQ1054">
        <v>123</v>
      </c>
      <c r="AR1054">
        <v>9.84</v>
      </c>
      <c r="AS1054">
        <v>0</v>
      </c>
      <c r="AT1054">
        <v>1</v>
      </c>
      <c r="AU1054">
        <v>1</v>
      </c>
      <c r="AV1054">
        <v>0</v>
      </c>
      <c r="AW1054">
        <v>0</v>
      </c>
      <c r="AX1054">
        <v>0</v>
      </c>
      <c r="AY1054">
        <v>0</v>
      </c>
      <c r="AZ1054">
        <v>0</v>
      </c>
      <c r="BA1054">
        <v>0</v>
      </c>
      <c r="BB1054">
        <v>0</v>
      </c>
      <c r="BC1054">
        <v>1</v>
      </c>
      <c r="BH1054">
        <v>1</v>
      </c>
      <c r="BR1054">
        <v>0</v>
      </c>
      <c r="BS1054">
        <v>0</v>
      </c>
      <c r="BT1054">
        <v>0</v>
      </c>
      <c r="BU1054">
        <v>0</v>
      </c>
      <c r="BV1054" s="2">
        <v>2</v>
      </c>
      <c r="BW1054" s="3">
        <v>0.5</v>
      </c>
      <c r="BX1054" s="2">
        <v>4</v>
      </c>
      <c r="BY1054">
        <v>3</v>
      </c>
      <c r="BZ1054" s="1">
        <f>BW1054*BX1054*BY1054</f>
        <v>6</v>
      </c>
      <c r="CA1054">
        <f>2*(BW1054*BX1054)</f>
        <v>4</v>
      </c>
    </row>
    <row r="1055" spans="1:79">
      <c r="A1055">
        <v>1162611</v>
      </c>
      <c r="B1055">
        <v>2023</v>
      </c>
      <c r="C1055" t="s">
        <v>79</v>
      </c>
      <c r="D1055" t="s">
        <v>80</v>
      </c>
      <c r="E1055" t="s">
        <v>81</v>
      </c>
      <c r="F1055" t="s">
        <v>82</v>
      </c>
      <c r="G1055" t="s">
        <v>101</v>
      </c>
      <c r="H1055">
        <v>33</v>
      </c>
      <c r="I1055">
        <v>3</v>
      </c>
      <c r="J1055">
        <v>1</v>
      </c>
      <c r="K1055">
        <v>0</v>
      </c>
      <c r="L1055">
        <v>24757</v>
      </c>
      <c r="M1055" t="s">
        <v>2342</v>
      </c>
      <c r="N1055" t="s">
        <v>2343</v>
      </c>
      <c r="O1055" t="s">
        <v>1348</v>
      </c>
      <c r="P1055" t="s">
        <v>2435</v>
      </c>
      <c r="Q1055" t="s">
        <v>2446</v>
      </c>
      <c r="S1055">
        <v>70</v>
      </c>
      <c r="X1055">
        <v>6835</v>
      </c>
      <c r="AE1055" t="s">
        <v>2447</v>
      </c>
      <c r="AF1055" t="s">
        <v>2448</v>
      </c>
      <c r="AL1055" t="s">
        <v>228</v>
      </c>
      <c r="AM1055" t="s">
        <v>99</v>
      </c>
      <c r="AP1055" t="s">
        <v>131</v>
      </c>
      <c r="AQ1055">
        <v>112</v>
      </c>
      <c r="AR1055">
        <v>6.34</v>
      </c>
      <c r="AS1055">
        <v>0</v>
      </c>
      <c r="AT1055">
        <v>3</v>
      </c>
      <c r="AU1055">
        <v>1</v>
      </c>
      <c r="AV1055">
        <v>0</v>
      </c>
      <c r="AW1055">
        <v>0</v>
      </c>
      <c r="AX1055">
        <v>0</v>
      </c>
      <c r="AY1055">
        <v>0</v>
      </c>
      <c r="AZ1055">
        <v>0</v>
      </c>
      <c r="BA1055">
        <v>0</v>
      </c>
      <c r="BB1055">
        <v>0</v>
      </c>
      <c r="BC1055">
        <v>0</v>
      </c>
      <c r="BR1055">
        <v>0</v>
      </c>
      <c r="BS1055">
        <v>0</v>
      </c>
      <c r="BT1055">
        <v>0</v>
      </c>
      <c r="BU1055">
        <v>0</v>
      </c>
      <c r="BV1055" s="2">
        <v>1</v>
      </c>
      <c r="BW1055" s="3">
        <v>1</v>
      </c>
      <c r="BX1055" s="2">
        <v>0.5</v>
      </c>
      <c r="BY1055">
        <v>3</v>
      </c>
      <c r="BZ1055" s="1">
        <f>BW1055*BX1055*BY1055</f>
        <v>1.5</v>
      </c>
      <c r="CA1055">
        <f>2*(BW1055*BX1055)</f>
        <v>1</v>
      </c>
    </row>
    <row r="1056" spans="1:79">
      <c r="A1056">
        <v>1165399</v>
      </c>
      <c r="B1056">
        <v>2024</v>
      </c>
      <c r="C1056" t="s">
        <v>79</v>
      </c>
      <c r="D1056" t="s">
        <v>80</v>
      </c>
      <c r="E1056" t="s">
        <v>111</v>
      </c>
      <c r="F1056" t="s">
        <v>112</v>
      </c>
      <c r="G1056" t="s">
        <v>101</v>
      </c>
      <c r="H1056">
        <v>100</v>
      </c>
      <c r="I1056">
        <v>3</v>
      </c>
      <c r="J1056">
        <v>3</v>
      </c>
      <c r="K1056">
        <v>0</v>
      </c>
      <c r="L1056">
        <v>24757</v>
      </c>
      <c r="M1056" t="s">
        <v>2342</v>
      </c>
      <c r="N1056" t="s">
        <v>2343</v>
      </c>
      <c r="O1056" t="s">
        <v>1348</v>
      </c>
      <c r="P1056" t="s">
        <v>2435</v>
      </c>
      <c r="Q1056" t="s">
        <v>1955</v>
      </c>
      <c r="S1056">
        <v>70</v>
      </c>
      <c r="X1056">
        <v>6835</v>
      </c>
      <c r="AE1056" t="s">
        <v>2449</v>
      </c>
      <c r="AF1056" t="s">
        <v>2450</v>
      </c>
      <c r="AL1056" t="s">
        <v>2342</v>
      </c>
      <c r="AM1056" t="s">
        <v>91</v>
      </c>
      <c r="AN1056" t="s">
        <v>91</v>
      </c>
      <c r="AO1056" t="s">
        <v>122</v>
      </c>
      <c r="AP1056" t="s">
        <v>131</v>
      </c>
      <c r="AQ1056">
        <v>500</v>
      </c>
      <c r="AR1056">
        <v>45.6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>
        <v>0</v>
      </c>
      <c r="AY1056">
        <v>0</v>
      </c>
      <c r="AZ1056">
        <v>0</v>
      </c>
      <c r="BA1056">
        <v>0</v>
      </c>
      <c r="BB1056">
        <v>0</v>
      </c>
      <c r="BC1056">
        <v>1</v>
      </c>
      <c r="BR1056">
        <v>2</v>
      </c>
      <c r="BS1056">
        <v>0</v>
      </c>
      <c r="BT1056">
        <v>0</v>
      </c>
      <c r="BU1056">
        <v>0</v>
      </c>
      <c r="BV1056">
        <f>COUNTIF(A:A,A1056)</f>
        <v>1</v>
      </c>
      <c r="BW1056" s="1">
        <f>1/BV1056</f>
        <v>1</v>
      </c>
      <c r="BX1056">
        <v>0.5</v>
      </c>
      <c r="BY1056">
        <v>0.5</v>
      </c>
      <c r="BZ1056" s="1">
        <f>BW1056*BX1056*BY1056</f>
        <v>0.25</v>
      </c>
      <c r="CA1056">
        <f>2*(BW1056*BX1056)</f>
        <v>1</v>
      </c>
    </row>
    <row r="1057" spans="1:79">
      <c r="A1057">
        <v>1165965</v>
      </c>
      <c r="B1057">
        <v>2023</v>
      </c>
      <c r="C1057" t="s">
        <v>79</v>
      </c>
      <c r="D1057" t="s">
        <v>80</v>
      </c>
      <c r="E1057" t="s">
        <v>81</v>
      </c>
      <c r="F1057" t="s">
        <v>82</v>
      </c>
      <c r="G1057" t="s">
        <v>101</v>
      </c>
      <c r="H1057">
        <v>100</v>
      </c>
      <c r="I1057">
        <v>1</v>
      </c>
      <c r="J1057">
        <v>1</v>
      </c>
      <c r="K1057">
        <v>0</v>
      </c>
      <c r="L1057">
        <v>24757</v>
      </c>
      <c r="M1057" t="s">
        <v>2342</v>
      </c>
      <c r="N1057" t="s">
        <v>2343</v>
      </c>
      <c r="O1057" t="s">
        <v>1348</v>
      </c>
      <c r="P1057" t="s">
        <v>2435</v>
      </c>
      <c r="Q1057" t="s">
        <v>2446</v>
      </c>
      <c r="S1057">
        <v>70</v>
      </c>
      <c r="X1057">
        <v>6835</v>
      </c>
      <c r="AE1057" t="s">
        <v>2451</v>
      </c>
      <c r="AF1057" t="s">
        <v>2452</v>
      </c>
      <c r="AL1057" t="s">
        <v>228</v>
      </c>
      <c r="AM1057" t="s">
        <v>99</v>
      </c>
      <c r="AP1057" t="s">
        <v>131</v>
      </c>
      <c r="AQ1057">
        <v>204</v>
      </c>
      <c r="AR1057">
        <v>13.22</v>
      </c>
      <c r="AS1057">
        <v>0</v>
      </c>
      <c r="AT1057">
        <v>1</v>
      </c>
      <c r="AU1057">
        <v>0</v>
      </c>
      <c r="AV1057">
        <v>0</v>
      </c>
      <c r="AW1057">
        <v>0</v>
      </c>
      <c r="AX1057">
        <v>0</v>
      </c>
      <c r="AY1057">
        <v>0</v>
      </c>
      <c r="AZ1057">
        <v>0</v>
      </c>
      <c r="BA1057">
        <v>0</v>
      </c>
      <c r="BB1057">
        <v>0</v>
      </c>
      <c r="BC1057">
        <v>0</v>
      </c>
      <c r="BR1057">
        <v>1</v>
      </c>
      <c r="BS1057">
        <v>0</v>
      </c>
      <c r="BT1057">
        <v>0</v>
      </c>
      <c r="BU1057">
        <v>0</v>
      </c>
      <c r="BV1057" s="2">
        <v>1</v>
      </c>
      <c r="BW1057" s="3">
        <v>1</v>
      </c>
      <c r="BX1057" s="2">
        <v>0.5</v>
      </c>
      <c r="BY1057">
        <v>3</v>
      </c>
      <c r="BZ1057" s="1">
        <f>BW1057*BX1057*BY1057</f>
        <v>1.5</v>
      </c>
      <c r="CA1057">
        <f>2*(BW1057*BX1057)</f>
        <v>1</v>
      </c>
    </row>
    <row r="1058" spans="1:79">
      <c r="A1058">
        <v>1174356</v>
      </c>
      <c r="B1058">
        <v>2024</v>
      </c>
      <c r="C1058" t="s">
        <v>79</v>
      </c>
      <c r="D1058" t="s">
        <v>80</v>
      </c>
      <c r="E1058" t="s">
        <v>81</v>
      </c>
      <c r="F1058" t="s">
        <v>82</v>
      </c>
      <c r="G1058" t="s">
        <v>101</v>
      </c>
      <c r="H1058">
        <v>49.15</v>
      </c>
      <c r="I1058">
        <v>2</v>
      </c>
      <c r="J1058">
        <v>1</v>
      </c>
      <c r="K1058">
        <v>0</v>
      </c>
      <c r="L1058">
        <v>24757</v>
      </c>
      <c r="M1058" t="s">
        <v>2342</v>
      </c>
      <c r="N1058" t="s">
        <v>2343</v>
      </c>
      <c r="O1058" t="s">
        <v>1348</v>
      </c>
      <c r="P1058" t="s">
        <v>2435</v>
      </c>
      <c r="Q1058" t="s">
        <v>1357</v>
      </c>
      <c r="S1058">
        <v>70</v>
      </c>
      <c r="X1058">
        <v>6835</v>
      </c>
      <c r="AE1058" t="s">
        <v>2453</v>
      </c>
      <c r="AK1058" t="s">
        <v>2454</v>
      </c>
      <c r="AL1058" t="s">
        <v>2342</v>
      </c>
      <c r="AM1058" t="s">
        <v>91</v>
      </c>
      <c r="AP1058" t="s">
        <v>131</v>
      </c>
      <c r="AQ1058">
        <v>122</v>
      </c>
      <c r="AR1058">
        <v>6.45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>
        <v>0</v>
      </c>
      <c r="AY1058">
        <v>0</v>
      </c>
      <c r="AZ1058">
        <v>0</v>
      </c>
      <c r="BA1058">
        <v>0</v>
      </c>
      <c r="BB1058">
        <v>0</v>
      </c>
      <c r="BC1058">
        <v>0</v>
      </c>
      <c r="BR1058">
        <v>0</v>
      </c>
      <c r="BS1058">
        <v>0</v>
      </c>
      <c r="BT1058">
        <v>0</v>
      </c>
      <c r="BU1058">
        <v>0</v>
      </c>
      <c r="BV1058" s="2">
        <v>2</v>
      </c>
      <c r="BW1058" s="3">
        <v>0.5</v>
      </c>
      <c r="BX1058" s="2">
        <v>0.5</v>
      </c>
      <c r="BY1058">
        <v>3</v>
      </c>
      <c r="BZ1058" s="1">
        <f>BW1058*BX1058*BY1058</f>
        <v>0.75</v>
      </c>
      <c r="CA1058">
        <f>2*(BW1058*BX1058)</f>
        <v>0.5</v>
      </c>
    </row>
    <row r="1059" spans="1:79">
      <c r="A1059">
        <v>1174356</v>
      </c>
      <c r="B1059">
        <v>2024</v>
      </c>
      <c r="C1059" t="s">
        <v>79</v>
      </c>
      <c r="D1059" t="s">
        <v>80</v>
      </c>
      <c r="E1059" t="s">
        <v>81</v>
      </c>
      <c r="F1059" t="s">
        <v>82</v>
      </c>
      <c r="G1059" t="s">
        <v>101</v>
      </c>
      <c r="H1059">
        <v>50.85</v>
      </c>
      <c r="I1059">
        <v>2</v>
      </c>
      <c r="J1059">
        <v>1</v>
      </c>
      <c r="K1059">
        <v>0</v>
      </c>
      <c r="L1059">
        <v>24757</v>
      </c>
      <c r="M1059" t="s">
        <v>2342</v>
      </c>
      <c r="N1059" t="s">
        <v>2343</v>
      </c>
      <c r="O1059" t="s">
        <v>1348</v>
      </c>
      <c r="P1059" t="s">
        <v>2435</v>
      </c>
      <c r="Q1059" t="s">
        <v>2327</v>
      </c>
      <c r="S1059">
        <v>70</v>
      </c>
      <c r="X1059">
        <v>6835</v>
      </c>
      <c r="AE1059" t="s">
        <v>2453</v>
      </c>
      <c r="AK1059" t="s">
        <v>2454</v>
      </c>
      <c r="AL1059" t="s">
        <v>2342</v>
      </c>
      <c r="AM1059" t="s">
        <v>91</v>
      </c>
      <c r="AP1059" t="s">
        <v>131</v>
      </c>
      <c r="AQ1059">
        <v>122</v>
      </c>
      <c r="AR1059">
        <v>6.45</v>
      </c>
      <c r="AS1059">
        <v>0</v>
      </c>
      <c r="AT1059">
        <v>0</v>
      </c>
      <c r="AU1059">
        <v>0</v>
      </c>
      <c r="AV1059">
        <v>0</v>
      </c>
      <c r="AW1059">
        <v>0</v>
      </c>
      <c r="AX1059">
        <v>0</v>
      </c>
      <c r="AY1059">
        <v>0</v>
      </c>
      <c r="AZ1059">
        <v>0</v>
      </c>
      <c r="BA1059">
        <v>0</v>
      </c>
      <c r="BB1059">
        <v>0</v>
      </c>
      <c r="BC1059">
        <v>0</v>
      </c>
      <c r="BR1059">
        <v>0</v>
      </c>
      <c r="BS1059">
        <v>0</v>
      </c>
      <c r="BT1059">
        <v>0</v>
      </c>
      <c r="BU1059">
        <v>0</v>
      </c>
      <c r="BV1059" s="2">
        <v>2</v>
      </c>
      <c r="BW1059" s="3">
        <v>0.5</v>
      </c>
      <c r="BX1059" s="2">
        <v>0.5</v>
      </c>
      <c r="BY1059">
        <v>3</v>
      </c>
      <c r="BZ1059" s="1">
        <f>BW1059*BX1059*BY1059</f>
        <v>0.75</v>
      </c>
      <c r="CA1059">
        <f>2*(BW1059*BX1059)</f>
        <v>0.5</v>
      </c>
    </row>
    <row r="1060" spans="1:79">
      <c r="A1060">
        <v>1175796</v>
      </c>
      <c r="B1060">
        <v>2024</v>
      </c>
      <c r="C1060" t="s">
        <v>79</v>
      </c>
      <c r="D1060" t="s">
        <v>80</v>
      </c>
      <c r="E1060" t="s">
        <v>81</v>
      </c>
      <c r="F1060" t="s">
        <v>82</v>
      </c>
      <c r="G1060" t="s">
        <v>101</v>
      </c>
      <c r="H1060">
        <v>100</v>
      </c>
      <c r="I1060">
        <v>1</v>
      </c>
      <c r="J1060">
        <v>1</v>
      </c>
      <c r="K1060">
        <v>0</v>
      </c>
      <c r="L1060">
        <v>24757</v>
      </c>
      <c r="M1060" t="s">
        <v>2342</v>
      </c>
      <c r="N1060" t="s">
        <v>2343</v>
      </c>
      <c r="O1060" t="s">
        <v>1348</v>
      </c>
      <c r="P1060" t="s">
        <v>2435</v>
      </c>
      <c r="Q1060" t="s">
        <v>2327</v>
      </c>
      <c r="S1060">
        <v>70</v>
      </c>
      <c r="X1060">
        <v>6835</v>
      </c>
      <c r="AE1060" t="s">
        <v>2455</v>
      </c>
      <c r="AK1060" t="s">
        <v>2456</v>
      </c>
      <c r="AL1060" t="s">
        <v>2342</v>
      </c>
      <c r="AM1060" t="s">
        <v>91</v>
      </c>
      <c r="AP1060" t="s">
        <v>131</v>
      </c>
      <c r="AQ1060">
        <v>71</v>
      </c>
      <c r="AR1060">
        <v>4.07</v>
      </c>
      <c r="AS1060">
        <v>0</v>
      </c>
      <c r="AT1060">
        <v>0</v>
      </c>
      <c r="AU1060">
        <v>0</v>
      </c>
      <c r="AV1060">
        <v>0</v>
      </c>
      <c r="AW1060">
        <v>0</v>
      </c>
      <c r="AX1060">
        <v>0</v>
      </c>
      <c r="AY1060">
        <v>0</v>
      </c>
      <c r="AZ1060">
        <v>0</v>
      </c>
      <c r="BA1060">
        <v>0</v>
      </c>
      <c r="BB1060">
        <v>0</v>
      </c>
      <c r="BC1060">
        <v>0</v>
      </c>
      <c r="BR1060">
        <v>0</v>
      </c>
      <c r="BS1060">
        <v>0</v>
      </c>
      <c r="BT1060">
        <v>0</v>
      </c>
      <c r="BU1060">
        <v>0</v>
      </c>
      <c r="BV1060" s="2">
        <v>1</v>
      </c>
      <c r="BW1060" s="3">
        <v>1</v>
      </c>
      <c r="BX1060" s="2">
        <v>0.5</v>
      </c>
      <c r="BY1060">
        <v>3</v>
      </c>
      <c r="BZ1060" s="1">
        <f>BW1060*BX1060*BY1060</f>
        <v>1.5</v>
      </c>
      <c r="CA1060">
        <f>2*(BW1060*BX1060)</f>
        <v>1</v>
      </c>
    </row>
    <row r="1061" spans="1:79">
      <c r="A1061">
        <v>1188264</v>
      </c>
      <c r="B1061">
        <v>2024</v>
      </c>
      <c r="C1061" t="s">
        <v>79</v>
      </c>
      <c r="D1061" t="s">
        <v>80</v>
      </c>
      <c r="E1061" t="s">
        <v>81</v>
      </c>
      <c r="F1061" t="s">
        <v>82</v>
      </c>
      <c r="G1061" t="s">
        <v>101</v>
      </c>
      <c r="H1061">
        <v>42.8</v>
      </c>
      <c r="I1061">
        <v>3</v>
      </c>
      <c r="J1061">
        <v>1</v>
      </c>
      <c r="K1061">
        <v>0</v>
      </c>
      <c r="L1061">
        <v>24757</v>
      </c>
      <c r="M1061" t="s">
        <v>2342</v>
      </c>
      <c r="N1061" t="s">
        <v>2343</v>
      </c>
      <c r="O1061" t="s">
        <v>1348</v>
      </c>
      <c r="P1061" t="s">
        <v>2435</v>
      </c>
      <c r="Q1061" t="s">
        <v>1955</v>
      </c>
      <c r="S1061">
        <v>70</v>
      </c>
      <c r="X1061">
        <v>6835</v>
      </c>
      <c r="AE1061" t="s">
        <v>2457</v>
      </c>
      <c r="AK1061" t="s">
        <v>2458</v>
      </c>
      <c r="AL1061" t="s">
        <v>2342</v>
      </c>
      <c r="AM1061" t="s">
        <v>91</v>
      </c>
      <c r="AP1061" t="s">
        <v>100</v>
      </c>
      <c r="AQ1061">
        <v>176</v>
      </c>
      <c r="AR1061">
        <v>16.100000000000001</v>
      </c>
      <c r="AS1061">
        <v>0</v>
      </c>
      <c r="AT1061">
        <v>0</v>
      </c>
      <c r="AU1061">
        <v>0</v>
      </c>
      <c r="AV1061">
        <v>0</v>
      </c>
      <c r="AW1061">
        <v>0</v>
      </c>
      <c r="AX1061">
        <v>0</v>
      </c>
      <c r="AY1061">
        <v>0</v>
      </c>
      <c r="AZ1061">
        <v>0</v>
      </c>
      <c r="BA1061">
        <v>0</v>
      </c>
      <c r="BB1061">
        <v>0</v>
      </c>
      <c r="BC1061">
        <v>1</v>
      </c>
      <c r="BR1061">
        <v>0</v>
      </c>
      <c r="BS1061">
        <v>0</v>
      </c>
      <c r="BT1061">
        <v>0</v>
      </c>
      <c r="BU1061">
        <v>0</v>
      </c>
      <c r="BV1061" s="2">
        <v>1</v>
      </c>
      <c r="BW1061" s="3">
        <v>1</v>
      </c>
      <c r="BX1061" s="2">
        <v>0.5</v>
      </c>
      <c r="BY1061">
        <v>3</v>
      </c>
      <c r="BZ1061" s="1">
        <f>BW1061*BX1061*BY1061</f>
        <v>1.5</v>
      </c>
      <c r="CA1061">
        <f>2*(BW1061*BX1061)</f>
        <v>1</v>
      </c>
    </row>
    <row r="1062" spans="1:79">
      <c r="A1062">
        <v>1198022</v>
      </c>
      <c r="B1062">
        <v>2024</v>
      </c>
      <c r="C1062" t="s">
        <v>79</v>
      </c>
      <c r="D1062" t="s">
        <v>80</v>
      </c>
      <c r="E1062" t="s">
        <v>111</v>
      </c>
      <c r="F1062" t="s">
        <v>112</v>
      </c>
      <c r="G1062" t="s">
        <v>101</v>
      </c>
      <c r="H1062">
        <v>66</v>
      </c>
      <c r="I1062">
        <v>3</v>
      </c>
      <c r="J1062">
        <v>2</v>
      </c>
      <c r="K1062">
        <v>0</v>
      </c>
      <c r="L1062">
        <v>24757</v>
      </c>
      <c r="M1062" t="s">
        <v>2342</v>
      </c>
      <c r="N1062" t="s">
        <v>2343</v>
      </c>
      <c r="O1062" t="s">
        <v>1348</v>
      </c>
      <c r="P1062" t="s">
        <v>2435</v>
      </c>
      <c r="Q1062" t="s">
        <v>1962</v>
      </c>
      <c r="R1062" t="s">
        <v>2445</v>
      </c>
      <c r="S1062">
        <v>70</v>
      </c>
      <c r="X1062">
        <v>6835</v>
      </c>
      <c r="AE1062" t="s">
        <v>2459</v>
      </c>
      <c r="AL1062" t="s">
        <v>2342</v>
      </c>
      <c r="AM1062" t="s">
        <v>91</v>
      </c>
      <c r="AN1062" t="s">
        <v>91</v>
      </c>
      <c r="AO1062" t="s">
        <v>122</v>
      </c>
      <c r="AP1062" t="s">
        <v>131</v>
      </c>
      <c r="AQ1062">
        <v>176</v>
      </c>
      <c r="AS1062">
        <v>0</v>
      </c>
      <c r="AT1062">
        <v>0</v>
      </c>
      <c r="AU1062">
        <v>0</v>
      </c>
      <c r="AV1062">
        <v>0</v>
      </c>
      <c r="AW1062">
        <v>0</v>
      </c>
      <c r="AX1062">
        <v>0</v>
      </c>
      <c r="AY1062">
        <v>0</v>
      </c>
      <c r="AZ1062">
        <v>0</v>
      </c>
      <c r="BA1062">
        <v>0</v>
      </c>
      <c r="BB1062">
        <v>0</v>
      </c>
      <c r="BC1062">
        <v>0</v>
      </c>
      <c r="BR1062">
        <v>2</v>
      </c>
      <c r="BS1062">
        <v>0</v>
      </c>
      <c r="BT1062">
        <v>0</v>
      </c>
      <c r="BU1062">
        <v>0</v>
      </c>
      <c r="BV1062">
        <f>COUNTIF(A:A,A1062)</f>
        <v>1</v>
      </c>
      <c r="BW1062" s="1">
        <f>1/BV1062</f>
        <v>1</v>
      </c>
      <c r="BX1062">
        <v>0.5</v>
      </c>
      <c r="BY1062">
        <v>0.5</v>
      </c>
      <c r="BZ1062" s="1">
        <f>BW1062*BX1062*BY1062</f>
        <v>0.25</v>
      </c>
      <c r="CA1062">
        <f>2*(BW1062*BX1062)</f>
        <v>1</v>
      </c>
    </row>
    <row r="1063" spans="1:79">
      <c r="A1063">
        <v>1208015</v>
      </c>
      <c r="B1063">
        <v>2024</v>
      </c>
      <c r="C1063" t="s">
        <v>79</v>
      </c>
      <c r="D1063" t="s">
        <v>80</v>
      </c>
      <c r="E1063" t="s">
        <v>81</v>
      </c>
      <c r="F1063" t="s">
        <v>82</v>
      </c>
      <c r="G1063" t="s">
        <v>101</v>
      </c>
      <c r="H1063">
        <v>100</v>
      </c>
      <c r="I1063">
        <v>1</v>
      </c>
      <c r="J1063">
        <v>1</v>
      </c>
      <c r="K1063">
        <v>0</v>
      </c>
      <c r="L1063">
        <v>24757</v>
      </c>
      <c r="M1063" t="s">
        <v>2342</v>
      </c>
      <c r="N1063" t="s">
        <v>2343</v>
      </c>
      <c r="O1063" t="s">
        <v>1348</v>
      </c>
      <c r="P1063" t="s">
        <v>2435</v>
      </c>
      <c r="Q1063" t="s">
        <v>2460</v>
      </c>
      <c r="S1063">
        <v>70</v>
      </c>
      <c r="X1063">
        <v>6835</v>
      </c>
      <c r="AE1063" t="s">
        <v>2461</v>
      </c>
      <c r="AL1063" t="s">
        <v>2462</v>
      </c>
      <c r="AM1063" t="s">
        <v>99</v>
      </c>
      <c r="AP1063" t="s">
        <v>131</v>
      </c>
      <c r="AQ1063">
        <v>122</v>
      </c>
      <c r="AR1063">
        <v>8.9700000000000006</v>
      </c>
      <c r="AS1063">
        <v>0</v>
      </c>
      <c r="AT1063">
        <v>1</v>
      </c>
      <c r="AU1063">
        <v>0</v>
      </c>
      <c r="AV1063">
        <v>0</v>
      </c>
      <c r="AW1063">
        <v>0</v>
      </c>
      <c r="AX1063">
        <v>0</v>
      </c>
      <c r="AY1063">
        <v>0</v>
      </c>
      <c r="AZ1063">
        <v>0</v>
      </c>
      <c r="BA1063">
        <v>0</v>
      </c>
      <c r="BB1063">
        <v>0</v>
      </c>
      <c r="BC1063">
        <v>0</v>
      </c>
      <c r="BR1063">
        <v>0</v>
      </c>
      <c r="BS1063">
        <v>0</v>
      </c>
      <c r="BT1063">
        <v>0</v>
      </c>
      <c r="BU1063">
        <v>0</v>
      </c>
      <c r="BV1063" s="2">
        <v>1</v>
      </c>
      <c r="BW1063" s="3">
        <v>1</v>
      </c>
      <c r="BX1063" s="2">
        <v>0.5</v>
      </c>
      <c r="BY1063">
        <v>3</v>
      </c>
      <c r="BZ1063" s="1">
        <f>BW1063*BX1063*BY1063</f>
        <v>1.5</v>
      </c>
      <c r="CA1063">
        <f>2*(BW1063*BX1063)</f>
        <v>1</v>
      </c>
    </row>
    <row r="1064" spans="1:79">
      <c r="A1064">
        <v>1247373</v>
      </c>
      <c r="B1064">
        <v>2024</v>
      </c>
      <c r="C1064" t="s">
        <v>79</v>
      </c>
      <c r="D1064" t="s">
        <v>80</v>
      </c>
      <c r="E1064" t="s">
        <v>81</v>
      </c>
      <c r="F1064" t="s">
        <v>82</v>
      </c>
      <c r="G1064" t="s">
        <v>101</v>
      </c>
      <c r="H1064">
        <v>100</v>
      </c>
      <c r="I1064">
        <v>1</v>
      </c>
      <c r="J1064">
        <v>1</v>
      </c>
      <c r="K1064">
        <v>0</v>
      </c>
      <c r="L1064">
        <v>24757</v>
      </c>
      <c r="M1064" t="s">
        <v>2342</v>
      </c>
      <c r="N1064" t="s">
        <v>2343</v>
      </c>
      <c r="O1064" t="s">
        <v>1348</v>
      </c>
      <c r="P1064" t="s">
        <v>2435</v>
      </c>
      <c r="Q1064" t="s">
        <v>1962</v>
      </c>
      <c r="R1064" t="s">
        <v>2445</v>
      </c>
      <c r="S1064">
        <v>70</v>
      </c>
      <c r="X1064">
        <v>6835</v>
      </c>
      <c r="AE1064" t="s">
        <v>2463</v>
      </c>
      <c r="AL1064" t="s">
        <v>1391</v>
      </c>
      <c r="AM1064" t="s">
        <v>91</v>
      </c>
      <c r="AP1064" t="s">
        <v>131</v>
      </c>
      <c r="AQ1064">
        <v>117</v>
      </c>
      <c r="AR1064">
        <v>8.4</v>
      </c>
      <c r="AS1064">
        <v>0</v>
      </c>
      <c r="AT1064">
        <v>2</v>
      </c>
      <c r="AU1064">
        <v>0</v>
      </c>
      <c r="AV1064">
        <v>0</v>
      </c>
      <c r="AW1064">
        <v>0</v>
      </c>
      <c r="AX1064">
        <v>0</v>
      </c>
      <c r="AY1064">
        <v>0</v>
      </c>
      <c r="AZ1064">
        <v>0</v>
      </c>
      <c r="BA1064">
        <v>0</v>
      </c>
      <c r="BB1064">
        <v>0</v>
      </c>
      <c r="BC1064">
        <v>0</v>
      </c>
      <c r="BH1064">
        <v>2</v>
      </c>
      <c r="BR1064">
        <v>0</v>
      </c>
      <c r="BS1064">
        <v>0</v>
      </c>
      <c r="BT1064">
        <v>0</v>
      </c>
      <c r="BU1064">
        <v>0</v>
      </c>
      <c r="BV1064" s="2">
        <v>1</v>
      </c>
      <c r="BW1064" s="3">
        <v>1</v>
      </c>
      <c r="BX1064" s="2">
        <v>0.5</v>
      </c>
      <c r="BY1064">
        <v>3</v>
      </c>
      <c r="BZ1064" s="1">
        <f>BW1064*BX1064*BY1064</f>
        <v>1.5</v>
      </c>
      <c r="CA1064">
        <f>2*(BW1064*BX1064)</f>
        <v>1</v>
      </c>
    </row>
    <row r="1065" spans="1:79">
      <c r="A1065">
        <v>1253070</v>
      </c>
      <c r="B1065">
        <v>2024</v>
      </c>
      <c r="C1065" t="s">
        <v>79</v>
      </c>
      <c r="D1065" t="s">
        <v>80</v>
      </c>
      <c r="E1065" t="s">
        <v>81</v>
      </c>
      <c r="F1065" t="s">
        <v>82</v>
      </c>
      <c r="G1065" t="s">
        <v>101</v>
      </c>
      <c r="H1065">
        <v>100</v>
      </c>
      <c r="I1065">
        <v>3</v>
      </c>
      <c r="J1065">
        <v>3</v>
      </c>
      <c r="K1065">
        <v>0</v>
      </c>
      <c r="L1065">
        <v>24757</v>
      </c>
      <c r="M1065" t="s">
        <v>2342</v>
      </c>
      <c r="N1065" t="s">
        <v>2343</v>
      </c>
      <c r="O1065" t="s">
        <v>1348</v>
      </c>
      <c r="P1065" t="s">
        <v>2435</v>
      </c>
      <c r="Q1065" t="s">
        <v>2438</v>
      </c>
      <c r="S1065">
        <v>70</v>
      </c>
      <c r="X1065">
        <v>6835</v>
      </c>
      <c r="AE1065" t="s">
        <v>2464</v>
      </c>
      <c r="AF1065" t="s">
        <v>2465</v>
      </c>
      <c r="AL1065" t="s">
        <v>807</v>
      </c>
      <c r="AM1065" t="s">
        <v>99</v>
      </c>
      <c r="AP1065" t="s">
        <v>131</v>
      </c>
      <c r="AQ1065">
        <v>180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>
        <v>0</v>
      </c>
      <c r="AY1065">
        <v>0</v>
      </c>
      <c r="AZ1065">
        <v>0</v>
      </c>
      <c r="BA1065">
        <v>0</v>
      </c>
      <c r="BB1065">
        <v>0</v>
      </c>
      <c r="BC1065">
        <v>0</v>
      </c>
      <c r="BR1065">
        <v>0</v>
      </c>
      <c r="BS1065">
        <v>0</v>
      </c>
      <c r="BT1065">
        <v>0</v>
      </c>
      <c r="BU1065">
        <v>0</v>
      </c>
      <c r="BV1065" s="2">
        <v>1</v>
      </c>
      <c r="BW1065" s="3">
        <v>1</v>
      </c>
      <c r="BX1065" s="2">
        <v>0.5</v>
      </c>
      <c r="BY1065">
        <v>3</v>
      </c>
      <c r="BZ1065" s="1">
        <f>BW1065*BX1065*BY1065</f>
        <v>1.5</v>
      </c>
      <c r="CA1065">
        <f>2*(BW1065*BX1065)</f>
        <v>1</v>
      </c>
    </row>
    <row r="1066" spans="1:79">
      <c r="A1066">
        <v>1256598</v>
      </c>
      <c r="B1066">
        <v>2024</v>
      </c>
      <c r="C1066" t="s">
        <v>79</v>
      </c>
      <c r="D1066" t="s">
        <v>80</v>
      </c>
      <c r="E1066" t="s">
        <v>81</v>
      </c>
      <c r="F1066" t="s">
        <v>82</v>
      </c>
      <c r="G1066" t="s">
        <v>101</v>
      </c>
      <c r="H1066">
        <v>100</v>
      </c>
      <c r="I1066">
        <v>1</v>
      </c>
      <c r="J1066">
        <v>1</v>
      </c>
      <c r="K1066">
        <v>0</v>
      </c>
      <c r="L1066">
        <v>24757</v>
      </c>
      <c r="M1066" t="s">
        <v>2342</v>
      </c>
      <c r="N1066" t="s">
        <v>2343</v>
      </c>
      <c r="O1066" t="s">
        <v>1348</v>
      </c>
      <c r="P1066" t="s">
        <v>2435</v>
      </c>
      <c r="Q1066" t="s">
        <v>2466</v>
      </c>
      <c r="S1066">
        <v>70</v>
      </c>
      <c r="X1066">
        <v>6835</v>
      </c>
      <c r="AE1066" t="s">
        <v>2467</v>
      </c>
      <c r="AL1066" t="s">
        <v>2462</v>
      </c>
      <c r="AM1066" t="s">
        <v>91</v>
      </c>
      <c r="AP1066" t="s">
        <v>131</v>
      </c>
      <c r="AQ1066">
        <v>212</v>
      </c>
      <c r="AR1066">
        <v>16</v>
      </c>
      <c r="AS1066">
        <v>0</v>
      </c>
      <c r="AT1066">
        <v>1</v>
      </c>
      <c r="AU1066">
        <v>0</v>
      </c>
      <c r="AV1066">
        <v>0</v>
      </c>
      <c r="AW1066">
        <v>0</v>
      </c>
      <c r="AX1066">
        <v>0</v>
      </c>
      <c r="AY1066">
        <v>0</v>
      </c>
      <c r="AZ1066">
        <v>0</v>
      </c>
      <c r="BA1066">
        <v>0</v>
      </c>
      <c r="BB1066">
        <v>0</v>
      </c>
      <c r="BC1066">
        <v>0</v>
      </c>
      <c r="BR1066">
        <v>0</v>
      </c>
      <c r="BS1066">
        <v>0</v>
      </c>
      <c r="BT1066">
        <v>0</v>
      </c>
      <c r="BU1066">
        <v>0</v>
      </c>
      <c r="BV1066" s="2">
        <v>1</v>
      </c>
      <c r="BW1066" s="3">
        <v>1</v>
      </c>
      <c r="BX1066" s="2">
        <v>0.5</v>
      </c>
      <c r="BY1066">
        <v>3</v>
      </c>
      <c r="BZ1066" s="1">
        <f>BW1066*BX1066*BY1066</f>
        <v>1.5</v>
      </c>
      <c r="CA1066">
        <f>2*(BW1066*BX1066)</f>
        <v>1</v>
      </c>
    </row>
    <row r="1067" spans="1:79">
      <c r="A1067">
        <v>1260094</v>
      </c>
      <c r="B1067">
        <v>2024</v>
      </c>
      <c r="C1067" t="s">
        <v>79</v>
      </c>
      <c r="D1067" t="s">
        <v>80</v>
      </c>
      <c r="E1067" t="s">
        <v>111</v>
      </c>
      <c r="F1067" t="s">
        <v>112</v>
      </c>
      <c r="G1067" t="s">
        <v>101</v>
      </c>
      <c r="H1067">
        <v>30</v>
      </c>
      <c r="I1067">
        <v>3</v>
      </c>
      <c r="J1067">
        <v>1</v>
      </c>
      <c r="K1067">
        <v>0</v>
      </c>
      <c r="L1067">
        <v>24757</v>
      </c>
      <c r="M1067" t="s">
        <v>2342</v>
      </c>
      <c r="N1067" t="s">
        <v>2343</v>
      </c>
      <c r="O1067" t="s">
        <v>1348</v>
      </c>
      <c r="P1067" t="s">
        <v>2435</v>
      </c>
      <c r="Q1067" t="s">
        <v>1955</v>
      </c>
      <c r="S1067">
        <v>60</v>
      </c>
      <c r="T1067">
        <v>70</v>
      </c>
      <c r="X1067">
        <v>6835</v>
      </c>
      <c r="AE1067" t="s">
        <v>2468</v>
      </c>
      <c r="AK1067" t="s">
        <v>2469</v>
      </c>
      <c r="AL1067" t="s">
        <v>1681</v>
      </c>
      <c r="AM1067" t="s">
        <v>91</v>
      </c>
      <c r="AN1067" t="s">
        <v>91</v>
      </c>
      <c r="AO1067" t="s">
        <v>122</v>
      </c>
      <c r="AP1067" t="s">
        <v>100</v>
      </c>
      <c r="AQ1067">
        <v>150</v>
      </c>
      <c r="AR1067">
        <v>15.07</v>
      </c>
      <c r="AS1067">
        <v>0</v>
      </c>
      <c r="AT1067">
        <v>0</v>
      </c>
      <c r="AU1067">
        <v>0</v>
      </c>
      <c r="AV1067">
        <v>0</v>
      </c>
      <c r="AW1067">
        <v>0</v>
      </c>
      <c r="AX1067">
        <v>0</v>
      </c>
      <c r="AY1067">
        <v>0</v>
      </c>
      <c r="AZ1067">
        <v>0</v>
      </c>
      <c r="BA1067">
        <v>0</v>
      </c>
      <c r="BB1067">
        <v>0</v>
      </c>
      <c r="BC1067">
        <v>0</v>
      </c>
      <c r="BR1067">
        <v>0</v>
      </c>
      <c r="BS1067">
        <v>0</v>
      </c>
      <c r="BT1067">
        <v>0</v>
      </c>
      <c r="BU1067">
        <v>0</v>
      </c>
      <c r="BV1067">
        <f>COUNTIF(A:A,A1067)</f>
        <v>2</v>
      </c>
      <c r="BW1067" s="1">
        <f>1/BV1067</f>
        <v>0.5</v>
      </c>
      <c r="BX1067">
        <v>0.5</v>
      </c>
      <c r="BY1067">
        <v>0.5</v>
      </c>
      <c r="BZ1067" s="1">
        <f>BW1067*BX1067*BY1067</f>
        <v>0.125</v>
      </c>
      <c r="CA1067">
        <f>2*(BW1067*BX1067)</f>
        <v>0.5</v>
      </c>
    </row>
    <row r="1068" spans="1:79">
      <c r="A1068">
        <v>1260094</v>
      </c>
      <c r="B1068">
        <v>2024</v>
      </c>
      <c r="C1068" t="s">
        <v>79</v>
      </c>
      <c r="D1068" t="s">
        <v>80</v>
      </c>
      <c r="E1068" t="s">
        <v>111</v>
      </c>
      <c r="F1068" t="s">
        <v>112</v>
      </c>
      <c r="G1068" t="s">
        <v>101</v>
      </c>
      <c r="H1068">
        <v>30</v>
      </c>
      <c r="I1068">
        <v>3</v>
      </c>
      <c r="J1068">
        <v>1</v>
      </c>
      <c r="K1068">
        <v>0</v>
      </c>
      <c r="L1068">
        <v>24757</v>
      </c>
      <c r="M1068" t="s">
        <v>2342</v>
      </c>
      <c r="N1068" t="s">
        <v>2343</v>
      </c>
      <c r="O1068" t="s">
        <v>1348</v>
      </c>
      <c r="P1068" t="s">
        <v>2435</v>
      </c>
      <c r="Q1068" t="s">
        <v>2466</v>
      </c>
      <c r="S1068">
        <v>60</v>
      </c>
      <c r="T1068">
        <v>70</v>
      </c>
      <c r="X1068">
        <v>6835</v>
      </c>
      <c r="AE1068" t="s">
        <v>2468</v>
      </c>
      <c r="AK1068" t="s">
        <v>2469</v>
      </c>
      <c r="AL1068" t="s">
        <v>1681</v>
      </c>
      <c r="AM1068" t="s">
        <v>91</v>
      </c>
      <c r="AN1068" t="s">
        <v>91</v>
      </c>
      <c r="AO1068" t="s">
        <v>122</v>
      </c>
      <c r="AP1068" t="s">
        <v>100</v>
      </c>
      <c r="AQ1068">
        <v>150</v>
      </c>
      <c r="AR1068">
        <v>15.07</v>
      </c>
      <c r="AS1068">
        <v>0</v>
      </c>
      <c r="AT1068">
        <v>0</v>
      </c>
      <c r="AU1068">
        <v>0</v>
      </c>
      <c r="AV1068">
        <v>0</v>
      </c>
      <c r="AW1068">
        <v>0</v>
      </c>
      <c r="AX1068">
        <v>0</v>
      </c>
      <c r="AY1068">
        <v>0</v>
      </c>
      <c r="AZ1068">
        <v>0</v>
      </c>
      <c r="BA1068">
        <v>0</v>
      </c>
      <c r="BB1068">
        <v>0</v>
      </c>
      <c r="BC1068">
        <v>0</v>
      </c>
      <c r="BR1068">
        <v>1</v>
      </c>
      <c r="BS1068">
        <v>0</v>
      </c>
      <c r="BT1068">
        <v>0</v>
      </c>
      <c r="BU1068">
        <v>0</v>
      </c>
      <c r="BV1068">
        <f>COUNTIF(A:A,A1068)</f>
        <v>2</v>
      </c>
      <c r="BW1068" s="1">
        <f>1/BV1068</f>
        <v>0.5</v>
      </c>
      <c r="BX1068">
        <v>0.5</v>
      </c>
      <c r="BY1068">
        <v>0.5</v>
      </c>
      <c r="BZ1068" s="1">
        <f>BW1068*BX1068*BY1068</f>
        <v>0.125</v>
      </c>
      <c r="CA1068">
        <f>2*(BW1068*BX1068)</f>
        <v>0.5</v>
      </c>
    </row>
    <row r="1069" spans="1:79">
      <c r="A1069">
        <v>1263959</v>
      </c>
      <c r="B1069">
        <v>2024</v>
      </c>
      <c r="C1069" t="s">
        <v>79</v>
      </c>
      <c r="D1069" t="s">
        <v>80</v>
      </c>
      <c r="E1069" t="s">
        <v>111</v>
      </c>
      <c r="F1069" t="s">
        <v>112</v>
      </c>
      <c r="G1069" t="s">
        <v>101</v>
      </c>
      <c r="H1069">
        <v>100</v>
      </c>
      <c r="I1069">
        <v>3</v>
      </c>
      <c r="J1069">
        <v>3</v>
      </c>
      <c r="K1069">
        <v>0</v>
      </c>
      <c r="L1069">
        <v>24757</v>
      </c>
      <c r="M1069" t="s">
        <v>2342</v>
      </c>
      <c r="N1069" t="s">
        <v>2343</v>
      </c>
      <c r="O1069" t="s">
        <v>1348</v>
      </c>
      <c r="P1069" t="s">
        <v>2435</v>
      </c>
      <c r="Q1069" t="s">
        <v>2460</v>
      </c>
      <c r="S1069">
        <v>70</v>
      </c>
      <c r="X1069">
        <v>6835</v>
      </c>
      <c r="AE1069" t="s">
        <v>2470</v>
      </c>
      <c r="AK1069" t="s">
        <v>2471</v>
      </c>
      <c r="AL1069" t="s">
        <v>2342</v>
      </c>
      <c r="AM1069" t="s">
        <v>91</v>
      </c>
      <c r="AN1069" t="s">
        <v>91</v>
      </c>
      <c r="AO1069" t="s">
        <v>122</v>
      </c>
      <c r="AP1069" t="s">
        <v>131</v>
      </c>
      <c r="AQ1069">
        <v>440</v>
      </c>
      <c r="AR1069">
        <v>38.44</v>
      </c>
      <c r="AS1069">
        <v>0</v>
      </c>
      <c r="AT1069">
        <v>0</v>
      </c>
      <c r="AU1069">
        <v>0</v>
      </c>
      <c r="AV1069">
        <v>0</v>
      </c>
      <c r="AW1069">
        <v>0</v>
      </c>
      <c r="AX1069">
        <v>0</v>
      </c>
      <c r="AY1069">
        <v>0</v>
      </c>
      <c r="AZ1069">
        <v>0</v>
      </c>
      <c r="BA1069">
        <v>0</v>
      </c>
      <c r="BB1069">
        <v>0</v>
      </c>
      <c r="BC1069">
        <v>1</v>
      </c>
      <c r="BR1069">
        <v>2</v>
      </c>
      <c r="BS1069">
        <v>0</v>
      </c>
      <c r="BT1069">
        <v>0</v>
      </c>
      <c r="BU1069">
        <v>0</v>
      </c>
      <c r="BV1069">
        <f>COUNTIF(A:A,A1069)</f>
        <v>1</v>
      </c>
      <c r="BW1069" s="1">
        <f>1/BV1069</f>
        <v>1</v>
      </c>
      <c r="BX1069">
        <v>0.5</v>
      </c>
      <c r="BY1069">
        <v>0.5</v>
      </c>
      <c r="BZ1069" s="1">
        <f>BW1069*BX1069*BY1069</f>
        <v>0.25</v>
      </c>
      <c r="CA1069">
        <f>2*(BW1069*BX1069)</f>
        <v>1</v>
      </c>
    </row>
    <row r="1070" spans="1:79">
      <c r="A1070">
        <v>1274856</v>
      </c>
      <c r="B1070">
        <v>2024</v>
      </c>
      <c r="C1070" t="s">
        <v>79</v>
      </c>
      <c r="D1070" t="s">
        <v>80</v>
      </c>
      <c r="E1070" t="s">
        <v>111</v>
      </c>
      <c r="F1070" t="s">
        <v>112</v>
      </c>
      <c r="G1070" t="s">
        <v>101</v>
      </c>
      <c r="H1070">
        <v>50</v>
      </c>
      <c r="I1070">
        <v>2</v>
      </c>
      <c r="J1070">
        <v>1</v>
      </c>
      <c r="K1070">
        <v>0</v>
      </c>
      <c r="L1070">
        <v>24757</v>
      </c>
      <c r="M1070" t="s">
        <v>2342</v>
      </c>
      <c r="N1070" t="s">
        <v>2343</v>
      </c>
      <c r="O1070" t="s">
        <v>1348</v>
      </c>
      <c r="P1070" t="s">
        <v>2435</v>
      </c>
      <c r="Q1070" t="s">
        <v>2436</v>
      </c>
      <c r="S1070">
        <v>70</v>
      </c>
      <c r="X1070">
        <v>6835</v>
      </c>
      <c r="AE1070" t="s">
        <v>2472</v>
      </c>
      <c r="AK1070" t="s">
        <v>2473</v>
      </c>
      <c r="AL1070" t="s">
        <v>1681</v>
      </c>
      <c r="AM1070" t="s">
        <v>91</v>
      </c>
      <c r="AN1070" t="s">
        <v>91</v>
      </c>
      <c r="AO1070" t="s">
        <v>122</v>
      </c>
      <c r="AP1070" t="s">
        <v>131</v>
      </c>
      <c r="AQ1070">
        <v>176</v>
      </c>
      <c r="AS1070">
        <v>0</v>
      </c>
      <c r="AT1070">
        <v>0</v>
      </c>
      <c r="AU1070">
        <v>0</v>
      </c>
      <c r="AV1070">
        <v>0</v>
      </c>
      <c r="AW1070">
        <v>0</v>
      </c>
      <c r="AX1070">
        <v>0</v>
      </c>
      <c r="AY1070">
        <v>0</v>
      </c>
      <c r="AZ1070">
        <v>0</v>
      </c>
      <c r="BA1070">
        <v>0</v>
      </c>
      <c r="BB1070">
        <v>0</v>
      </c>
      <c r="BC1070">
        <v>1</v>
      </c>
      <c r="BR1070">
        <v>0</v>
      </c>
      <c r="BS1070">
        <v>0</v>
      </c>
      <c r="BT1070">
        <v>0</v>
      </c>
      <c r="BU1070">
        <v>0</v>
      </c>
      <c r="BV1070">
        <f>COUNTIF(A:A,A1070)</f>
        <v>1</v>
      </c>
      <c r="BW1070" s="1">
        <f>1/BV1070</f>
        <v>1</v>
      </c>
      <c r="BX1070">
        <v>0.5</v>
      </c>
      <c r="BY1070">
        <v>0.5</v>
      </c>
      <c r="BZ1070" s="1">
        <f>BW1070*BX1070*BY1070</f>
        <v>0.25</v>
      </c>
      <c r="CA1070">
        <f>2*(BW1070*BX1070)</f>
        <v>1</v>
      </c>
    </row>
    <row r="1071" spans="1:79">
      <c r="A1071">
        <v>1290402</v>
      </c>
      <c r="B1071">
        <v>2024</v>
      </c>
      <c r="C1071" t="s">
        <v>79</v>
      </c>
      <c r="D1071" t="s">
        <v>80</v>
      </c>
      <c r="E1071" t="s">
        <v>81</v>
      </c>
      <c r="F1071" t="s">
        <v>82</v>
      </c>
      <c r="G1071" t="s">
        <v>101</v>
      </c>
      <c r="H1071">
        <v>100</v>
      </c>
      <c r="I1071">
        <v>1</v>
      </c>
      <c r="J1071">
        <v>1</v>
      </c>
      <c r="K1071">
        <v>0</v>
      </c>
      <c r="L1071">
        <v>24757</v>
      </c>
      <c r="M1071" t="s">
        <v>2342</v>
      </c>
      <c r="N1071" t="s">
        <v>2343</v>
      </c>
      <c r="O1071" t="s">
        <v>1348</v>
      </c>
      <c r="P1071" t="s">
        <v>2435</v>
      </c>
      <c r="Q1071" t="s">
        <v>1962</v>
      </c>
      <c r="R1071" t="s">
        <v>2445</v>
      </c>
      <c r="S1071">
        <v>70</v>
      </c>
      <c r="X1071">
        <v>6835</v>
      </c>
      <c r="AE1071" t="s">
        <v>2474</v>
      </c>
      <c r="AL1071" t="s">
        <v>2475</v>
      </c>
      <c r="AM1071" t="s">
        <v>91</v>
      </c>
      <c r="AP1071" t="s">
        <v>131</v>
      </c>
      <c r="AQ1071">
        <v>195</v>
      </c>
      <c r="AS1071">
        <v>0</v>
      </c>
      <c r="AT1071">
        <v>0</v>
      </c>
      <c r="AU1071">
        <v>0</v>
      </c>
      <c r="AV1071">
        <v>0</v>
      </c>
      <c r="AW1071">
        <v>0</v>
      </c>
      <c r="AX1071">
        <v>0</v>
      </c>
      <c r="AY1071">
        <v>0</v>
      </c>
      <c r="AZ1071">
        <v>0</v>
      </c>
      <c r="BA1071">
        <v>0</v>
      </c>
      <c r="BB1071">
        <v>0</v>
      </c>
      <c r="BC1071">
        <v>0</v>
      </c>
      <c r="BR1071">
        <v>0</v>
      </c>
      <c r="BS1071">
        <v>0</v>
      </c>
      <c r="BT1071">
        <v>0</v>
      </c>
      <c r="BU1071">
        <v>0</v>
      </c>
      <c r="BV1071" s="2">
        <v>1</v>
      </c>
      <c r="BW1071" s="3">
        <v>1</v>
      </c>
      <c r="BX1071" s="2">
        <v>0.5</v>
      </c>
      <c r="BY1071">
        <v>3</v>
      </c>
      <c r="BZ1071" s="1">
        <f>BW1071*BX1071*BY1071</f>
        <v>1.5</v>
      </c>
      <c r="CA1071">
        <f>2*(BW1071*BX1071)</f>
        <v>1</v>
      </c>
    </row>
    <row r="1072" spans="1:79">
      <c r="A1072">
        <v>1186362</v>
      </c>
      <c r="B1072">
        <v>2024</v>
      </c>
      <c r="C1072" t="s">
        <v>79</v>
      </c>
      <c r="D1072" t="s">
        <v>80</v>
      </c>
      <c r="E1072" t="s">
        <v>111</v>
      </c>
      <c r="F1072" t="s">
        <v>112</v>
      </c>
      <c r="G1072" t="s">
        <v>101</v>
      </c>
      <c r="H1072">
        <v>100</v>
      </c>
      <c r="I1072">
        <v>1</v>
      </c>
      <c r="J1072">
        <v>1</v>
      </c>
      <c r="K1072">
        <v>0</v>
      </c>
      <c r="L1072">
        <v>24757</v>
      </c>
      <c r="M1072" t="s">
        <v>2342</v>
      </c>
      <c r="N1072" t="s">
        <v>2343</v>
      </c>
      <c r="O1072" t="s">
        <v>2476</v>
      </c>
      <c r="P1072" t="s">
        <v>2477</v>
      </c>
      <c r="Q1072" t="s">
        <v>2478</v>
      </c>
      <c r="S1072">
        <v>91</v>
      </c>
      <c r="X1072">
        <v>1160</v>
      </c>
      <c r="AE1072" t="s">
        <v>2479</v>
      </c>
      <c r="AK1072" t="s">
        <v>2480</v>
      </c>
      <c r="AL1072" t="s">
        <v>1681</v>
      </c>
      <c r="AM1072" t="s">
        <v>91</v>
      </c>
      <c r="AN1072" t="s">
        <v>91</v>
      </c>
      <c r="AO1072" t="s">
        <v>122</v>
      </c>
      <c r="AP1072" t="s">
        <v>100</v>
      </c>
      <c r="AQ1072">
        <v>207</v>
      </c>
      <c r="AS1072">
        <v>0</v>
      </c>
      <c r="AT1072">
        <v>0</v>
      </c>
      <c r="AU1072">
        <v>0</v>
      </c>
      <c r="AV1072">
        <v>0</v>
      </c>
      <c r="AW1072">
        <v>0</v>
      </c>
      <c r="AX1072">
        <v>0</v>
      </c>
      <c r="AY1072">
        <v>0</v>
      </c>
      <c r="AZ1072">
        <v>0</v>
      </c>
      <c r="BA1072">
        <v>0</v>
      </c>
      <c r="BB1072">
        <v>0</v>
      </c>
      <c r="BC1072">
        <v>0</v>
      </c>
      <c r="BR1072">
        <v>0</v>
      </c>
      <c r="BS1072">
        <v>0</v>
      </c>
      <c r="BT1072">
        <v>0</v>
      </c>
      <c r="BU1072">
        <v>0</v>
      </c>
      <c r="BV1072">
        <f>COUNTIF(A:A,A1072)</f>
        <v>1</v>
      </c>
      <c r="BW1072" s="1">
        <f>1/BV1072</f>
        <v>1</v>
      </c>
      <c r="BX1072">
        <v>0.5</v>
      </c>
      <c r="BY1072">
        <v>0.5</v>
      </c>
      <c r="BZ1072" s="1">
        <f>BW1072*BX1072*BY1072</f>
        <v>0.25</v>
      </c>
      <c r="CA1072">
        <f>2*(BW1072*BX1072)</f>
        <v>1</v>
      </c>
    </row>
    <row r="1073" spans="1:79">
      <c r="A1073">
        <v>1230223</v>
      </c>
      <c r="B1073">
        <v>2024</v>
      </c>
      <c r="C1073" t="s">
        <v>79</v>
      </c>
      <c r="D1073" t="s">
        <v>80</v>
      </c>
      <c r="E1073" t="s">
        <v>111</v>
      </c>
      <c r="F1073" t="s">
        <v>112</v>
      </c>
      <c r="G1073" t="s">
        <v>101</v>
      </c>
      <c r="H1073">
        <v>100</v>
      </c>
      <c r="I1073">
        <v>4</v>
      </c>
      <c r="J1073">
        <v>4</v>
      </c>
      <c r="K1073">
        <v>0</v>
      </c>
      <c r="L1073">
        <v>24757</v>
      </c>
      <c r="M1073" t="s">
        <v>2342</v>
      </c>
      <c r="N1073" t="s">
        <v>2343</v>
      </c>
      <c r="O1073" t="s">
        <v>2476</v>
      </c>
      <c r="P1073" t="s">
        <v>2477</v>
      </c>
      <c r="Q1073" t="s">
        <v>2481</v>
      </c>
      <c r="S1073">
        <v>92</v>
      </c>
      <c r="X1073">
        <v>1217</v>
      </c>
      <c r="AE1073" t="s">
        <v>2482</v>
      </c>
      <c r="AF1073" t="s">
        <v>2483</v>
      </c>
      <c r="AK1073" t="s">
        <v>2484</v>
      </c>
      <c r="AL1073" t="s">
        <v>2342</v>
      </c>
      <c r="AM1073" t="s">
        <v>91</v>
      </c>
      <c r="AN1073" t="s">
        <v>91</v>
      </c>
      <c r="AO1073" t="s">
        <v>122</v>
      </c>
      <c r="AP1073" t="s">
        <v>100</v>
      </c>
      <c r="AQ1073">
        <v>50</v>
      </c>
      <c r="AR1073">
        <v>3.46</v>
      </c>
      <c r="AS1073">
        <v>0</v>
      </c>
      <c r="AT1073">
        <v>0</v>
      </c>
      <c r="AU1073">
        <v>0</v>
      </c>
      <c r="AV1073">
        <v>0</v>
      </c>
      <c r="AW1073">
        <v>0</v>
      </c>
      <c r="AX1073">
        <v>0</v>
      </c>
      <c r="AY1073">
        <v>0</v>
      </c>
      <c r="AZ1073">
        <v>0</v>
      </c>
      <c r="BA1073">
        <v>0</v>
      </c>
      <c r="BB1073">
        <v>0</v>
      </c>
      <c r="BC1073">
        <v>0</v>
      </c>
      <c r="BR1073">
        <v>2</v>
      </c>
      <c r="BS1073">
        <v>0</v>
      </c>
      <c r="BT1073">
        <v>0</v>
      </c>
      <c r="BU1073">
        <v>0</v>
      </c>
      <c r="BV1073">
        <f>COUNTIF(A:A,A1073)</f>
        <v>1</v>
      </c>
      <c r="BW1073" s="1">
        <f>1/BV1073</f>
        <v>1</v>
      </c>
      <c r="BX1073">
        <v>0.5</v>
      </c>
      <c r="BY1073">
        <v>0.5</v>
      </c>
      <c r="BZ1073" s="1">
        <f>BW1073*BX1073*BY1073</f>
        <v>0.25</v>
      </c>
      <c r="CA1073">
        <f>2*(BW1073*BX1073)</f>
        <v>1</v>
      </c>
    </row>
    <row r="1074" spans="1:79">
      <c r="A1074">
        <v>1232251</v>
      </c>
      <c r="B1074">
        <v>2024</v>
      </c>
      <c r="C1074" t="s">
        <v>79</v>
      </c>
      <c r="D1074" t="s">
        <v>80</v>
      </c>
      <c r="E1074" t="s">
        <v>111</v>
      </c>
      <c r="F1074" t="s">
        <v>112</v>
      </c>
      <c r="G1074" t="s">
        <v>101</v>
      </c>
      <c r="H1074">
        <v>100</v>
      </c>
      <c r="I1074">
        <v>1</v>
      </c>
      <c r="J1074">
        <v>1</v>
      </c>
      <c r="K1074">
        <v>0</v>
      </c>
      <c r="L1074">
        <v>24757</v>
      </c>
      <c r="M1074" t="s">
        <v>2342</v>
      </c>
      <c r="N1074" t="s">
        <v>2343</v>
      </c>
      <c r="O1074" t="s">
        <v>2476</v>
      </c>
      <c r="P1074" t="s">
        <v>2477</v>
      </c>
      <c r="Q1074" t="s">
        <v>2478</v>
      </c>
      <c r="S1074">
        <v>91</v>
      </c>
      <c r="X1074">
        <v>1160</v>
      </c>
      <c r="AE1074" t="s">
        <v>2485</v>
      </c>
      <c r="AK1074" t="s">
        <v>2486</v>
      </c>
      <c r="AL1074" t="s">
        <v>2342</v>
      </c>
      <c r="AM1074" t="s">
        <v>91</v>
      </c>
      <c r="AN1074" t="s">
        <v>91</v>
      </c>
      <c r="AO1074" t="s">
        <v>122</v>
      </c>
      <c r="AP1074" t="s">
        <v>100</v>
      </c>
      <c r="AQ1074">
        <v>92</v>
      </c>
      <c r="AR1074">
        <v>5.8</v>
      </c>
      <c r="AS1074">
        <v>0</v>
      </c>
      <c r="AT1074">
        <v>0</v>
      </c>
      <c r="AU1074">
        <v>0</v>
      </c>
      <c r="AV1074">
        <v>0</v>
      </c>
      <c r="AW1074">
        <v>0</v>
      </c>
      <c r="AX1074">
        <v>0</v>
      </c>
      <c r="AY1074">
        <v>0</v>
      </c>
      <c r="AZ1074">
        <v>0</v>
      </c>
      <c r="BA1074">
        <v>0</v>
      </c>
      <c r="BB1074">
        <v>0</v>
      </c>
      <c r="BC1074">
        <v>0</v>
      </c>
      <c r="BR1074">
        <v>0</v>
      </c>
      <c r="BS1074">
        <v>0</v>
      </c>
      <c r="BT1074">
        <v>0</v>
      </c>
      <c r="BU1074">
        <v>0</v>
      </c>
      <c r="BV1074">
        <f>COUNTIF(A:A,A1074)</f>
        <v>1</v>
      </c>
      <c r="BW1074" s="1">
        <f>1/BV1074</f>
        <v>1</v>
      </c>
      <c r="BX1074">
        <v>0.5</v>
      </c>
      <c r="BY1074">
        <v>0.5</v>
      </c>
      <c r="BZ1074" s="1">
        <f>BW1074*BX1074*BY1074</f>
        <v>0.25</v>
      </c>
      <c r="CA1074">
        <f>2*(BW1074*BX1074)</f>
        <v>1</v>
      </c>
    </row>
    <row r="1075" spans="1:79">
      <c r="A1075">
        <v>1232653</v>
      </c>
      <c r="B1075">
        <v>2024</v>
      </c>
      <c r="C1075" t="s">
        <v>79</v>
      </c>
      <c r="D1075" t="s">
        <v>80</v>
      </c>
      <c r="E1075" t="s">
        <v>111</v>
      </c>
      <c r="F1075" t="s">
        <v>112</v>
      </c>
      <c r="G1075" t="s">
        <v>101</v>
      </c>
      <c r="H1075">
        <v>100</v>
      </c>
      <c r="I1075">
        <v>1</v>
      </c>
      <c r="J1075">
        <v>1</v>
      </c>
      <c r="K1075">
        <v>0</v>
      </c>
      <c r="L1075">
        <v>24757</v>
      </c>
      <c r="M1075" t="s">
        <v>2342</v>
      </c>
      <c r="N1075" t="s">
        <v>2343</v>
      </c>
      <c r="O1075" t="s">
        <v>2476</v>
      </c>
      <c r="P1075" t="s">
        <v>2477</v>
      </c>
      <c r="Q1075" t="s">
        <v>2487</v>
      </c>
      <c r="S1075">
        <v>120</v>
      </c>
      <c r="X1075">
        <v>1420</v>
      </c>
      <c r="AE1075" t="s">
        <v>2488</v>
      </c>
      <c r="AL1075" t="s">
        <v>2342</v>
      </c>
      <c r="AM1075" t="s">
        <v>91</v>
      </c>
      <c r="AN1075" t="s">
        <v>91</v>
      </c>
      <c r="AO1075" t="s">
        <v>122</v>
      </c>
      <c r="AP1075" t="s">
        <v>100</v>
      </c>
      <c r="AQ1075">
        <v>130</v>
      </c>
      <c r="AR1075">
        <v>8.1199999999999992</v>
      </c>
      <c r="AS1075">
        <v>0</v>
      </c>
      <c r="AT1075">
        <v>0</v>
      </c>
      <c r="AU1075">
        <v>0</v>
      </c>
      <c r="AV1075">
        <v>0</v>
      </c>
      <c r="AW1075">
        <v>0</v>
      </c>
      <c r="AX1075">
        <v>0</v>
      </c>
      <c r="AY1075">
        <v>0</v>
      </c>
      <c r="AZ1075">
        <v>0</v>
      </c>
      <c r="BA1075">
        <v>0</v>
      </c>
      <c r="BB1075">
        <v>0</v>
      </c>
      <c r="BC1075">
        <v>0</v>
      </c>
      <c r="BR1075">
        <v>0</v>
      </c>
      <c r="BS1075">
        <v>0</v>
      </c>
      <c r="BT1075">
        <v>0</v>
      </c>
      <c r="BU1075">
        <v>0</v>
      </c>
      <c r="BV1075">
        <f>COUNTIF(A:A,A1075)</f>
        <v>1</v>
      </c>
      <c r="BW1075" s="1">
        <f>1/BV1075</f>
        <v>1</v>
      </c>
      <c r="BX1075">
        <v>0.5</v>
      </c>
      <c r="BY1075">
        <v>0.5</v>
      </c>
      <c r="BZ1075" s="1">
        <f>BW1075*BX1075*BY1075</f>
        <v>0.25</v>
      </c>
      <c r="CA1075">
        <f>2*(BW1075*BX1075)</f>
        <v>1</v>
      </c>
    </row>
    <row r="1076" spans="1:79">
      <c r="A1076">
        <v>1240558</v>
      </c>
      <c r="B1076">
        <v>2024</v>
      </c>
      <c r="C1076" t="s">
        <v>79</v>
      </c>
      <c r="D1076" t="s">
        <v>80</v>
      </c>
      <c r="E1076" t="s">
        <v>111</v>
      </c>
      <c r="F1076" t="s">
        <v>112</v>
      </c>
      <c r="G1076" t="s">
        <v>101</v>
      </c>
      <c r="H1076">
        <v>100</v>
      </c>
      <c r="I1076">
        <v>1</v>
      </c>
      <c r="J1076">
        <v>1</v>
      </c>
      <c r="K1076">
        <v>0</v>
      </c>
      <c r="L1076">
        <v>24757</v>
      </c>
      <c r="M1076" t="s">
        <v>2342</v>
      </c>
      <c r="N1076" t="s">
        <v>2343</v>
      </c>
      <c r="O1076" t="s">
        <v>2476</v>
      </c>
      <c r="P1076" t="s">
        <v>2477</v>
      </c>
      <c r="Q1076" t="s">
        <v>2487</v>
      </c>
      <c r="S1076">
        <v>120</v>
      </c>
      <c r="X1076">
        <v>1420</v>
      </c>
      <c r="AE1076" t="s">
        <v>2489</v>
      </c>
      <c r="AL1076" t="s">
        <v>2342</v>
      </c>
      <c r="AM1076" t="s">
        <v>91</v>
      </c>
      <c r="AN1076" t="s">
        <v>91</v>
      </c>
      <c r="AO1076" t="s">
        <v>122</v>
      </c>
      <c r="AP1076" t="s">
        <v>100</v>
      </c>
      <c r="AQ1076">
        <v>64</v>
      </c>
      <c r="AR1076">
        <v>3.48</v>
      </c>
      <c r="AS1076">
        <v>0</v>
      </c>
      <c r="AT1076">
        <v>0</v>
      </c>
      <c r="AU1076">
        <v>0</v>
      </c>
      <c r="AV1076">
        <v>0</v>
      </c>
      <c r="AW1076">
        <v>0</v>
      </c>
      <c r="AX1076">
        <v>0</v>
      </c>
      <c r="AY1076">
        <v>0</v>
      </c>
      <c r="AZ1076">
        <v>0</v>
      </c>
      <c r="BA1076">
        <v>0</v>
      </c>
      <c r="BB1076">
        <v>0</v>
      </c>
      <c r="BC1076">
        <v>0</v>
      </c>
      <c r="BR1076">
        <v>0</v>
      </c>
      <c r="BS1076">
        <v>0</v>
      </c>
      <c r="BT1076">
        <v>0</v>
      </c>
      <c r="BU1076">
        <v>0</v>
      </c>
      <c r="BV1076">
        <f>COUNTIF(A:A,A1076)</f>
        <v>1</v>
      </c>
      <c r="BW1076" s="1">
        <f>1/BV1076</f>
        <v>1</v>
      </c>
      <c r="BX1076">
        <v>0.5</v>
      </c>
      <c r="BY1076">
        <v>0.5</v>
      </c>
      <c r="BZ1076" s="1">
        <f>BW1076*BX1076*BY1076</f>
        <v>0.25</v>
      </c>
      <c r="CA1076">
        <f>2*(BW1076*BX1076)</f>
        <v>1</v>
      </c>
    </row>
    <row r="1077" spans="1:79">
      <c r="A1077">
        <v>1255432</v>
      </c>
      <c r="B1077">
        <v>2024</v>
      </c>
      <c r="C1077" t="s">
        <v>79</v>
      </c>
      <c r="D1077" t="s">
        <v>80</v>
      </c>
      <c r="E1077" t="s">
        <v>111</v>
      </c>
      <c r="F1077" t="s">
        <v>112</v>
      </c>
      <c r="G1077" t="s">
        <v>101</v>
      </c>
      <c r="H1077">
        <v>33</v>
      </c>
      <c r="I1077">
        <v>3</v>
      </c>
      <c r="J1077">
        <v>1</v>
      </c>
      <c r="K1077">
        <v>1</v>
      </c>
      <c r="L1077">
        <v>24757</v>
      </c>
      <c r="M1077" t="s">
        <v>2342</v>
      </c>
      <c r="N1077" t="s">
        <v>2343</v>
      </c>
      <c r="O1077" t="s">
        <v>2476</v>
      </c>
      <c r="P1077" t="s">
        <v>2477</v>
      </c>
      <c r="Q1077" t="s">
        <v>2478</v>
      </c>
      <c r="S1077">
        <v>91</v>
      </c>
      <c r="X1077">
        <v>1160</v>
      </c>
      <c r="AE1077" t="s">
        <v>2490</v>
      </c>
      <c r="AL1077" t="s">
        <v>261</v>
      </c>
      <c r="AM1077" t="s">
        <v>91</v>
      </c>
      <c r="AN1077" t="s">
        <v>91</v>
      </c>
      <c r="AO1077" t="s">
        <v>122</v>
      </c>
      <c r="AP1077" t="s">
        <v>100</v>
      </c>
      <c r="AQ1077">
        <v>116</v>
      </c>
      <c r="AS1077">
        <v>0</v>
      </c>
      <c r="AT1077">
        <v>0</v>
      </c>
      <c r="AU1077">
        <v>0</v>
      </c>
      <c r="AV1077">
        <v>0</v>
      </c>
      <c r="AW1077">
        <v>0</v>
      </c>
      <c r="AX1077">
        <v>0</v>
      </c>
      <c r="AY1077">
        <v>0</v>
      </c>
      <c r="AZ1077">
        <v>0</v>
      </c>
      <c r="BA1077">
        <v>0</v>
      </c>
      <c r="BB1077">
        <v>0</v>
      </c>
      <c r="BC1077">
        <v>0</v>
      </c>
      <c r="BR1077">
        <v>0</v>
      </c>
      <c r="BS1077">
        <v>0</v>
      </c>
      <c r="BT1077">
        <v>0</v>
      </c>
      <c r="BU1077">
        <v>0</v>
      </c>
      <c r="BV1077">
        <f>COUNTIF(A:A,A1077)</f>
        <v>1</v>
      </c>
      <c r="BW1077" s="1">
        <f>1/BV1077</f>
        <v>1</v>
      </c>
      <c r="BX1077">
        <v>0.5</v>
      </c>
      <c r="BY1077">
        <v>0.5</v>
      </c>
      <c r="BZ1077" s="1">
        <f>BW1077*BX1077*BY1077</f>
        <v>0.25</v>
      </c>
      <c r="CA1077">
        <f>2*(BW1077*BX1077)</f>
        <v>1</v>
      </c>
    </row>
    <row r="1078" spans="1:79">
      <c r="A1078">
        <v>1259905</v>
      </c>
      <c r="B1078">
        <v>2024</v>
      </c>
      <c r="C1078" t="s">
        <v>79</v>
      </c>
      <c r="D1078" t="s">
        <v>80</v>
      </c>
      <c r="E1078" t="s">
        <v>111</v>
      </c>
      <c r="F1078" t="s">
        <v>112</v>
      </c>
      <c r="G1078" t="s">
        <v>101</v>
      </c>
      <c r="H1078">
        <v>100</v>
      </c>
      <c r="I1078">
        <v>2</v>
      </c>
      <c r="J1078">
        <v>2</v>
      </c>
      <c r="K1078">
        <v>0</v>
      </c>
      <c r="L1078">
        <v>24757</v>
      </c>
      <c r="M1078" t="s">
        <v>2342</v>
      </c>
      <c r="N1078" t="s">
        <v>2343</v>
      </c>
      <c r="O1078" t="s">
        <v>2476</v>
      </c>
      <c r="P1078" t="s">
        <v>2477</v>
      </c>
      <c r="Q1078" t="s">
        <v>2487</v>
      </c>
      <c r="S1078">
        <v>120</v>
      </c>
      <c r="T1078">
        <v>180</v>
      </c>
      <c r="X1078">
        <v>1420</v>
      </c>
      <c r="Y1078">
        <v>1536</v>
      </c>
      <c r="AE1078" t="s">
        <v>2491</v>
      </c>
      <c r="AK1078" t="s">
        <v>2492</v>
      </c>
      <c r="AL1078" t="s">
        <v>1681</v>
      </c>
      <c r="AM1078" t="s">
        <v>91</v>
      </c>
      <c r="AN1078" t="s">
        <v>91</v>
      </c>
      <c r="AO1078" t="s">
        <v>122</v>
      </c>
      <c r="AP1078" t="s">
        <v>100</v>
      </c>
      <c r="AQ1078">
        <v>116</v>
      </c>
      <c r="AR1078">
        <v>8.68</v>
      </c>
      <c r="AS1078">
        <v>0</v>
      </c>
      <c r="AT1078">
        <v>0</v>
      </c>
      <c r="AU1078">
        <v>0</v>
      </c>
      <c r="AV1078">
        <v>0</v>
      </c>
      <c r="AW1078">
        <v>0</v>
      </c>
      <c r="AX1078">
        <v>0</v>
      </c>
      <c r="AY1078">
        <v>0</v>
      </c>
      <c r="AZ1078">
        <v>0</v>
      </c>
      <c r="BA1078">
        <v>0</v>
      </c>
      <c r="BB1078">
        <v>0</v>
      </c>
      <c r="BC1078">
        <v>0</v>
      </c>
      <c r="BR1078">
        <v>1</v>
      </c>
      <c r="BS1078">
        <v>0</v>
      </c>
      <c r="BT1078">
        <v>0</v>
      </c>
      <c r="BU1078">
        <v>0</v>
      </c>
      <c r="BV1078">
        <f>COUNTIF(A:A,A1078)</f>
        <v>1</v>
      </c>
      <c r="BW1078" s="1">
        <f>1/BV1078</f>
        <v>1</v>
      </c>
      <c r="BX1078">
        <v>0.5</v>
      </c>
      <c r="BY1078">
        <v>0.5</v>
      </c>
      <c r="BZ1078" s="1">
        <f>BW1078*BX1078*BY1078</f>
        <v>0.25</v>
      </c>
      <c r="CA1078">
        <f>2*(BW1078*BX1078)</f>
        <v>1</v>
      </c>
    </row>
    <row r="1079" spans="1:79">
      <c r="A1079">
        <v>1156964</v>
      </c>
      <c r="B1079">
        <v>2024</v>
      </c>
      <c r="C1079" t="s">
        <v>79</v>
      </c>
      <c r="D1079" t="s">
        <v>80</v>
      </c>
      <c r="E1079" t="s">
        <v>81</v>
      </c>
      <c r="F1079" t="s">
        <v>82</v>
      </c>
      <c r="G1079" t="s">
        <v>83</v>
      </c>
      <c r="H1079">
        <v>100</v>
      </c>
      <c r="I1079">
        <v>1</v>
      </c>
      <c r="J1079">
        <v>1</v>
      </c>
      <c r="K1079">
        <v>0</v>
      </c>
      <c r="L1079">
        <v>24761</v>
      </c>
      <c r="M1079" t="s">
        <v>2493</v>
      </c>
      <c r="N1079" t="s">
        <v>2494</v>
      </c>
      <c r="O1079" t="s">
        <v>2495</v>
      </c>
      <c r="P1079" t="s">
        <v>2496</v>
      </c>
      <c r="Q1079" t="s">
        <v>2497</v>
      </c>
      <c r="R1079" t="s">
        <v>2498</v>
      </c>
      <c r="S1079">
        <v>20</v>
      </c>
      <c r="X1079">
        <v>6835</v>
      </c>
      <c r="AE1079" t="s">
        <v>2499</v>
      </c>
      <c r="AL1079" t="s">
        <v>2495</v>
      </c>
      <c r="AM1079" t="s">
        <v>91</v>
      </c>
      <c r="AP1079" t="s">
        <v>131</v>
      </c>
      <c r="AQ1079">
        <v>100</v>
      </c>
      <c r="AR1079">
        <v>3.38</v>
      </c>
      <c r="AS1079">
        <v>0</v>
      </c>
      <c r="AT1079">
        <v>2</v>
      </c>
      <c r="AU1079">
        <v>0</v>
      </c>
      <c r="AV1079">
        <v>0</v>
      </c>
      <c r="AW1079">
        <v>0</v>
      </c>
      <c r="AX1079">
        <v>0</v>
      </c>
      <c r="AY1079">
        <v>0</v>
      </c>
      <c r="AZ1079">
        <v>0</v>
      </c>
      <c r="BA1079">
        <v>0</v>
      </c>
      <c r="BB1079">
        <v>0</v>
      </c>
      <c r="BC1079">
        <v>0</v>
      </c>
      <c r="BR1079">
        <v>0</v>
      </c>
      <c r="BS1079">
        <v>0</v>
      </c>
      <c r="BT1079">
        <v>0</v>
      </c>
      <c r="BU1079">
        <v>0</v>
      </c>
      <c r="BV1079" s="2">
        <v>1</v>
      </c>
      <c r="BW1079" s="3">
        <v>1</v>
      </c>
      <c r="BX1079" s="2">
        <v>0.5</v>
      </c>
      <c r="BY1079">
        <v>3</v>
      </c>
      <c r="BZ1079" s="1">
        <f>BW1079*BX1079*BY1079</f>
        <v>1.5</v>
      </c>
      <c r="CA1079">
        <f>2*(BW1079*BX1079)</f>
        <v>1</v>
      </c>
    </row>
    <row r="1080" spans="1:79">
      <c r="A1080">
        <v>1184512</v>
      </c>
      <c r="B1080">
        <v>2024</v>
      </c>
      <c r="C1080" t="s">
        <v>79</v>
      </c>
      <c r="D1080" t="s">
        <v>80</v>
      </c>
      <c r="E1080" t="s">
        <v>111</v>
      </c>
      <c r="F1080" t="s">
        <v>112</v>
      </c>
      <c r="G1080" t="s">
        <v>83</v>
      </c>
      <c r="H1080">
        <v>33</v>
      </c>
      <c r="I1080">
        <v>3</v>
      </c>
      <c r="J1080">
        <v>1</v>
      </c>
      <c r="K1080">
        <v>0</v>
      </c>
      <c r="L1080">
        <v>24761</v>
      </c>
      <c r="M1080" t="s">
        <v>2493</v>
      </c>
      <c r="N1080" t="s">
        <v>2494</v>
      </c>
      <c r="O1080" t="s">
        <v>2495</v>
      </c>
      <c r="P1080" t="s">
        <v>2496</v>
      </c>
      <c r="Q1080" t="s">
        <v>2500</v>
      </c>
      <c r="R1080" t="s">
        <v>2501</v>
      </c>
      <c r="S1080">
        <v>20</v>
      </c>
      <c r="X1080">
        <v>7205</v>
      </c>
      <c r="AE1080" t="s">
        <v>2502</v>
      </c>
      <c r="AL1080" t="s">
        <v>2495</v>
      </c>
      <c r="AM1080" t="s">
        <v>91</v>
      </c>
      <c r="AN1080" t="s">
        <v>91</v>
      </c>
      <c r="AO1080" t="s">
        <v>122</v>
      </c>
      <c r="AP1080" t="s">
        <v>131</v>
      </c>
      <c r="AQ1080">
        <v>357</v>
      </c>
      <c r="AS1080">
        <v>0</v>
      </c>
      <c r="AT1080">
        <v>0</v>
      </c>
      <c r="AU1080">
        <v>0</v>
      </c>
      <c r="AV1080">
        <v>0</v>
      </c>
      <c r="AW1080">
        <v>0</v>
      </c>
      <c r="AX1080">
        <v>0</v>
      </c>
      <c r="AY1080">
        <v>0</v>
      </c>
      <c r="AZ1080">
        <v>0</v>
      </c>
      <c r="BA1080">
        <v>0</v>
      </c>
      <c r="BB1080">
        <v>0</v>
      </c>
      <c r="BC1080">
        <v>0</v>
      </c>
      <c r="BR1080">
        <v>1</v>
      </c>
      <c r="BS1080">
        <v>0</v>
      </c>
      <c r="BT1080">
        <v>0</v>
      </c>
      <c r="BU1080">
        <v>0</v>
      </c>
      <c r="BV1080">
        <f>COUNTIF(A:A,A1080)</f>
        <v>2</v>
      </c>
      <c r="BW1080" s="1">
        <f>1/BV1080</f>
        <v>0.5</v>
      </c>
      <c r="BX1080">
        <v>0.5</v>
      </c>
      <c r="BY1080">
        <v>0.5</v>
      </c>
      <c r="BZ1080" s="1">
        <f>BW1080*BX1080*BY1080</f>
        <v>0.125</v>
      </c>
      <c r="CA1080">
        <f>2*(BW1080*BX1080)</f>
        <v>0.5</v>
      </c>
    </row>
    <row r="1081" spans="1:79">
      <c r="A1081">
        <v>1184512</v>
      </c>
      <c r="B1081">
        <v>2024</v>
      </c>
      <c r="C1081" t="s">
        <v>79</v>
      </c>
      <c r="D1081" t="s">
        <v>80</v>
      </c>
      <c r="E1081" t="s">
        <v>111</v>
      </c>
      <c r="F1081" t="s">
        <v>112</v>
      </c>
      <c r="G1081" t="s">
        <v>83</v>
      </c>
      <c r="H1081">
        <v>67</v>
      </c>
      <c r="I1081">
        <v>3</v>
      </c>
      <c r="J1081">
        <v>2</v>
      </c>
      <c r="K1081">
        <v>0</v>
      </c>
      <c r="L1081">
        <v>24761</v>
      </c>
      <c r="M1081" t="s">
        <v>2493</v>
      </c>
      <c r="N1081" t="s">
        <v>2494</v>
      </c>
      <c r="O1081" t="s">
        <v>2495</v>
      </c>
      <c r="P1081" t="s">
        <v>2496</v>
      </c>
      <c r="Q1081" t="s">
        <v>2503</v>
      </c>
      <c r="R1081" t="s">
        <v>2504</v>
      </c>
      <c r="S1081">
        <v>20</v>
      </c>
      <c r="X1081">
        <v>7205</v>
      </c>
      <c r="AE1081" t="s">
        <v>2502</v>
      </c>
      <c r="AL1081" t="s">
        <v>2495</v>
      </c>
      <c r="AM1081" t="s">
        <v>91</v>
      </c>
      <c r="AN1081" t="s">
        <v>91</v>
      </c>
      <c r="AO1081" t="s">
        <v>122</v>
      </c>
      <c r="AP1081" t="s">
        <v>131</v>
      </c>
      <c r="AQ1081">
        <v>357</v>
      </c>
      <c r="AS1081">
        <v>0</v>
      </c>
      <c r="AT1081">
        <v>0</v>
      </c>
      <c r="AU1081">
        <v>0</v>
      </c>
      <c r="AV1081">
        <v>0</v>
      </c>
      <c r="AW1081">
        <v>0</v>
      </c>
      <c r="AX1081">
        <v>0</v>
      </c>
      <c r="AY1081">
        <v>0</v>
      </c>
      <c r="AZ1081">
        <v>0</v>
      </c>
      <c r="BA1081">
        <v>0</v>
      </c>
      <c r="BB1081">
        <v>0</v>
      </c>
      <c r="BC1081">
        <v>0</v>
      </c>
      <c r="BR1081">
        <v>2</v>
      </c>
      <c r="BS1081">
        <v>0</v>
      </c>
      <c r="BT1081">
        <v>0</v>
      </c>
      <c r="BU1081">
        <v>0</v>
      </c>
      <c r="BV1081">
        <f>COUNTIF(A:A,A1081)</f>
        <v>2</v>
      </c>
      <c r="BW1081" s="1">
        <f>1/BV1081</f>
        <v>0.5</v>
      </c>
      <c r="BX1081">
        <v>0.5</v>
      </c>
      <c r="BY1081">
        <v>0.5</v>
      </c>
      <c r="BZ1081" s="1">
        <f>BW1081*BX1081*BY1081</f>
        <v>0.125</v>
      </c>
      <c r="CA1081">
        <f>2*(BW1081*BX1081)</f>
        <v>0.5</v>
      </c>
    </row>
    <row r="1082" spans="1:79">
      <c r="A1082">
        <v>1243420</v>
      </c>
      <c r="B1082">
        <v>2024</v>
      </c>
      <c r="C1082" t="s">
        <v>79</v>
      </c>
      <c r="D1082" t="s">
        <v>80</v>
      </c>
      <c r="E1082" t="s">
        <v>111</v>
      </c>
      <c r="F1082" t="s">
        <v>112</v>
      </c>
      <c r="G1082" t="s">
        <v>83</v>
      </c>
      <c r="H1082">
        <v>33.332999999999998</v>
      </c>
      <c r="I1082">
        <v>3</v>
      </c>
      <c r="J1082">
        <v>1</v>
      </c>
      <c r="K1082">
        <v>0</v>
      </c>
      <c r="L1082">
        <v>24761</v>
      </c>
      <c r="M1082" t="s">
        <v>2493</v>
      </c>
      <c r="N1082" t="s">
        <v>2494</v>
      </c>
      <c r="O1082" t="s">
        <v>2495</v>
      </c>
      <c r="P1082" t="s">
        <v>2496</v>
      </c>
      <c r="Q1082" t="s">
        <v>2500</v>
      </c>
      <c r="R1082" t="s">
        <v>2501</v>
      </c>
      <c r="S1082">
        <v>20</v>
      </c>
      <c r="X1082">
        <v>7205</v>
      </c>
      <c r="AE1082" t="s">
        <v>2505</v>
      </c>
      <c r="AL1082" t="s">
        <v>2495</v>
      </c>
      <c r="AM1082" t="s">
        <v>91</v>
      </c>
      <c r="AN1082" t="s">
        <v>91</v>
      </c>
      <c r="AO1082" t="s">
        <v>122</v>
      </c>
      <c r="AP1082" t="s">
        <v>131</v>
      </c>
      <c r="AQ1082">
        <v>252</v>
      </c>
      <c r="AS1082">
        <v>0</v>
      </c>
      <c r="AT1082">
        <v>0</v>
      </c>
      <c r="AU1082">
        <v>0</v>
      </c>
      <c r="AV1082">
        <v>0</v>
      </c>
      <c r="AW1082">
        <v>0</v>
      </c>
      <c r="AX1082">
        <v>0</v>
      </c>
      <c r="AY1082">
        <v>0</v>
      </c>
      <c r="AZ1082">
        <v>0</v>
      </c>
      <c r="BA1082">
        <v>0</v>
      </c>
      <c r="BB1082">
        <v>0</v>
      </c>
      <c r="BC1082">
        <v>0</v>
      </c>
      <c r="BR1082">
        <v>0</v>
      </c>
      <c r="BS1082">
        <v>0</v>
      </c>
      <c r="BT1082">
        <v>0</v>
      </c>
      <c r="BU1082">
        <v>0</v>
      </c>
      <c r="BV1082">
        <f>COUNTIF(A:A,A1082)</f>
        <v>2</v>
      </c>
      <c r="BW1082" s="1">
        <f>1/BV1082</f>
        <v>0.5</v>
      </c>
      <c r="BX1082">
        <v>0.5</v>
      </c>
      <c r="BY1082">
        <v>0.5</v>
      </c>
      <c r="BZ1082" s="1">
        <f>BW1082*BX1082*BY1082</f>
        <v>0.125</v>
      </c>
      <c r="CA1082">
        <f>2*(BW1082*BX1082)</f>
        <v>0.5</v>
      </c>
    </row>
    <row r="1083" spans="1:79">
      <c r="A1083">
        <v>1243420</v>
      </c>
      <c r="B1083">
        <v>2024</v>
      </c>
      <c r="C1083" t="s">
        <v>79</v>
      </c>
      <c r="D1083" t="s">
        <v>80</v>
      </c>
      <c r="E1083" t="s">
        <v>111</v>
      </c>
      <c r="F1083" t="s">
        <v>112</v>
      </c>
      <c r="G1083" t="s">
        <v>83</v>
      </c>
      <c r="H1083">
        <v>66.667000000000002</v>
      </c>
      <c r="I1083">
        <v>3</v>
      </c>
      <c r="J1083">
        <v>2</v>
      </c>
      <c r="K1083">
        <v>0</v>
      </c>
      <c r="L1083">
        <v>24761</v>
      </c>
      <c r="M1083" t="s">
        <v>2493</v>
      </c>
      <c r="N1083" t="s">
        <v>2494</v>
      </c>
      <c r="O1083" t="s">
        <v>2495</v>
      </c>
      <c r="P1083" t="s">
        <v>2496</v>
      </c>
      <c r="Q1083" t="s">
        <v>2497</v>
      </c>
      <c r="R1083" t="s">
        <v>2498</v>
      </c>
      <c r="S1083">
        <v>20</v>
      </c>
      <c r="X1083">
        <v>7205</v>
      </c>
      <c r="AE1083" t="s">
        <v>2505</v>
      </c>
      <c r="AL1083" t="s">
        <v>2495</v>
      </c>
      <c r="AM1083" t="s">
        <v>91</v>
      </c>
      <c r="AN1083" t="s">
        <v>91</v>
      </c>
      <c r="AO1083" t="s">
        <v>122</v>
      </c>
      <c r="AP1083" t="s">
        <v>131</v>
      </c>
      <c r="AQ1083">
        <v>252</v>
      </c>
      <c r="AS1083">
        <v>0</v>
      </c>
      <c r="AT1083">
        <v>0</v>
      </c>
      <c r="AU1083">
        <v>0</v>
      </c>
      <c r="AV1083">
        <v>0</v>
      </c>
      <c r="AW1083">
        <v>0</v>
      </c>
      <c r="AX1083">
        <v>0</v>
      </c>
      <c r="AY1083">
        <v>0</v>
      </c>
      <c r="AZ1083">
        <v>0</v>
      </c>
      <c r="BA1083">
        <v>0</v>
      </c>
      <c r="BB1083">
        <v>0</v>
      </c>
      <c r="BC1083">
        <v>0</v>
      </c>
      <c r="BR1083">
        <v>2</v>
      </c>
      <c r="BS1083">
        <v>0</v>
      </c>
      <c r="BT1083">
        <v>0</v>
      </c>
      <c r="BU1083">
        <v>0</v>
      </c>
      <c r="BV1083">
        <f>COUNTIF(A:A,A1083)</f>
        <v>2</v>
      </c>
      <c r="BW1083" s="1">
        <f>1/BV1083</f>
        <v>0.5</v>
      </c>
      <c r="BX1083">
        <v>0.5</v>
      </c>
      <c r="BY1083">
        <v>0.5</v>
      </c>
      <c r="BZ1083" s="1">
        <f>BW1083*BX1083*BY1083</f>
        <v>0.125</v>
      </c>
      <c r="CA1083">
        <f>2*(BW1083*BX1083)</f>
        <v>0.5</v>
      </c>
    </row>
    <row r="1084" spans="1:79">
      <c r="A1084">
        <v>1243558</v>
      </c>
      <c r="B1084">
        <v>2024</v>
      </c>
      <c r="C1084" t="s">
        <v>79</v>
      </c>
      <c r="D1084" t="s">
        <v>80</v>
      </c>
      <c r="E1084" t="s">
        <v>111</v>
      </c>
      <c r="F1084" t="s">
        <v>112</v>
      </c>
      <c r="G1084" t="s">
        <v>83</v>
      </c>
      <c r="H1084">
        <v>33.332999999999998</v>
      </c>
      <c r="I1084">
        <v>3</v>
      </c>
      <c r="J1084">
        <v>1</v>
      </c>
      <c r="K1084">
        <v>0</v>
      </c>
      <c r="L1084">
        <v>24761</v>
      </c>
      <c r="M1084" t="s">
        <v>2493</v>
      </c>
      <c r="N1084" t="s">
        <v>2494</v>
      </c>
      <c r="O1084" t="s">
        <v>2495</v>
      </c>
      <c r="P1084" t="s">
        <v>2496</v>
      </c>
      <c r="Q1084" t="s">
        <v>2503</v>
      </c>
      <c r="R1084" t="s">
        <v>2504</v>
      </c>
      <c r="S1084">
        <v>20</v>
      </c>
      <c r="X1084">
        <v>7205</v>
      </c>
      <c r="AE1084" t="s">
        <v>2506</v>
      </c>
      <c r="AL1084" t="s">
        <v>2495</v>
      </c>
      <c r="AM1084" t="s">
        <v>91</v>
      </c>
      <c r="AN1084" t="s">
        <v>91</v>
      </c>
      <c r="AO1084" t="s">
        <v>122</v>
      </c>
      <c r="AP1084" t="s">
        <v>131</v>
      </c>
      <c r="AQ1084">
        <v>319</v>
      </c>
      <c r="AS1084">
        <v>0</v>
      </c>
      <c r="AT1084">
        <v>0</v>
      </c>
      <c r="AU1084">
        <v>0</v>
      </c>
      <c r="AV1084">
        <v>0</v>
      </c>
      <c r="AW1084">
        <v>0</v>
      </c>
      <c r="AX1084">
        <v>0</v>
      </c>
      <c r="AY1084">
        <v>0</v>
      </c>
      <c r="AZ1084">
        <v>0</v>
      </c>
      <c r="BA1084">
        <v>0</v>
      </c>
      <c r="BB1084">
        <v>0</v>
      </c>
      <c r="BC1084">
        <v>0</v>
      </c>
      <c r="BR1084">
        <v>0</v>
      </c>
      <c r="BS1084">
        <v>0</v>
      </c>
      <c r="BT1084">
        <v>0</v>
      </c>
      <c r="BU1084">
        <v>0</v>
      </c>
      <c r="BV1084">
        <f>COUNTIF(A:A,A1084)</f>
        <v>2</v>
      </c>
      <c r="BW1084" s="1">
        <f>1/BV1084</f>
        <v>0.5</v>
      </c>
      <c r="BX1084">
        <v>0.5</v>
      </c>
      <c r="BY1084">
        <v>0.5</v>
      </c>
      <c r="BZ1084" s="1">
        <f>BW1084*BX1084*BY1084</f>
        <v>0.125</v>
      </c>
      <c r="CA1084">
        <f>2*(BW1084*BX1084)</f>
        <v>0.5</v>
      </c>
    </row>
    <row r="1085" spans="1:79">
      <c r="A1085">
        <v>1243558</v>
      </c>
      <c r="B1085">
        <v>2024</v>
      </c>
      <c r="C1085" t="s">
        <v>79</v>
      </c>
      <c r="D1085" t="s">
        <v>80</v>
      </c>
      <c r="E1085" t="s">
        <v>111</v>
      </c>
      <c r="F1085" t="s">
        <v>112</v>
      </c>
      <c r="G1085" t="s">
        <v>83</v>
      </c>
      <c r="H1085">
        <v>66.667000000000002</v>
      </c>
      <c r="I1085">
        <v>3</v>
      </c>
      <c r="J1085">
        <v>2</v>
      </c>
      <c r="K1085">
        <v>0</v>
      </c>
      <c r="L1085">
        <v>24761</v>
      </c>
      <c r="M1085" t="s">
        <v>2493</v>
      </c>
      <c r="N1085" t="s">
        <v>2494</v>
      </c>
      <c r="O1085" t="s">
        <v>2495</v>
      </c>
      <c r="P1085" t="s">
        <v>2496</v>
      </c>
      <c r="Q1085" t="s">
        <v>2497</v>
      </c>
      <c r="R1085" t="s">
        <v>2498</v>
      </c>
      <c r="S1085">
        <v>20</v>
      </c>
      <c r="X1085">
        <v>7205</v>
      </c>
      <c r="AE1085" t="s">
        <v>2506</v>
      </c>
      <c r="AL1085" t="s">
        <v>2495</v>
      </c>
      <c r="AM1085" t="s">
        <v>91</v>
      </c>
      <c r="AN1085" t="s">
        <v>91</v>
      </c>
      <c r="AO1085" t="s">
        <v>122</v>
      </c>
      <c r="AP1085" t="s">
        <v>131</v>
      </c>
      <c r="AQ1085">
        <v>319</v>
      </c>
      <c r="AS1085">
        <v>0</v>
      </c>
      <c r="AT1085">
        <v>0</v>
      </c>
      <c r="AU1085">
        <v>0</v>
      </c>
      <c r="AV1085">
        <v>0</v>
      </c>
      <c r="AW1085">
        <v>0</v>
      </c>
      <c r="AX1085">
        <v>0</v>
      </c>
      <c r="AY1085">
        <v>0</v>
      </c>
      <c r="AZ1085">
        <v>0</v>
      </c>
      <c r="BA1085">
        <v>0</v>
      </c>
      <c r="BB1085">
        <v>0</v>
      </c>
      <c r="BC1085">
        <v>0</v>
      </c>
      <c r="BR1085">
        <v>2</v>
      </c>
      <c r="BS1085">
        <v>0</v>
      </c>
      <c r="BT1085">
        <v>0</v>
      </c>
      <c r="BU1085">
        <v>0</v>
      </c>
      <c r="BV1085">
        <f>COUNTIF(A:A,A1085)</f>
        <v>2</v>
      </c>
      <c r="BW1085" s="1">
        <f>1/BV1085</f>
        <v>0.5</v>
      </c>
      <c r="BX1085">
        <v>0.5</v>
      </c>
      <c r="BY1085">
        <v>0.5</v>
      </c>
      <c r="BZ1085" s="1">
        <f>BW1085*BX1085*BY1085</f>
        <v>0.125</v>
      </c>
      <c r="CA1085">
        <f>2*(BW1085*BX1085)</f>
        <v>0.5</v>
      </c>
    </row>
    <row r="1086" spans="1:79">
      <c r="A1086">
        <v>1250044</v>
      </c>
      <c r="B1086">
        <v>2024</v>
      </c>
      <c r="C1086" t="s">
        <v>79</v>
      </c>
      <c r="D1086" t="s">
        <v>80</v>
      </c>
      <c r="E1086" t="s">
        <v>81</v>
      </c>
      <c r="F1086" t="s">
        <v>82</v>
      </c>
      <c r="G1086" t="s">
        <v>101</v>
      </c>
      <c r="H1086">
        <v>100</v>
      </c>
      <c r="I1086">
        <v>2</v>
      </c>
      <c r="J1086">
        <v>2</v>
      </c>
      <c r="K1086">
        <v>0</v>
      </c>
      <c r="L1086">
        <v>24761</v>
      </c>
      <c r="M1086" t="s">
        <v>2493</v>
      </c>
      <c r="N1086" t="s">
        <v>2494</v>
      </c>
      <c r="O1086" t="s">
        <v>2495</v>
      </c>
      <c r="P1086" t="s">
        <v>2496</v>
      </c>
      <c r="Q1086" t="s">
        <v>2503</v>
      </c>
      <c r="R1086" t="s">
        <v>2504</v>
      </c>
      <c r="S1086">
        <v>20</v>
      </c>
      <c r="X1086">
        <v>7205</v>
      </c>
      <c r="AE1086" t="s">
        <v>2507</v>
      </c>
      <c r="AL1086" t="s">
        <v>246</v>
      </c>
      <c r="AM1086" t="s">
        <v>99</v>
      </c>
      <c r="AP1086" t="s">
        <v>100</v>
      </c>
      <c r="AQ1086">
        <v>145</v>
      </c>
      <c r="AR1086">
        <v>9.41</v>
      </c>
      <c r="AS1086">
        <v>0</v>
      </c>
      <c r="AT1086">
        <v>0</v>
      </c>
      <c r="AU1086">
        <v>2</v>
      </c>
      <c r="AV1086">
        <v>0</v>
      </c>
      <c r="AW1086">
        <v>0</v>
      </c>
      <c r="AX1086">
        <v>0</v>
      </c>
      <c r="AY1086">
        <v>0</v>
      </c>
      <c r="AZ1086">
        <v>0</v>
      </c>
      <c r="BA1086">
        <v>0</v>
      </c>
      <c r="BB1086">
        <v>0</v>
      </c>
      <c r="BC1086">
        <v>0</v>
      </c>
      <c r="BR1086">
        <v>1</v>
      </c>
      <c r="BS1086">
        <v>0</v>
      </c>
      <c r="BT1086">
        <v>0</v>
      </c>
      <c r="BU1086">
        <v>0</v>
      </c>
      <c r="BV1086" s="2">
        <v>1</v>
      </c>
      <c r="BW1086" s="3">
        <v>1</v>
      </c>
      <c r="BX1086" s="2">
        <v>4</v>
      </c>
      <c r="BY1086">
        <v>3</v>
      </c>
      <c r="BZ1086" s="1">
        <f>BW1086*BX1086*BY1086</f>
        <v>12</v>
      </c>
      <c r="CA1086">
        <f>2*(BW1086*BX1086)</f>
        <v>8</v>
      </c>
    </row>
    <row r="1087" spans="1:79">
      <c r="A1087">
        <v>1262256</v>
      </c>
      <c r="B1087">
        <v>2024</v>
      </c>
      <c r="C1087" t="s">
        <v>79</v>
      </c>
      <c r="D1087" t="s">
        <v>80</v>
      </c>
      <c r="E1087" t="s">
        <v>111</v>
      </c>
      <c r="F1087" t="s">
        <v>112</v>
      </c>
      <c r="G1087" t="s">
        <v>101</v>
      </c>
      <c r="H1087">
        <v>50</v>
      </c>
      <c r="I1087">
        <v>2</v>
      </c>
      <c r="J1087">
        <v>1</v>
      </c>
      <c r="K1087">
        <v>1</v>
      </c>
      <c r="L1087">
        <v>24761</v>
      </c>
      <c r="M1087" t="s">
        <v>2493</v>
      </c>
      <c r="N1087" t="s">
        <v>2494</v>
      </c>
      <c r="O1087" t="s">
        <v>2495</v>
      </c>
      <c r="P1087" t="s">
        <v>2496</v>
      </c>
      <c r="Q1087" t="s">
        <v>2503</v>
      </c>
      <c r="R1087" t="s">
        <v>2504</v>
      </c>
      <c r="S1087">
        <v>20</v>
      </c>
      <c r="X1087">
        <v>7205</v>
      </c>
      <c r="AE1087" t="s">
        <v>2508</v>
      </c>
      <c r="AF1087" t="s">
        <v>2509</v>
      </c>
      <c r="AL1087" t="s">
        <v>185</v>
      </c>
      <c r="AM1087" t="s">
        <v>126</v>
      </c>
      <c r="AP1087" t="s">
        <v>100</v>
      </c>
      <c r="AQ1087">
        <v>293</v>
      </c>
      <c r="AS1087">
        <v>0</v>
      </c>
      <c r="AT1087">
        <v>1</v>
      </c>
      <c r="AU1087">
        <v>0</v>
      </c>
      <c r="AV1087">
        <v>0</v>
      </c>
      <c r="AW1087">
        <v>0</v>
      </c>
      <c r="AX1087">
        <v>0</v>
      </c>
      <c r="AY1087">
        <v>0</v>
      </c>
      <c r="AZ1087">
        <v>0</v>
      </c>
      <c r="BA1087">
        <v>0</v>
      </c>
      <c r="BB1087">
        <v>0</v>
      </c>
      <c r="BC1087">
        <v>0</v>
      </c>
      <c r="BR1087">
        <v>0</v>
      </c>
      <c r="BS1087">
        <v>0</v>
      </c>
      <c r="BT1087">
        <v>0</v>
      </c>
      <c r="BU1087">
        <v>0</v>
      </c>
      <c r="BV1087">
        <f>COUNTIF(A:A,A1087)</f>
        <v>1</v>
      </c>
      <c r="BW1087" s="1">
        <f>1/BV1087</f>
        <v>1</v>
      </c>
      <c r="BX1087">
        <v>0.5</v>
      </c>
      <c r="BY1087">
        <v>0.5</v>
      </c>
      <c r="BZ1087" s="1">
        <f>BW1087*BX1087*BY1087</f>
        <v>0.25</v>
      </c>
      <c r="CA1087">
        <f>2*(BW1087*BX1087)</f>
        <v>1</v>
      </c>
    </row>
    <row r="1088" spans="1:79">
      <c r="A1088">
        <v>1268387</v>
      </c>
      <c r="B1088">
        <v>2024</v>
      </c>
      <c r="C1088" t="s">
        <v>79</v>
      </c>
      <c r="D1088" t="s">
        <v>80</v>
      </c>
      <c r="E1088" t="s">
        <v>81</v>
      </c>
      <c r="F1088" t="s">
        <v>82</v>
      </c>
      <c r="G1088" t="s">
        <v>101</v>
      </c>
      <c r="H1088">
        <v>65</v>
      </c>
      <c r="I1088">
        <v>2</v>
      </c>
      <c r="J1088">
        <v>1</v>
      </c>
      <c r="K1088">
        <v>0</v>
      </c>
      <c r="L1088">
        <v>24761</v>
      </c>
      <c r="M1088" t="s">
        <v>2493</v>
      </c>
      <c r="N1088" t="s">
        <v>2494</v>
      </c>
      <c r="O1088" t="s">
        <v>2495</v>
      </c>
      <c r="P1088" t="s">
        <v>2496</v>
      </c>
      <c r="Q1088" t="s">
        <v>2497</v>
      </c>
      <c r="R1088" t="s">
        <v>2498</v>
      </c>
      <c r="S1088">
        <v>20</v>
      </c>
      <c r="X1088">
        <v>7205</v>
      </c>
      <c r="AE1088" t="s">
        <v>1207</v>
      </c>
      <c r="AL1088" t="s">
        <v>1208</v>
      </c>
      <c r="AM1088" t="s">
        <v>234</v>
      </c>
      <c r="AP1088" t="s">
        <v>100</v>
      </c>
      <c r="AQ1088">
        <v>116</v>
      </c>
      <c r="AS1088">
        <v>0</v>
      </c>
      <c r="AT1088">
        <v>0</v>
      </c>
      <c r="AU1088">
        <v>0</v>
      </c>
      <c r="AV1088">
        <v>0</v>
      </c>
      <c r="AW1088">
        <v>0</v>
      </c>
      <c r="AX1088">
        <v>0</v>
      </c>
      <c r="AY1088">
        <v>0</v>
      </c>
      <c r="AZ1088">
        <v>0</v>
      </c>
      <c r="BA1088">
        <v>0</v>
      </c>
      <c r="BB1088">
        <v>0</v>
      </c>
      <c r="BC1088">
        <v>0</v>
      </c>
      <c r="BR1088">
        <v>0</v>
      </c>
      <c r="BS1088">
        <v>0</v>
      </c>
      <c r="BT1088">
        <v>0</v>
      </c>
      <c r="BU1088">
        <v>0</v>
      </c>
      <c r="BV1088" s="2">
        <v>2</v>
      </c>
      <c r="BW1088" s="3">
        <v>0.5</v>
      </c>
      <c r="BX1088" s="2">
        <v>0.5</v>
      </c>
      <c r="BY1088">
        <v>3</v>
      </c>
      <c r="BZ1088" s="1">
        <f>BW1088*BX1088*BY1088</f>
        <v>0.75</v>
      </c>
      <c r="CA1088">
        <f>2*(BW1088*BX1088)</f>
        <v>0.5</v>
      </c>
    </row>
    <row r="1089" spans="1:79">
      <c r="A1089">
        <v>1276687</v>
      </c>
      <c r="B1089">
        <v>2024</v>
      </c>
      <c r="C1089" t="s">
        <v>79</v>
      </c>
      <c r="D1089" t="s">
        <v>80</v>
      </c>
      <c r="E1089" t="s">
        <v>81</v>
      </c>
      <c r="F1089" t="s">
        <v>82</v>
      </c>
      <c r="G1089" t="s">
        <v>101</v>
      </c>
      <c r="H1089">
        <v>33</v>
      </c>
      <c r="I1089">
        <v>3</v>
      </c>
      <c r="J1089">
        <v>1</v>
      </c>
      <c r="K1089">
        <v>0</v>
      </c>
      <c r="L1089">
        <v>24761</v>
      </c>
      <c r="M1089" t="s">
        <v>2493</v>
      </c>
      <c r="N1089" t="s">
        <v>2494</v>
      </c>
      <c r="O1089" t="s">
        <v>2495</v>
      </c>
      <c r="P1089" t="s">
        <v>2496</v>
      </c>
      <c r="Q1089" t="s">
        <v>1713</v>
      </c>
      <c r="R1089" t="s">
        <v>2510</v>
      </c>
      <c r="S1089">
        <v>20</v>
      </c>
      <c r="X1089">
        <v>7205</v>
      </c>
      <c r="AE1089" t="s">
        <v>2511</v>
      </c>
      <c r="AL1089" t="s">
        <v>246</v>
      </c>
      <c r="AM1089" t="s">
        <v>99</v>
      </c>
      <c r="AP1089" t="s">
        <v>100</v>
      </c>
      <c r="AQ1089">
        <v>143</v>
      </c>
      <c r="AR1089">
        <v>10.27</v>
      </c>
      <c r="AS1089">
        <v>0</v>
      </c>
      <c r="AT1089">
        <v>2</v>
      </c>
      <c r="AU1089">
        <v>0</v>
      </c>
      <c r="AV1089">
        <v>0</v>
      </c>
      <c r="AW1089">
        <v>0</v>
      </c>
      <c r="AX1089">
        <v>0</v>
      </c>
      <c r="AY1089">
        <v>0</v>
      </c>
      <c r="AZ1089">
        <v>0</v>
      </c>
      <c r="BA1089">
        <v>0</v>
      </c>
      <c r="BB1089">
        <v>0</v>
      </c>
      <c r="BC1089">
        <v>0</v>
      </c>
      <c r="BR1089">
        <v>0</v>
      </c>
      <c r="BS1089">
        <v>0</v>
      </c>
      <c r="BT1089">
        <v>0</v>
      </c>
      <c r="BU1089">
        <v>0</v>
      </c>
      <c r="BV1089" s="2">
        <v>2</v>
      </c>
      <c r="BW1089" s="3">
        <v>0.5</v>
      </c>
      <c r="BX1089" s="2">
        <v>4</v>
      </c>
      <c r="BY1089">
        <v>3</v>
      </c>
      <c r="BZ1089" s="1">
        <f>BW1089*BX1089*BY1089</f>
        <v>6</v>
      </c>
      <c r="CA1089">
        <f>2*(BW1089*BX1089)</f>
        <v>4</v>
      </c>
    </row>
    <row r="1090" spans="1:79">
      <c r="A1090">
        <v>1276687</v>
      </c>
      <c r="B1090">
        <v>2024</v>
      </c>
      <c r="C1090" t="s">
        <v>79</v>
      </c>
      <c r="D1090" t="s">
        <v>80</v>
      </c>
      <c r="E1090" t="s">
        <v>81</v>
      </c>
      <c r="F1090" t="s">
        <v>82</v>
      </c>
      <c r="G1090" t="s">
        <v>101</v>
      </c>
      <c r="H1090">
        <v>67</v>
      </c>
      <c r="I1090">
        <v>3</v>
      </c>
      <c r="J1090">
        <v>2</v>
      </c>
      <c r="K1090">
        <v>0</v>
      </c>
      <c r="L1090">
        <v>24761</v>
      </c>
      <c r="M1090" t="s">
        <v>2493</v>
      </c>
      <c r="N1090" t="s">
        <v>2494</v>
      </c>
      <c r="O1090" t="s">
        <v>2495</v>
      </c>
      <c r="P1090" t="s">
        <v>2496</v>
      </c>
      <c r="Q1090" t="s">
        <v>2503</v>
      </c>
      <c r="R1090" t="s">
        <v>2504</v>
      </c>
      <c r="S1090">
        <v>20</v>
      </c>
      <c r="X1090">
        <v>7205</v>
      </c>
      <c r="AE1090" t="s">
        <v>2511</v>
      </c>
      <c r="AL1090" t="s">
        <v>246</v>
      </c>
      <c r="AM1090" t="s">
        <v>99</v>
      </c>
      <c r="AP1090" t="s">
        <v>100</v>
      </c>
      <c r="AQ1090">
        <v>143</v>
      </c>
      <c r="AR1090">
        <v>10.27</v>
      </c>
      <c r="AS1090">
        <v>0</v>
      </c>
      <c r="AT1090">
        <v>2</v>
      </c>
      <c r="AU1090">
        <v>0</v>
      </c>
      <c r="AV1090">
        <v>0</v>
      </c>
      <c r="AW1090">
        <v>0</v>
      </c>
      <c r="AX1090">
        <v>0</v>
      </c>
      <c r="AY1090">
        <v>0</v>
      </c>
      <c r="AZ1090">
        <v>0</v>
      </c>
      <c r="BA1090">
        <v>0</v>
      </c>
      <c r="BB1090">
        <v>0</v>
      </c>
      <c r="BC1090">
        <v>0</v>
      </c>
      <c r="BR1090">
        <v>0</v>
      </c>
      <c r="BS1090">
        <v>0</v>
      </c>
      <c r="BT1090">
        <v>0</v>
      </c>
      <c r="BU1090">
        <v>0</v>
      </c>
      <c r="BV1090" s="2">
        <v>2</v>
      </c>
      <c r="BW1090" s="3">
        <v>0.5</v>
      </c>
      <c r="BX1090" s="2">
        <v>4</v>
      </c>
      <c r="BY1090">
        <v>3</v>
      </c>
      <c r="BZ1090" s="1">
        <f>BW1090*BX1090*BY1090</f>
        <v>6</v>
      </c>
      <c r="CA1090">
        <f>2*(BW1090*BX1090)</f>
        <v>4</v>
      </c>
    </row>
    <row r="1091" spans="1:79">
      <c r="A1091">
        <v>1279517</v>
      </c>
      <c r="B1091">
        <v>2024</v>
      </c>
      <c r="C1091" t="s">
        <v>79</v>
      </c>
      <c r="D1091" t="s">
        <v>80</v>
      </c>
      <c r="E1091" t="s">
        <v>81</v>
      </c>
      <c r="F1091" t="s">
        <v>82</v>
      </c>
      <c r="G1091" t="s">
        <v>101</v>
      </c>
      <c r="H1091">
        <v>33</v>
      </c>
      <c r="I1091">
        <v>3</v>
      </c>
      <c r="J1091">
        <v>1</v>
      </c>
      <c r="K1091">
        <v>0</v>
      </c>
      <c r="L1091">
        <v>24761</v>
      </c>
      <c r="M1091" t="s">
        <v>2493</v>
      </c>
      <c r="N1091" t="s">
        <v>2494</v>
      </c>
      <c r="O1091" t="s">
        <v>2495</v>
      </c>
      <c r="P1091" t="s">
        <v>2496</v>
      </c>
      <c r="Q1091" t="s">
        <v>2497</v>
      </c>
      <c r="R1091" t="s">
        <v>2498</v>
      </c>
      <c r="S1091">
        <v>20</v>
      </c>
      <c r="X1091">
        <v>7205</v>
      </c>
      <c r="AE1091" t="s">
        <v>2512</v>
      </c>
      <c r="AF1091" t="s">
        <v>2513</v>
      </c>
      <c r="AL1091" t="s">
        <v>246</v>
      </c>
      <c r="AM1091" t="s">
        <v>99</v>
      </c>
      <c r="AP1091" t="s">
        <v>100</v>
      </c>
      <c r="AQ1091">
        <v>270</v>
      </c>
      <c r="AS1091">
        <v>0</v>
      </c>
      <c r="AT1091">
        <v>2</v>
      </c>
      <c r="AU1091">
        <v>1</v>
      </c>
      <c r="AV1091">
        <v>0</v>
      </c>
      <c r="AW1091">
        <v>0</v>
      </c>
      <c r="AX1091">
        <v>0</v>
      </c>
      <c r="AY1091">
        <v>0</v>
      </c>
      <c r="AZ1091">
        <v>0</v>
      </c>
      <c r="BA1091">
        <v>0</v>
      </c>
      <c r="BB1091">
        <v>0</v>
      </c>
      <c r="BC1091">
        <v>0</v>
      </c>
      <c r="BR1091">
        <v>1</v>
      </c>
      <c r="BS1091">
        <v>0</v>
      </c>
      <c r="BT1091">
        <v>0</v>
      </c>
      <c r="BU1091">
        <v>0</v>
      </c>
      <c r="BV1091" s="2">
        <v>3</v>
      </c>
      <c r="BW1091" s="3">
        <v>0.33333333333333331</v>
      </c>
      <c r="BX1091" s="2">
        <v>4</v>
      </c>
      <c r="BY1091">
        <v>3</v>
      </c>
      <c r="BZ1091" s="1">
        <f>BW1091*BX1091*BY1091</f>
        <v>4</v>
      </c>
      <c r="CA1091">
        <f>2*(BW1091*BX1091)</f>
        <v>2.6666666666666665</v>
      </c>
    </row>
    <row r="1092" spans="1:79">
      <c r="A1092">
        <v>1279517</v>
      </c>
      <c r="B1092">
        <v>2024</v>
      </c>
      <c r="C1092" t="s">
        <v>79</v>
      </c>
      <c r="D1092" t="s">
        <v>80</v>
      </c>
      <c r="E1092" t="s">
        <v>81</v>
      </c>
      <c r="F1092" t="s">
        <v>82</v>
      </c>
      <c r="G1092" t="s">
        <v>101</v>
      </c>
      <c r="H1092">
        <v>33</v>
      </c>
      <c r="I1092">
        <v>3</v>
      </c>
      <c r="J1092">
        <v>1</v>
      </c>
      <c r="K1092">
        <v>0</v>
      </c>
      <c r="L1092">
        <v>24761</v>
      </c>
      <c r="M1092" t="s">
        <v>2493</v>
      </c>
      <c r="N1092" t="s">
        <v>2494</v>
      </c>
      <c r="O1092" t="s">
        <v>2495</v>
      </c>
      <c r="P1092" t="s">
        <v>2496</v>
      </c>
      <c r="Q1092" t="s">
        <v>2514</v>
      </c>
      <c r="R1092" t="s">
        <v>2515</v>
      </c>
      <c r="S1092">
        <v>20</v>
      </c>
      <c r="X1092">
        <v>7205</v>
      </c>
      <c r="AE1092" t="s">
        <v>2512</v>
      </c>
      <c r="AF1092" t="s">
        <v>2513</v>
      </c>
      <c r="AL1092" t="s">
        <v>246</v>
      </c>
      <c r="AM1092" t="s">
        <v>99</v>
      </c>
      <c r="AP1092" t="s">
        <v>100</v>
      </c>
      <c r="AQ1092">
        <v>270</v>
      </c>
      <c r="AS1092">
        <v>0</v>
      </c>
      <c r="AT1092">
        <v>2</v>
      </c>
      <c r="AU1092">
        <v>1</v>
      </c>
      <c r="AV1092">
        <v>0</v>
      </c>
      <c r="AW1092">
        <v>0</v>
      </c>
      <c r="AX1092">
        <v>0</v>
      </c>
      <c r="AY1092">
        <v>0</v>
      </c>
      <c r="AZ1092">
        <v>0</v>
      </c>
      <c r="BA1092">
        <v>0</v>
      </c>
      <c r="BB1092">
        <v>0</v>
      </c>
      <c r="BC1092">
        <v>0</v>
      </c>
      <c r="BR1092">
        <v>0</v>
      </c>
      <c r="BS1092">
        <v>0</v>
      </c>
      <c r="BT1092">
        <v>0</v>
      </c>
      <c r="BU1092">
        <v>0</v>
      </c>
      <c r="BV1092" s="2">
        <v>3</v>
      </c>
      <c r="BW1092" s="3">
        <v>0.33333333333333331</v>
      </c>
      <c r="BX1092" s="2">
        <v>4</v>
      </c>
      <c r="BY1092">
        <v>3</v>
      </c>
      <c r="BZ1092" s="1">
        <f>BW1092*BX1092*BY1092</f>
        <v>4</v>
      </c>
      <c r="CA1092">
        <f>2*(BW1092*BX1092)</f>
        <v>2.6666666666666665</v>
      </c>
    </row>
    <row r="1093" spans="1:79">
      <c r="A1093">
        <v>1279517</v>
      </c>
      <c r="B1093">
        <v>2024</v>
      </c>
      <c r="C1093" t="s">
        <v>79</v>
      </c>
      <c r="D1093" t="s">
        <v>80</v>
      </c>
      <c r="E1093" t="s">
        <v>81</v>
      </c>
      <c r="F1093" t="s">
        <v>82</v>
      </c>
      <c r="G1093" t="s">
        <v>101</v>
      </c>
      <c r="H1093">
        <v>34</v>
      </c>
      <c r="I1093">
        <v>3</v>
      </c>
      <c r="J1093">
        <v>1</v>
      </c>
      <c r="K1093">
        <v>0</v>
      </c>
      <c r="L1093">
        <v>24761</v>
      </c>
      <c r="M1093" t="s">
        <v>2493</v>
      </c>
      <c r="N1093" t="s">
        <v>2494</v>
      </c>
      <c r="O1093" t="s">
        <v>2495</v>
      </c>
      <c r="P1093" t="s">
        <v>2496</v>
      </c>
      <c r="Q1093" t="s">
        <v>2516</v>
      </c>
      <c r="R1093" t="s">
        <v>2517</v>
      </c>
      <c r="S1093">
        <v>20</v>
      </c>
      <c r="X1093">
        <v>7205</v>
      </c>
      <c r="AE1093" t="s">
        <v>2512</v>
      </c>
      <c r="AF1093" t="s">
        <v>2513</v>
      </c>
      <c r="AL1093" t="s">
        <v>246</v>
      </c>
      <c r="AM1093" t="s">
        <v>99</v>
      </c>
      <c r="AP1093" t="s">
        <v>100</v>
      </c>
      <c r="AQ1093">
        <v>270</v>
      </c>
      <c r="AS1093">
        <v>0</v>
      </c>
      <c r="AT1093">
        <v>2</v>
      </c>
      <c r="AU1093">
        <v>1</v>
      </c>
      <c r="AV1093">
        <v>0</v>
      </c>
      <c r="AW1093">
        <v>0</v>
      </c>
      <c r="AX1093">
        <v>0</v>
      </c>
      <c r="AY1093">
        <v>0</v>
      </c>
      <c r="AZ1093">
        <v>0</v>
      </c>
      <c r="BA1093">
        <v>0</v>
      </c>
      <c r="BB1093">
        <v>0</v>
      </c>
      <c r="BC1093">
        <v>0</v>
      </c>
      <c r="BR1093">
        <v>0</v>
      </c>
      <c r="BS1093">
        <v>0</v>
      </c>
      <c r="BT1093">
        <v>0</v>
      </c>
      <c r="BU1093">
        <v>0</v>
      </c>
      <c r="BV1093" s="2">
        <v>3</v>
      </c>
      <c r="BW1093" s="3">
        <v>0.33333333333333331</v>
      </c>
      <c r="BX1093" s="2">
        <v>4</v>
      </c>
      <c r="BY1093">
        <v>3</v>
      </c>
      <c r="BZ1093" s="1">
        <f>BW1093*BX1093*BY1093</f>
        <v>4</v>
      </c>
      <c r="CA1093">
        <f>2*(BW1093*BX1093)</f>
        <v>2.6666666666666665</v>
      </c>
    </row>
    <row r="1094" spans="1:79">
      <c r="A1094">
        <v>1280007</v>
      </c>
      <c r="B1094">
        <v>2024</v>
      </c>
      <c r="C1094" t="s">
        <v>79</v>
      </c>
      <c r="D1094" t="s">
        <v>80</v>
      </c>
      <c r="E1094" t="s">
        <v>111</v>
      </c>
      <c r="F1094" t="s">
        <v>112</v>
      </c>
      <c r="G1094" t="s">
        <v>83</v>
      </c>
      <c r="H1094">
        <v>33</v>
      </c>
      <c r="I1094">
        <v>3</v>
      </c>
      <c r="J1094">
        <v>1</v>
      </c>
      <c r="K1094">
        <v>1</v>
      </c>
      <c r="L1094">
        <v>24761</v>
      </c>
      <c r="M1094" t="s">
        <v>2493</v>
      </c>
      <c r="N1094" t="s">
        <v>2494</v>
      </c>
      <c r="O1094" t="s">
        <v>2495</v>
      </c>
      <c r="P1094" t="s">
        <v>2496</v>
      </c>
      <c r="Q1094" t="s">
        <v>1713</v>
      </c>
      <c r="R1094" t="s">
        <v>2510</v>
      </c>
      <c r="S1094">
        <v>20</v>
      </c>
      <c r="X1094">
        <v>7205</v>
      </c>
      <c r="AE1094" t="s">
        <v>2518</v>
      </c>
      <c r="AL1094" t="s">
        <v>2493</v>
      </c>
      <c r="AM1094" t="s">
        <v>91</v>
      </c>
      <c r="AN1094" t="s">
        <v>91</v>
      </c>
      <c r="AO1094" t="s">
        <v>122</v>
      </c>
      <c r="AP1094" t="s">
        <v>131</v>
      </c>
      <c r="AQ1094">
        <v>154</v>
      </c>
      <c r="AS1094">
        <v>0</v>
      </c>
      <c r="AT1094">
        <v>0</v>
      </c>
      <c r="AU1094">
        <v>0</v>
      </c>
      <c r="AV1094">
        <v>0</v>
      </c>
      <c r="AW1094">
        <v>0</v>
      </c>
      <c r="AX1094">
        <v>0</v>
      </c>
      <c r="AY1094">
        <v>0</v>
      </c>
      <c r="AZ1094">
        <v>0</v>
      </c>
      <c r="BA1094">
        <v>0</v>
      </c>
      <c r="BB1094">
        <v>0</v>
      </c>
      <c r="BC1094">
        <v>0</v>
      </c>
      <c r="BR1094">
        <v>0</v>
      </c>
      <c r="BS1094">
        <v>0</v>
      </c>
      <c r="BT1094">
        <v>0</v>
      </c>
      <c r="BU1094">
        <v>0</v>
      </c>
      <c r="BV1094">
        <f>COUNTIF(A:A,A1094)</f>
        <v>2</v>
      </c>
      <c r="BW1094" s="1">
        <f>1/BV1094</f>
        <v>0.5</v>
      </c>
      <c r="BX1094">
        <v>0.5</v>
      </c>
      <c r="BY1094">
        <v>0.5</v>
      </c>
      <c r="BZ1094" s="1">
        <f>BW1094*BX1094*BY1094</f>
        <v>0.125</v>
      </c>
      <c r="CA1094">
        <f>2*(BW1094*BX1094)</f>
        <v>0.5</v>
      </c>
    </row>
    <row r="1095" spans="1:79">
      <c r="A1095">
        <v>1280007</v>
      </c>
      <c r="B1095">
        <v>2024</v>
      </c>
      <c r="C1095" t="s">
        <v>79</v>
      </c>
      <c r="D1095" t="s">
        <v>80</v>
      </c>
      <c r="E1095" t="s">
        <v>111</v>
      </c>
      <c r="F1095" t="s">
        <v>112</v>
      </c>
      <c r="G1095" t="s">
        <v>83</v>
      </c>
      <c r="H1095">
        <v>67</v>
      </c>
      <c r="I1095">
        <v>3</v>
      </c>
      <c r="J1095">
        <v>2</v>
      </c>
      <c r="K1095">
        <v>1</v>
      </c>
      <c r="L1095">
        <v>24761</v>
      </c>
      <c r="M1095" t="s">
        <v>2493</v>
      </c>
      <c r="N1095" t="s">
        <v>2494</v>
      </c>
      <c r="O1095" t="s">
        <v>2495</v>
      </c>
      <c r="P1095" t="s">
        <v>2496</v>
      </c>
      <c r="Q1095" t="s">
        <v>2500</v>
      </c>
      <c r="R1095" t="s">
        <v>2501</v>
      </c>
      <c r="S1095">
        <v>20</v>
      </c>
      <c r="X1095">
        <v>7205</v>
      </c>
      <c r="AE1095" t="s">
        <v>2518</v>
      </c>
      <c r="AL1095" t="s">
        <v>2493</v>
      </c>
      <c r="AM1095" t="s">
        <v>91</v>
      </c>
      <c r="AN1095" t="s">
        <v>91</v>
      </c>
      <c r="AO1095" t="s">
        <v>122</v>
      </c>
      <c r="AP1095" t="s">
        <v>131</v>
      </c>
      <c r="AQ1095">
        <v>154</v>
      </c>
      <c r="AS1095">
        <v>0</v>
      </c>
      <c r="AT1095">
        <v>0</v>
      </c>
      <c r="AU1095">
        <v>0</v>
      </c>
      <c r="AV1095">
        <v>0</v>
      </c>
      <c r="AW1095">
        <v>0</v>
      </c>
      <c r="AX1095">
        <v>0</v>
      </c>
      <c r="AY1095">
        <v>0</v>
      </c>
      <c r="AZ1095">
        <v>0</v>
      </c>
      <c r="BA1095">
        <v>0</v>
      </c>
      <c r="BB1095">
        <v>0</v>
      </c>
      <c r="BC1095">
        <v>0</v>
      </c>
      <c r="BR1095">
        <v>0</v>
      </c>
      <c r="BS1095">
        <v>0</v>
      </c>
      <c r="BT1095">
        <v>0</v>
      </c>
      <c r="BU1095">
        <v>0</v>
      </c>
      <c r="BV1095">
        <f>COUNTIF(A:A,A1095)</f>
        <v>2</v>
      </c>
      <c r="BW1095" s="1">
        <f>1/BV1095</f>
        <v>0.5</v>
      </c>
      <c r="BX1095">
        <v>0.5</v>
      </c>
      <c r="BY1095">
        <v>0.5</v>
      </c>
      <c r="BZ1095" s="1">
        <f>BW1095*BX1095*BY1095</f>
        <v>0.125</v>
      </c>
      <c r="CA1095">
        <f>2*(BW1095*BX1095)</f>
        <v>0.5</v>
      </c>
    </row>
    <row r="1096" spans="1:79">
      <c r="A1096">
        <v>1280343</v>
      </c>
      <c r="B1096">
        <v>2024</v>
      </c>
      <c r="C1096" t="s">
        <v>79</v>
      </c>
      <c r="D1096" t="s">
        <v>80</v>
      </c>
      <c r="E1096" t="s">
        <v>111</v>
      </c>
      <c r="F1096" t="s">
        <v>112</v>
      </c>
      <c r="G1096" t="s">
        <v>83</v>
      </c>
      <c r="H1096">
        <v>33</v>
      </c>
      <c r="I1096">
        <v>3</v>
      </c>
      <c r="J1096">
        <v>1</v>
      </c>
      <c r="K1096">
        <v>1</v>
      </c>
      <c r="L1096">
        <v>24761</v>
      </c>
      <c r="M1096" t="s">
        <v>2493</v>
      </c>
      <c r="N1096" t="s">
        <v>2494</v>
      </c>
      <c r="O1096" t="s">
        <v>2495</v>
      </c>
      <c r="P1096" t="s">
        <v>2496</v>
      </c>
      <c r="Q1096" t="s">
        <v>1713</v>
      </c>
      <c r="R1096" t="s">
        <v>2510</v>
      </c>
      <c r="S1096">
        <v>20</v>
      </c>
      <c r="X1096">
        <v>7205</v>
      </c>
      <c r="AE1096" t="s">
        <v>2519</v>
      </c>
      <c r="AL1096" t="s">
        <v>2493</v>
      </c>
      <c r="AM1096" t="s">
        <v>91</v>
      </c>
      <c r="AN1096" t="s">
        <v>91</v>
      </c>
      <c r="AO1096" t="s">
        <v>122</v>
      </c>
      <c r="AP1096" t="s">
        <v>100</v>
      </c>
      <c r="AQ1096">
        <v>889</v>
      </c>
      <c r="AS1096">
        <v>0</v>
      </c>
      <c r="AT1096">
        <v>0</v>
      </c>
      <c r="AU1096">
        <v>0</v>
      </c>
      <c r="AV1096">
        <v>0</v>
      </c>
      <c r="AW1096">
        <v>0</v>
      </c>
      <c r="AX1096">
        <v>0</v>
      </c>
      <c r="AY1096">
        <v>0</v>
      </c>
      <c r="AZ1096">
        <v>0</v>
      </c>
      <c r="BA1096">
        <v>0</v>
      </c>
      <c r="BB1096">
        <v>0</v>
      </c>
      <c r="BC1096">
        <v>0</v>
      </c>
      <c r="BR1096">
        <v>0</v>
      </c>
      <c r="BS1096">
        <v>0</v>
      </c>
      <c r="BT1096">
        <v>0</v>
      </c>
      <c r="BU1096">
        <v>0</v>
      </c>
      <c r="BV1096">
        <f>COUNTIF(A:A,A1096)</f>
        <v>3</v>
      </c>
      <c r="BW1096" s="1">
        <f>1/BV1096</f>
        <v>0.33333333333333331</v>
      </c>
      <c r="BX1096">
        <v>0.5</v>
      </c>
      <c r="BY1096">
        <v>0.5</v>
      </c>
      <c r="BZ1096" s="1">
        <f>BW1096*BX1096*BY1096</f>
        <v>8.3333333333333329E-2</v>
      </c>
      <c r="CA1096">
        <f>2*(BW1096*BX1096)</f>
        <v>0.33333333333333331</v>
      </c>
    </row>
    <row r="1097" spans="1:79">
      <c r="A1097">
        <v>1280343</v>
      </c>
      <c r="B1097">
        <v>2024</v>
      </c>
      <c r="C1097" t="s">
        <v>79</v>
      </c>
      <c r="D1097" t="s">
        <v>80</v>
      </c>
      <c r="E1097" t="s">
        <v>111</v>
      </c>
      <c r="F1097" t="s">
        <v>112</v>
      </c>
      <c r="G1097" t="s">
        <v>83</v>
      </c>
      <c r="H1097">
        <v>33</v>
      </c>
      <c r="I1097">
        <v>3</v>
      </c>
      <c r="J1097">
        <v>1</v>
      </c>
      <c r="K1097">
        <v>1</v>
      </c>
      <c r="L1097">
        <v>24761</v>
      </c>
      <c r="M1097" t="s">
        <v>2493</v>
      </c>
      <c r="N1097" t="s">
        <v>2494</v>
      </c>
      <c r="O1097" t="s">
        <v>2495</v>
      </c>
      <c r="P1097" t="s">
        <v>2496</v>
      </c>
      <c r="Q1097" t="s">
        <v>2520</v>
      </c>
      <c r="R1097" t="s">
        <v>2521</v>
      </c>
      <c r="S1097">
        <v>20</v>
      </c>
      <c r="X1097">
        <v>7205</v>
      </c>
      <c r="AE1097" t="s">
        <v>2519</v>
      </c>
      <c r="AL1097" t="s">
        <v>2493</v>
      </c>
      <c r="AM1097" t="s">
        <v>91</v>
      </c>
      <c r="AN1097" t="s">
        <v>91</v>
      </c>
      <c r="AO1097" t="s">
        <v>122</v>
      </c>
      <c r="AP1097" t="s">
        <v>100</v>
      </c>
      <c r="AQ1097">
        <v>889</v>
      </c>
      <c r="AS1097">
        <v>0</v>
      </c>
      <c r="AT1097">
        <v>0</v>
      </c>
      <c r="AU1097">
        <v>0</v>
      </c>
      <c r="AV1097">
        <v>0</v>
      </c>
      <c r="AW1097">
        <v>0</v>
      </c>
      <c r="AX1097">
        <v>0</v>
      </c>
      <c r="AY1097">
        <v>0</v>
      </c>
      <c r="AZ1097">
        <v>0</v>
      </c>
      <c r="BA1097">
        <v>0</v>
      </c>
      <c r="BB1097">
        <v>0</v>
      </c>
      <c r="BC1097">
        <v>0</v>
      </c>
      <c r="BR1097">
        <v>0</v>
      </c>
      <c r="BS1097">
        <v>0</v>
      </c>
      <c r="BT1097">
        <v>0</v>
      </c>
      <c r="BU1097">
        <v>0</v>
      </c>
      <c r="BV1097">
        <f>COUNTIF(A:A,A1097)</f>
        <v>3</v>
      </c>
      <c r="BW1097" s="1">
        <f>1/BV1097</f>
        <v>0.33333333333333331</v>
      </c>
      <c r="BX1097">
        <v>0.5</v>
      </c>
      <c r="BY1097">
        <v>0.5</v>
      </c>
      <c r="BZ1097" s="1">
        <f>BW1097*BX1097*BY1097</f>
        <v>8.3333333333333329E-2</v>
      </c>
      <c r="CA1097">
        <f>2*(BW1097*BX1097)</f>
        <v>0.33333333333333331</v>
      </c>
    </row>
    <row r="1098" spans="1:79">
      <c r="A1098">
        <v>1280343</v>
      </c>
      <c r="B1098">
        <v>2024</v>
      </c>
      <c r="C1098" t="s">
        <v>79</v>
      </c>
      <c r="D1098" t="s">
        <v>80</v>
      </c>
      <c r="E1098" t="s">
        <v>111</v>
      </c>
      <c r="F1098" t="s">
        <v>112</v>
      </c>
      <c r="G1098" t="s">
        <v>83</v>
      </c>
      <c r="H1098">
        <v>34</v>
      </c>
      <c r="I1098">
        <v>3</v>
      </c>
      <c r="J1098">
        <v>1</v>
      </c>
      <c r="K1098">
        <v>1</v>
      </c>
      <c r="L1098">
        <v>24761</v>
      </c>
      <c r="M1098" t="s">
        <v>2493</v>
      </c>
      <c r="N1098" t="s">
        <v>2494</v>
      </c>
      <c r="O1098" t="s">
        <v>2495</v>
      </c>
      <c r="P1098" t="s">
        <v>2496</v>
      </c>
      <c r="Q1098" t="s">
        <v>2500</v>
      </c>
      <c r="R1098" t="s">
        <v>2501</v>
      </c>
      <c r="S1098">
        <v>20</v>
      </c>
      <c r="X1098">
        <v>7205</v>
      </c>
      <c r="AE1098" t="s">
        <v>2519</v>
      </c>
      <c r="AL1098" t="s">
        <v>2493</v>
      </c>
      <c r="AM1098" t="s">
        <v>91</v>
      </c>
      <c r="AN1098" t="s">
        <v>91</v>
      </c>
      <c r="AO1098" t="s">
        <v>122</v>
      </c>
      <c r="AP1098" t="s">
        <v>100</v>
      </c>
      <c r="AQ1098">
        <v>889</v>
      </c>
      <c r="AS1098">
        <v>0</v>
      </c>
      <c r="AT1098">
        <v>0</v>
      </c>
      <c r="AU1098">
        <v>0</v>
      </c>
      <c r="AV1098">
        <v>0</v>
      </c>
      <c r="AW1098">
        <v>0</v>
      </c>
      <c r="AX1098">
        <v>0</v>
      </c>
      <c r="AY1098">
        <v>0</v>
      </c>
      <c r="AZ1098">
        <v>0</v>
      </c>
      <c r="BA1098">
        <v>0</v>
      </c>
      <c r="BB1098">
        <v>0</v>
      </c>
      <c r="BC1098">
        <v>0</v>
      </c>
      <c r="BR1098">
        <v>0</v>
      </c>
      <c r="BS1098">
        <v>0</v>
      </c>
      <c r="BT1098">
        <v>0</v>
      </c>
      <c r="BU1098">
        <v>0</v>
      </c>
      <c r="BV1098">
        <f>COUNTIF(A:A,A1098)</f>
        <v>3</v>
      </c>
      <c r="BW1098" s="1">
        <f>1/BV1098</f>
        <v>0.33333333333333331</v>
      </c>
      <c r="BX1098">
        <v>0.5</v>
      </c>
      <c r="BY1098">
        <v>0.5</v>
      </c>
      <c r="BZ1098" s="1">
        <f>BW1098*BX1098*BY1098</f>
        <v>8.3333333333333329E-2</v>
      </c>
      <c r="CA1098">
        <f>2*(BW1098*BX1098)</f>
        <v>0.33333333333333331</v>
      </c>
    </row>
    <row r="1099" spans="1:79">
      <c r="A1099">
        <v>1243246</v>
      </c>
      <c r="B1099">
        <v>2024</v>
      </c>
      <c r="C1099" t="s">
        <v>79</v>
      </c>
      <c r="D1099" t="s">
        <v>80</v>
      </c>
      <c r="E1099" t="s">
        <v>111</v>
      </c>
      <c r="F1099" t="s">
        <v>112</v>
      </c>
      <c r="G1099" t="s">
        <v>83</v>
      </c>
      <c r="H1099">
        <v>33.334000000000003</v>
      </c>
      <c r="I1099">
        <v>3</v>
      </c>
      <c r="J1099">
        <v>1</v>
      </c>
      <c r="K1099">
        <v>1</v>
      </c>
      <c r="L1099">
        <v>24761</v>
      </c>
      <c r="M1099" t="s">
        <v>2493</v>
      </c>
      <c r="N1099" t="s">
        <v>2494</v>
      </c>
      <c r="O1099" t="s">
        <v>2181</v>
      </c>
      <c r="P1099" t="s">
        <v>2522</v>
      </c>
      <c r="Q1099" t="s">
        <v>2523</v>
      </c>
      <c r="R1099" t="s">
        <v>2524</v>
      </c>
      <c r="S1099">
        <v>160</v>
      </c>
      <c r="X1099">
        <v>2508</v>
      </c>
      <c r="AE1099" t="s">
        <v>2525</v>
      </c>
      <c r="AL1099" t="s">
        <v>2493</v>
      </c>
      <c r="AM1099" t="s">
        <v>91</v>
      </c>
      <c r="AP1099" t="s">
        <v>131</v>
      </c>
      <c r="AQ1099">
        <v>150</v>
      </c>
      <c r="AS1099">
        <v>0</v>
      </c>
      <c r="AT1099">
        <v>0</v>
      </c>
      <c r="AU1099">
        <v>0</v>
      </c>
      <c r="AV1099">
        <v>0</v>
      </c>
      <c r="AW1099">
        <v>0</v>
      </c>
      <c r="AX1099">
        <v>0</v>
      </c>
      <c r="AY1099">
        <v>0</v>
      </c>
      <c r="AZ1099">
        <v>0</v>
      </c>
      <c r="BA1099">
        <v>0</v>
      </c>
      <c r="BB1099">
        <v>0</v>
      </c>
      <c r="BC1099">
        <v>0</v>
      </c>
      <c r="BR1099">
        <v>0</v>
      </c>
      <c r="BS1099">
        <v>0</v>
      </c>
      <c r="BT1099">
        <v>0</v>
      </c>
      <c r="BU1099">
        <v>0</v>
      </c>
      <c r="BV1099">
        <f>COUNTIF(A:A,A1099)</f>
        <v>2</v>
      </c>
      <c r="BW1099" s="1">
        <f>1/BV1099</f>
        <v>0.5</v>
      </c>
      <c r="BX1099">
        <v>0.5</v>
      </c>
      <c r="BY1099">
        <v>0.5</v>
      </c>
      <c r="BZ1099" s="1">
        <f>BW1099*BX1099*BY1099</f>
        <v>0.125</v>
      </c>
      <c r="CA1099">
        <f>2*(BW1099*BX1099)</f>
        <v>0.5</v>
      </c>
    </row>
    <row r="1100" spans="1:79">
      <c r="A1100">
        <v>1243246</v>
      </c>
      <c r="B1100">
        <v>2024</v>
      </c>
      <c r="C1100" t="s">
        <v>79</v>
      </c>
      <c r="D1100" t="s">
        <v>80</v>
      </c>
      <c r="E1100" t="s">
        <v>111</v>
      </c>
      <c r="F1100" t="s">
        <v>112</v>
      </c>
      <c r="G1100" t="s">
        <v>83</v>
      </c>
      <c r="H1100">
        <v>66.665999999999997</v>
      </c>
      <c r="I1100">
        <v>3</v>
      </c>
      <c r="J1100">
        <v>2</v>
      </c>
      <c r="K1100">
        <v>1</v>
      </c>
      <c r="L1100">
        <v>24761</v>
      </c>
      <c r="M1100" t="s">
        <v>2493</v>
      </c>
      <c r="N1100" t="s">
        <v>2494</v>
      </c>
      <c r="O1100" t="s">
        <v>2181</v>
      </c>
      <c r="P1100" t="s">
        <v>2522</v>
      </c>
      <c r="Q1100" t="s">
        <v>2526</v>
      </c>
      <c r="R1100" t="s">
        <v>2527</v>
      </c>
      <c r="S1100">
        <v>160</v>
      </c>
      <c r="X1100">
        <v>2508</v>
      </c>
      <c r="AE1100" t="s">
        <v>2525</v>
      </c>
      <c r="AL1100" t="s">
        <v>2493</v>
      </c>
      <c r="AM1100" t="s">
        <v>91</v>
      </c>
      <c r="AP1100" t="s">
        <v>131</v>
      </c>
      <c r="AQ1100">
        <v>150</v>
      </c>
      <c r="AS1100">
        <v>0</v>
      </c>
      <c r="AT1100">
        <v>0</v>
      </c>
      <c r="AU1100">
        <v>0</v>
      </c>
      <c r="AV1100">
        <v>0</v>
      </c>
      <c r="AW1100">
        <v>0</v>
      </c>
      <c r="AX1100">
        <v>0</v>
      </c>
      <c r="AY1100">
        <v>0</v>
      </c>
      <c r="AZ1100">
        <v>0</v>
      </c>
      <c r="BA1100">
        <v>0</v>
      </c>
      <c r="BB1100">
        <v>0</v>
      </c>
      <c r="BC1100">
        <v>0</v>
      </c>
      <c r="BR1100">
        <v>0</v>
      </c>
      <c r="BS1100">
        <v>0</v>
      </c>
      <c r="BT1100">
        <v>0</v>
      </c>
      <c r="BU1100">
        <v>0</v>
      </c>
      <c r="BV1100">
        <f>COUNTIF(A:A,A1100)</f>
        <v>2</v>
      </c>
      <c r="BW1100" s="1">
        <f>1/BV1100</f>
        <v>0.5</v>
      </c>
      <c r="BX1100">
        <v>0.5</v>
      </c>
      <c r="BY1100">
        <v>0.5</v>
      </c>
      <c r="BZ1100" s="1">
        <f>BW1100*BX1100*BY1100</f>
        <v>0.125</v>
      </c>
      <c r="CA1100">
        <f>2*(BW1100*BX1100)</f>
        <v>0.5</v>
      </c>
    </row>
    <row r="1101" spans="1:79">
      <c r="A1101">
        <v>1120810</v>
      </c>
      <c r="B1101">
        <v>2024</v>
      </c>
      <c r="C1101" t="s">
        <v>79</v>
      </c>
      <c r="D1101" t="s">
        <v>80</v>
      </c>
      <c r="E1101" t="s">
        <v>111</v>
      </c>
      <c r="F1101" t="s">
        <v>112</v>
      </c>
      <c r="G1101" t="s">
        <v>101</v>
      </c>
      <c r="H1101">
        <v>100</v>
      </c>
      <c r="I1101">
        <v>3</v>
      </c>
      <c r="J1101">
        <v>3</v>
      </c>
      <c r="K1101">
        <v>0</v>
      </c>
      <c r="L1101">
        <v>24761</v>
      </c>
      <c r="M1101" t="s">
        <v>2493</v>
      </c>
      <c r="N1101" t="s">
        <v>2494</v>
      </c>
      <c r="O1101" t="s">
        <v>2528</v>
      </c>
      <c r="P1101" t="s">
        <v>2529</v>
      </c>
      <c r="Q1101" t="s">
        <v>2530</v>
      </c>
      <c r="R1101" t="s">
        <v>2531</v>
      </c>
      <c r="S1101">
        <v>60</v>
      </c>
      <c r="X1101">
        <v>6718</v>
      </c>
      <c r="AE1101" t="s">
        <v>2532</v>
      </c>
      <c r="AL1101" t="s">
        <v>2493</v>
      </c>
      <c r="AM1101" t="s">
        <v>91</v>
      </c>
      <c r="AN1101" t="s">
        <v>91</v>
      </c>
      <c r="AO1101" t="s">
        <v>122</v>
      </c>
      <c r="AP1101" t="s">
        <v>131</v>
      </c>
      <c r="AQ1101">
        <v>126</v>
      </c>
      <c r="AS1101">
        <v>0</v>
      </c>
      <c r="AT1101">
        <v>0</v>
      </c>
      <c r="AU1101">
        <v>0</v>
      </c>
      <c r="AV1101">
        <v>0</v>
      </c>
      <c r="AW1101">
        <v>0</v>
      </c>
      <c r="AX1101">
        <v>0</v>
      </c>
      <c r="AY1101">
        <v>0</v>
      </c>
      <c r="AZ1101">
        <v>0</v>
      </c>
      <c r="BA1101">
        <v>0</v>
      </c>
      <c r="BB1101">
        <v>0</v>
      </c>
      <c r="BC1101">
        <v>0</v>
      </c>
      <c r="BR1101">
        <v>1</v>
      </c>
      <c r="BS1101">
        <v>0</v>
      </c>
      <c r="BT1101">
        <v>0</v>
      </c>
      <c r="BU1101">
        <v>0</v>
      </c>
      <c r="BV1101">
        <f>COUNTIF(A:A,A1101)</f>
        <v>1</v>
      </c>
      <c r="BW1101" s="1">
        <f>1/BV1101</f>
        <v>1</v>
      </c>
      <c r="BX1101">
        <v>0.5</v>
      </c>
      <c r="BY1101">
        <v>0.5</v>
      </c>
      <c r="BZ1101" s="1">
        <f>BW1101*BX1101*BY1101</f>
        <v>0.25</v>
      </c>
      <c r="CA1101">
        <f>2*(BW1101*BX1101)</f>
        <v>1</v>
      </c>
    </row>
    <row r="1102" spans="1:79">
      <c r="A1102">
        <v>1138380</v>
      </c>
      <c r="B1102">
        <v>2024</v>
      </c>
      <c r="C1102" t="s">
        <v>79</v>
      </c>
      <c r="D1102" t="s">
        <v>80</v>
      </c>
      <c r="E1102" t="s">
        <v>81</v>
      </c>
      <c r="F1102" t="s">
        <v>82</v>
      </c>
      <c r="G1102" t="s">
        <v>101</v>
      </c>
      <c r="H1102">
        <v>100</v>
      </c>
      <c r="I1102">
        <v>1</v>
      </c>
      <c r="J1102">
        <v>1</v>
      </c>
      <c r="K1102">
        <v>0</v>
      </c>
      <c r="L1102">
        <v>24761</v>
      </c>
      <c r="M1102" t="s">
        <v>2493</v>
      </c>
      <c r="N1102" t="s">
        <v>2494</v>
      </c>
      <c r="O1102" t="s">
        <v>2528</v>
      </c>
      <c r="P1102" t="s">
        <v>2529</v>
      </c>
      <c r="Q1102" t="s">
        <v>2530</v>
      </c>
      <c r="R1102" t="s">
        <v>2531</v>
      </c>
      <c r="S1102">
        <v>60</v>
      </c>
      <c r="X1102">
        <v>6718</v>
      </c>
      <c r="AE1102" t="s">
        <v>2533</v>
      </c>
      <c r="AL1102" t="s">
        <v>2493</v>
      </c>
      <c r="AM1102" t="s">
        <v>91</v>
      </c>
      <c r="AP1102" t="s">
        <v>131</v>
      </c>
      <c r="AQ1102">
        <v>110</v>
      </c>
      <c r="AS1102">
        <v>0</v>
      </c>
      <c r="AT1102">
        <v>0</v>
      </c>
      <c r="AU1102">
        <v>0</v>
      </c>
      <c r="AV1102">
        <v>0</v>
      </c>
      <c r="AW1102">
        <v>0</v>
      </c>
      <c r="AX1102">
        <v>0</v>
      </c>
      <c r="AY1102">
        <v>0</v>
      </c>
      <c r="AZ1102">
        <v>0</v>
      </c>
      <c r="BA1102">
        <v>0</v>
      </c>
      <c r="BB1102">
        <v>0</v>
      </c>
      <c r="BC1102">
        <v>0</v>
      </c>
      <c r="BR1102">
        <v>0</v>
      </c>
      <c r="BS1102">
        <v>0</v>
      </c>
      <c r="BT1102">
        <v>0</v>
      </c>
      <c r="BU1102">
        <v>0</v>
      </c>
      <c r="BV1102" s="2">
        <v>1</v>
      </c>
      <c r="BW1102" s="3">
        <v>1</v>
      </c>
      <c r="BX1102" s="2">
        <v>0.5</v>
      </c>
      <c r="BY1102">
        <v>3</v>
      </c>
      <c r="BZ1102" s="1">
        <f>BW1102*BX1102*BY1102</f>
        <v>1.5</v>
      </c>
      <c r="CA1102">
        <f>2*(BW1102*BX1102)</f>
        <v>1</v>
      </c>
    </row>
    <row r="1103" spans="1:79">
      <c r="A1103">
        <v>1143660</v>
      </c>
      <c r="B1103">
        <v>2024</v>
      </c>
      <c r="C1103" t="s">
        <v>79</v>
      </c>
      <c r="D1103" t="s">
        <v>80</v>
      </c>
      <c r="E1103" t="s">
        <v>111</v>
      </c>
      <c r="F1103" t="s">
        <v>112</v>
      </c>
      <c r="G1103" t="s">
        <v>101</v>
      </c>
      <c r="H1103">
        <v>100</v>
      </c>
      <c r="I1103">
        <v>1</v>
      </c>
      <c r="J1103">
        <v>1</v>
      </c>
      <c r="K1103">
        <v>0</v>
      </c>
      <c r="L1103">
        <v>24761</v>
      </c>
      <c r="M1103" t="s">
        <v>2493</v>
      </c>
      <c r="N1103" t="s">
        <v>2494</v>
      </c>
      <c r="O1103" t="s">
        <v>2528</v>
      </c>
      <c r="P1103" t="s">
        <v>2529</v>
      </c>
      <c r="Q1103" t="s">
        <v>2530</v>
      </c>
      <c r="R1103" t="s">
        <v>2531</v>
      </c>
      <c r="S1103">
        <v>60</v>
      </c>
      <c r="X1103">
        <v>6718</v>
      </c>
      <c r="AE1103" t="s">
        <v>2534</v>
      </c>
      <c r="AL1103" t="s">
        <v>2535</v>
      </c>
      <c r="AM1103" t="s">
        <v>99</v>
      </c>
      <c r="AP1103" t="s">
        <v>100</v>
      </c>
      <c r="AQ1103">
        <v>111</v>
      </c>
      <c r="AS1103">
        <v>0</v>
      </c>
      <c r="AT1103">
        <v>0</v>
      </c>
      <c r="AU1103">
        <v>0</v>
      </c>
      <c r="AV1103">
        <v>0</v>
      </c>
      <c r="AW1103">
        <v>0</v>
      </c>
      <c r="AX1103">
        <v>0</v>
      </c>
      <c r="AY1103">
        <v>0</v>
      </c>
      <c r="AZ1103">
        <v>0</v>
      </c>
      <c r="BA1103">
        <v>0</v>
      </c>
      <c r="BB1103">
        <v>0</v>
      </c>
      <c r="BC1103">
        <v>0</v>
      </c>
      <c r="BR1103">
        <v>0</v>
      </c>
      <c r="BS1103">
        <v>0</v>
      </c>
      <c r="BT1103">
        <v>0</v>
      </c>
      <c r="BU1103">
        <v>0</v>
      </c>
      <c r="BV1103">
        <f>COUNTIF(A:A,A1103)</f>
        <v>1</v>
      </c>
      <c r="BW1103" s="1">
        <f>1/BV1103</f>
        <v>1</v>
      </c>
      <c r="BX1103">
        <v>0.5</v>
      </c>
      <c r="BY1103">
        <v>0.5</v>
      </c>
      <c r="BZ1103" s="1">
        <f>BW1103*BX1103*BY1103</f>
        <v>0.25</v>
      </c>
      <c r="CA1103">
        <f>2*(BW1103*BX1103)</f>
        <v>1</v>
      </c>
    </row>
    <row r="1104" spans="1:79">
      <c r="A1104">
        <v>1152253</v>
      </c>
      <c r="B1104">
        <v>2024</v>
      </c>
      <c r="C1104" t="s">
        <v>79</v>
      </c>
      <c r="D1104" t="s">
        <v>80</v>
      </c>
      <c r="E1104" t="s">
        <v>81</v>
      </c>
      <c r="F1104" t="s">
        <v>82</v>
      </c>
      <c r="G1104" t="s">
        <v>83</v>
      </c>
      <c r="H1104">
        <v>100</v>
      </c>
      <c r="I1104">
        <v>1</v>
      </c>
      <c r="J1104">
        <v>1</v>
      </c>
      <c r="K1104">
        <v>0</v>
      </c>
      <c r="L1104">
        <v>24761</v>
      </c>
      <c r="M1104" t="s">
        <v>2493</v>
      </c>
      <c r="N1104" t="s">
        <v>2494</v>
      </c>
      <c r="O1104" t="s">
        <v>2528</v>
      </c>
      <c r="P1104" t="s">
        <v>2529</v>
      </c>
      <c r="Q1104" t="s">
        <v>2536</v>
      </c>
      <c r="R1104" t="s">
        <v>2537</v>
      </c>
      <c r="S1104">
        <v>60</v>
      </c>
      <c r="X1104">
        <v>6115</v>
      </c>
      <c r="AE1104" t="s">
        <v>2538</v>
      </c>
      <c r="AL1104" t="s">
        <v>2528</v>
      </c>
      <c r="AM1104" t="s">
        <v>91</v>
      </c>
      <c r="AP1104" t="s">
        <v>131</v>
      </c>
      <c r="AQ1104">
        <v>129</v>
      </c>
      <c r="AS1104">
        <v>0</v>
      </c>
      <c r="AT1104">
        <v>6</v>
      </c>
      <c r="AU1104">
        <v>0</v>
      </c>
      <c r="AV1104">
        <v>0</v>
      </c>
      <c r="AW1104">
        <v>0</v>
      </c>
      <c r="AX1104">
        <v>0</v>
      </c>
      <c r="AY1104">
        <v>0</v>
      </c>
      <c r="AZ1104">
        <v>0</v>
      </c>
      <c r="BA1104">
        <v>0</v>
      </c>
      <c r="BB1104">
        <v>0</v>
      </c>
      <c r="BC1104">
        <v>0</v>
      </c>
      <c r="BR1104">
        <v>0</v>
      </c>
      <c r="BS1104">
        <v>0</v>
      </c>
      <c r="BT1104">
        <v>0</v>
      </c>
      <c r="BU1104">
        <v>0</v>
      </c>
      <c r="BV1104" s="2">
        <v>1</v>
      </c>
      <c r="BW1104" s="3">
        <v>1</v>
      </c>
      <c r="BX1104" s="2">
        <v>0.5</v>
      </c>
      <c r="BY1104">
        <v>3</v>
      </c>
      <c r="BZ1104" s="1">
        <f>BW1104*BX1104*BY1104</f>
        <v>1.5</v>
      </c>
      <c r="CA1104">
        <f>2*(BW1104*BX1104)</f>
        <v>1</v>
      </c>
    </row>
    <row r="1105" spans="1:79">
      <c r="A1105">
        <v>1156688</v>
      </c>
      <c r="B1105">
        <v>2024</v>
      </c>
      <c r="C1105" t="s">
        <v>79</v>
      </c>
      <c r="D1105" t="s">
        <v>80</v>
      </c>
      <c r="E1105" t="s">
        <v>111</v>
      </c>
      <c r="F1105" t="s">
        <v>112</v>
      </c>
      <c r="G1105" t="s">
        <v>83</v>
      </c>
      <c r="H1105">
        <v>100</v>
      </c>
      <c r="I1105">
        <v>2</v>
      </c>
      <c r="J1105">
        <v>2</v>
      </c>
      <c r="K1105">
        <v>0</v>
      </c>
      <c r="L1105">
        <v>24761</v>
      </c>
      <c r="M1105" t="s">
        <v>2493</v>
      </c>
      <c r="N1105" t="s">
        <v>2494</v>
      </c>
      <c r="O1105" t="s">
        <v>2528</v>
      </c>
      <c r="P1105" t="s">
        <v>2529</v>
      </c>
      <c r="Q1105" t="s">
        <v>2536</v>
      </c>
      <c r="R1105" t="s">
        <v>2537</v>
      </c>
      <c r="S1105">
        <v>60</v>
      </c>
      <c r="X1105">
        <v>6115</v>
      </c>
      <c r="AE1105" t="s">
        <v>2539</v>
      </c>
      <c r="AL1105" t="s">
        <v>2540</v>
      </c>
      <c r="AM1105" t="s">
        <v>933</v>
      </c>
      <c r="AP1105" t="s">
        <v>100</v>
      </c>
      <c r="AQ1105">
        <v>111</v>
      </c>
      <c r="AS1105">
        <v>0</v>
      </c>
      <c r="AT1105">
        <v>0</v>
      </c>
      <c r="AU1105">
        <v>0</v>
      </c>
      <c r="AV1105">
        <v>0</v>
      </c>
      <c r="AW1105">
        <v>0</v>
      </c>
      <c r="AX1105">
        <v>0</v>
      </c>
      <c r="AY1105">
        <v>0</v>
      </c>
      <c r="AZ1105">
        <v>0</v>
      </c>
      <c r="BA1105">
        <v>0</v>
      </c>
      <c r="BB1105">
        <v>0</v>
      </c>
      <c r="BC1105">
        <v>0</v>
      </c>
      <c r="BR1105">
        <v>0</v>
      </c>
      <c r="BS1105">
        <v>0</v>
      </c>
      <c r="BT1105">
        <v>0</v>
      </c>
      <c r="BU1105">
        <v>0</v>
      </c>
      <c r="BV1105">
        <f>COUNTIF(A:A,A1105)</f>
        <v>1</v>
      </c>
      <c r="BW1105" s="1">
        <f>1/BV1105</f>
        <v>1</v>
      </c>
      <c r="BX1105">
        <v>0.5</v>
      </c>
      <c r="BY1105">
        <v>0.5</v>
      </c>
      <c r="BZ1105" s="1">
        <f>BW1105*BX1105*BY1105</f>
        <v>0.25</v>
      </c>
      <c r="CA1105">
        <f>2*(BW1105*BX1105)</f>
        <v>1</v>
      </c>
    </row>
    <row r="1106" spans="1:79">
      <c r="A1106">
        <v>1176026</v>
      </c>
      <c r="B1106">
        <v>2024</v>
      </c>
      <c r="C1106" t="s">
        <v>79</v>
      </c>
      <c r="D1106" t="s">
        <v>80</v>
      </c>
      <c r="E1106" t="s">
        <v>111</v>
      </c>
      <c r="F1106" t="s">
        <v>112</v>
      </c>
      <c r="G1106" t="s">
        <v>83</v>
      </c>
      <c r="H1106">
        <v>25</v>
      </c>
      <c r="I1106">
        <v>4</v>
      </c>
      <c r="J1106">
        <v>1</v>
      </c>
      <c r="K1106">
        <v>0</v>
      </c>
      <c r="L1106">
        <v>24761</v>
      </c>
      <c r="M1106" t="s">
        <v>2493</v>
      </c>
      <c r="N1106" t="s">
        <v>2494</v>
      </c>
      <c r="O1106" t="s">
        <v>2528</v>
      </c>
      <c r="P1106" t="s">
        <v>2529</v>
      </c>
      <c r="Q1106" t="s">
        <v>2530</v>
      </c>
      <c r="R1106" t="s">
        <v>2531</v>
      </c>
      <c r="S1106">
        <v>60</v>
      </c>
      <c r="X1106">
        <v>6115</v>
      </c>
      <c r="Y1106">
        <v>6213</v>
      </c>
      <c r="Z1106">
        <v>6718</v>
      </c>
      <c r="AL1106" t="s">
        <v>2541</v>
      </c>
      <c r="AM1106" t="s">
        <v>234</v>
      </c>
      <c r="AP1106" t="s">
        <v>310</v>
      </c>
      <c r="AQ1106">
        <v>171</v>
      </c>
      <c r="AS1106">
        <v>0</v>
      </c>
      <c r="AT1106">
        <v>0</v>
      </c>
      <c r="AU1106">
        <v>0</v>
      </c>
      <c r="AV1106">
        <v>0</v>
      </c>
      <c r="AW1106">
        <v>0</v>
      </c>
      <c r="AX1106">
        <v>0</v>
      </c>
      <c r="AY1106">
        <v>0</v>
      </c>
      <c r="AZ1106">
        <v>0</v>
      </c>
      <c r="BA1106">
        <v>0</v>
      </c>
      <c r="BB1106">
        <v>0</v>
      </c>
      <c r="BC1106">
        <v>0</v>
      </c>
      <c r="BR1106">
        <v>1</v>
      </c>
      <c r="BS1106">
        <v>0</v>
      </c>
      <c r="BT1106">
        <v>0</v>
      </c>
      <c r="BU1106">
        <v>0</v>
      </c>
      <c r="BV1106">
        <f>COUNTIF(A:A,A1106)</f>
        <v>1</v>
      </c>
      <c r="BW1106" s="1">
        <f>1/BV1106</f>
        <v>1</v>
      </c>
      <c r="BX1106">
        <v>0.5</v>
      </c>
      <c r="BY1106">
        <v>0.5</v>
      </c>
      <c r="BZ1106" s="1">
        <f>BW1106*BX1106*BY1106</f>
        <v>0.25</v>
      </c>
      <c r="CA1106">
        <f>2*(BW1106*BX1106)</f>
        <v>1</v>
      </c>
    </row>
    <row r="1107" spans="1:79">
      <c r="A1107">
        <v>1183006</v>
      </c>
      <c r="B1107">
        <v>2024</v>
      </c>
      <c r="C1107" t="s">
        <v>79</v>
      </c>
      <c r="D1107" t="s">
        <v>80</v>
      </c>
      <c r="E1107" t="s">
        <v>111</v>
      </c>
      <c r="F1107" t="s">
        <v>112</v>
      </c>
      <c r="G1107" t="s">
        <v>83</v>
      </c>
      <c r="H1107">
        <v>67</v>
      </c>
      <c r="I1107">
        <v>3</v>
      </c>
      <c r="J1107">
        <v>2</v>
      </c>
      <c r="K1107">
        <v>0</v>
      </c>
      <c r="L1107">
        <v>24761</v>
      </c>
      <c r="M1107" t="s">
        <v>2493</v>
      </c>
      <c r="N1107" t="s">
        <v>2494</v>
      </c>
      <c r="O1107" t="s">
        <v>2528</v>
      </c>
      <c r="P1107" t="s">
        <v>2529</v>
      </c>
      <c r="Q1107" t="s">
        <v>2530</v>
      </c>
      <c r="R1107" t="s">
        <v>2531</v>
      </c>
      <c r="S1107">
        <v>60</v>
      </c>
      <c r="X1107">
        <v>6718</v>
      </c>
      <c r="AE1107" t="s">
        <v>2542</v>
      </c>
      <c r="AL1107" t="s">
        <v>2493</v>
      </c>
      <c r="AM1107" t="s">
        <v>91</v>
      </c>
      <c r="AN1107" t="s">
        <v>91</v>
      </c>
      <c r="AO1107" t="s">
        <v>122</v>
      </c>
      <c r="AP1107" t="s">
        <v>131</v>
      </c>
      <c r="AQ1107">
        <v>161</v>
      </c>
      <c r="AS1107">
        <v>0</v>
      </c>
      <c r="AT1107">
        <v>0</v>
      </c>
      <c r="AU1107">
        <v>0</v>
      </c>
      <c r="AV1107">
        <v>0</v>
      </c>
      <c r="AW1107">
        <v>0</v>
      </c>
      <c r="AX1107">
        <v>0</v>
      </c>
      <c r="AY1107">
        <v>0</v>
      </c>
      <c r="AZ1107">
        <v>0</v>
      </c>
      <c r="BA1107">
        <v>0</v>
      </c>
      <c r="BB1107">
        <v>0</v>
      </c>
      <c r="BC1107">
        <v>0</v>
      </c>
      <c r="BR1107">
        <v>0</v>
      </c>
      <c r="BS1107">
        <v>0</v>
      </c>
      <c r="BT1107">
        <v>0</v>
      </c>
      <c r="BU1107">
        <v>0</v>
      </c>
      <c r="BV1107">
        <f>COUNTIF(A:A,A1107)</f>
        <v>1</v>
      </c>
      <c r="BW1107" s="1">
        <f>1/BV1107</f>
        <v>1</v>
      </c>
      <c r="BX1107">
        <v>0.5</v>
      </c>
      <c r="BY1107">
        <v>0.5</v>
      </c>
      <c r="BZ1107" s="1">
        <f>BW1107*BX1107*BY1107</f>
        <v>0.25</v>
      </c>
      <c r="CA1107">
        <f>2*(BW1107*BX1107)</f>
        <v>1</v>
      </c>
    </row>
    <row r="1108" spans="1:79">
      <c r="A1108">
        <v>1186609</v>
      </c>
      <c r="B1108">
        <v>2024</v>
      </c>
      <c r="C1108" t="s">
        <v>79</v>
      </c>
      <c r="D1108" t="s">
        <v>80</v>
      </c>
      <c r="E1108" t="s">
        <v>111</v>
      </c>
      <c r="F1108" t="s">
        <v>112</v>
      </c>
      <c r="G1108" t="s">
        <v>83</v>
      </c>
      <c r="H1108">
        <v>100</v>
      </c>
      <c r="I1108">
        <v>2</v>
      </c>
      <c r="J1108">
        <v>2</v>
      </c>
      <c r="K1108">
        <v>0</v>
      </c>
      <c r="L1108">
        <v>24761</v>
      </c>
      <c r="M1108" t="s">
        <v>2493</v>
      </c>
      <c r="N1108" t="s">
        <v>2494</v>
      </c>
      <c r="O1108" t="s">
        <v>2528</v>
      </c>
      <c r="P1108" t="s">
        <v>2529</v>
      </c>
      <c r="Q1108" t="s">
        <v>2530</v>
      </c>
      <c r="R1108" t="s">
        <v>2531</v>
      </c>
      <c r="S1108">
        <v>60</v>
      </c>
      <c r="X1108">
        <v>6718</v>
      </c>
      <c r="AE1108" t="s">
        <v>2543</v>
      </c>
      <c r="AL1108" t="s">
        <v>2493</v>
      </c>
      <c r="AM1108" t="s">
        <v>91</v>
      </c>
      <c r="AN1108" t="s">
        <v>91</v>
      </c>
      <c r="AO1108" t="s">
        <v>122</v>
      </c>
      <c r="AP1108" t="s">
        <v>131</v>
      </c>
      <c r="AQ1108">
        <v>165</v>
      </c>
      <c r="AS1108">
        <v>0</v>
      </c>
      <c r="AT1108">
        <v>0</v>
      </c>
      <c r="AU1108">
        <v>0</v>
      </c>
      <c r="AV1108">
        <v>0</v>
      </c>
      <c r="AW1108">
        <v>0</v>
      </c>
      <c r="AX1108">
        <v>0</v>
      </c>
      <c r="AY1108">
        <v>0</v>
      </c>
      <c r="AZ1108">
        <v>0</v>
      </c>
      <c r="BA1108">
        <v>0</v>
      </c>
      <c r="BB1108">
        <v>0</v>
      </c>
      <c r="BC1108">
        <v>0</v>
      </c>
      <c r="BR1108">
        <v>1</v>
      </c>
      <c r="BS1108">
        <v>0</v>
      </c>
      <c r="BT1108">
        <v>0</v>
      </c>
      <c r="BU1108">
        <v>0</v>
      </c>
      <c r="BV1108">
        <f>COUNTIF(A:A,A1108)</f>
        <v>1</v>
      </c>
      <c r="BW1108" s="1">
        <f>1/BV1108</f>
        <v>1</v>
      </c>
      <c r="BX1108">
        <v>0.5</v>
      </c>
      <c r="BY1108">
        <v>0.5</v>
      </c>
      <c r="BZ1108" s="1">
        <f>BW1108*BX1108*BY1108</f>
        <v>0.25</v>
      </c>
      <c r="CA1108">
        <f>2*(BW1108*BX1108)</f>
        <v>1</v>
      </c>
    </row>
    <row r="1109" spans="1:79">
      <c r="A1109">
        <v>1187339</v>
      </c>
      <c r="B1109">
        <v>2024</v>
      </c>
      <c r="C1109" t="s">
        <v>79</v>
      </c>
      <c r="D1109" t="s">
        <v>80</v>
      </c>
      <c r="E1109" t="s">
        <v>81</v>
      </c>
      <c r="F1109" t="s">
        <v>82</v>
      </c>
      <c r="G1109" t="s">
        <v>83</v>
      </c>
      <c r="H1109">
        <v>100</v>
      </c>
      <c r="I1109">
        <v>1</v>
      </c>
      <c r="J1109">
        <v>1</v>
      </c>
      <c r="K1109">
        <v>0</v>
      </c>
      <c r="L1109">
        <v>24761</v>
      </c>
      <c r="M1109" t="s">
        <v>2493</v>
      </c>
      <c r="N1109" t="s">
        <v>2494</v>
      </c>
      <c r="O1109" t="s">
        <v>2528</v>
      </c>
      <c r="P1109" t="s">
        <v>2529</v>
      </c>
      <c r="Q1109" t="s">
        <v>2530</v>
      </c>
      <c r="R1109" t="s">
        <v>2531</v>
      </c>
      <c r="S1109">
        <v>60</v>
      </c>
      <c r="X1109">
        <v>6718</v>
      </c>
      <c r="AE1109" t="s">
        <v>2544</v>
      </c>
      <c r="AL1109" t="s">
        <v>2493</v>
      </c>
      <c r="AM1109" t="s">
        <v>91</v>
      </c>
      <c r="AP1109" t="s">
        <v>131</v>
      </c>
      <c r="AQ1109">
        <v>204</v>
      </c>
      <c r="AS1109">
        <v>0</v>
      </c>
      <c r="AT1109">
        <v>0</v>
      </c>
      <c r="AU1109">
        <v>0</v>
      </c>
      <c r="AV1109">
        <v>0</v>
      </c>
      <c r="AW1109">
        <v>0</v>
      </c>
      <c r="AX1109">
        <v>0</v>
      </c>
      <c r="AY1109">
        <v>0</v>
      </c>
      <c r="AZ1109">
        <v>0</v>
      </c>
      <c r="BA1109">
        <v>0</v>
      </c>
      <c r="BB1109">
        <v>0</v>
      </c>
      <c r="BC1109">
        <v>0</v>
      </c>
      <c r="BR1109">
        <v>0</v>
      </c>
      <c r="BS1109">
        <v>0</v>
      </c>
      <c r="BT1109">
        <v>0</v>
      </c>
      <c r="BU1109">
        <v>0</v>
      </c>
      <c r="BV1109" s="2">
        <v>1</v>
      </c>
      <c r="BW1109" s="3">
        <v>1</v>
      </c>
      <c r="BX1109" s="2">
        <v>0.5</v>
      </c>
      <c r="BY1109">
        <v>3</v>
      </c>
      <c r="BZ1109" s="1">
        <f>BW1109*BX1109*BY1109</f>
        <v>1.5</v>
      </c>
      <c r="CA1109">
        <f>2*(BW1109*BX1109)</f>
        <v>1</v>
      </c>
    </row>
    <row r="1110" spans="1:79">
      <c r="A1110">
        <v>1239896</v>
      </c>
      <c r="B1110">
        <v>2024</v>
      </c>
      <c r="C1110" t="s">
        <v>79</v>
      </c>
      <c r="D1110" t="s">
        <v>80</v>
      </c>
      <c r="E1110" t="s">
        <v>81</v>
      </c>
      <c r="F1110" t="s">
        <v>82</v>
      </c>
      <c r="G1110" t="s">
        <v>83</v>
      </c>
      <c r="H1110">
        <v>100</v>
      </c>
      <c r="I1110">
        <v>1</v>
      </c>
      <c r="J1110">
        <v>1</v>
      </c>
      <c r="K1110">
        <v>0</v>
      </c>
      <c r="L1110">
        <v>24761</v>
      </c>
      <c r="M1110" t="s">
        <v>2493</v>
      </c>
      <c r="N1110" t="s">
        <v>2494</v>
      </c>
      <c r="O1110" t="s">
        <v>2528</v>
      </c>
      <c r="P1110" t="s">
        <v>2529</v>
      </c>
      <c r="Q1110" t="s">
        <v>2530</v>
      </c>
      <c r="R1110" t="s">
        <v>2531</v>
      </c>
      <c r="S1110">
        <v>60</v>
      </c>
      <c r="X1110">
        <v>6115</v>
      </c>
      <c r="Y1110">
        <v>6718</v>
      </c>
      <c r="AE1110" t="s">
        <v>2545</v>
      </c>
      <c r="AL1110" t="s">
        <v>2493</v>
      </c>
      <c r="AM1110" t="s">
        <v>91</v>
      </c>
      <c r="AP1110" t="s">
        <v>131</v>
      </c>
      <c r="AQ1110">
        <v>172</v>
      </c>
      <c r="AS1110">
        <v>0</v>
      </c>
      <c r="AT1110">
        <v>0</v>
      </c>
      <c r="AU1110">
        <v>1</v>
      </c>
      <c r="AV1110">
        <v>0</v>
      </c>
      <c r="AW1110">
        <v>0</v>
      </c>
      <c r="AX1110">
        <v>0</v>
      </c>
      <c r="AY1110">
        <v>0</v>
      </c>
      <c r="AZ1110">
        <v>0</v>
      </c>
      <c r="BA1110">
        <v>0</v>
      </c>
      <c r="BB1110">
        <v>0</v>
      </c>
      <c r="BC1110">
        <v>0</v>
      </c>
      <c r="BR1110">
        <v>0</v>
      </c>
      <c r="BS1110">
        <v>0</v>
      </c>
      <c r="BT1110">
        <v>0</v>
      </c>
      <c r="BU1110">
        <v>0</v>
      </c>
      <c r="BV1110" s="2">
        <v>1</v>
      </c>
      <c r="BW1110" s="3">
        <v>1</v>
      </c>
      <c r="BX1110" s="2">
        <v>0.5</v>
      </c>
      <c r="BY1110">
        <v>3</v>
      </c>
      <c r="BZ1110" s="1">
        <f>BW1110*BX1110*BY1110</f>
        <v>1.5</v>
      </c>
      <c r="CA1110">
        <f>2*(BW1110*BX1110)</f>
        <v>1</v>
      </c>
    </row>
    <row r="1111" spans="1:79">
      <c r="A1111">
        <v>1257125</v>
      </c>
      <c r="B1111">
        <v>2024</v>
      </c>
      <c r="C1111" t="s">
        <v>79</v>
      </c>
      <c r="D1111" t="s">
        <v>80</v>
      </c>
      <c r="E1111" t="s">
        <v>111</v>
      </c>
      <c r="F1111" t="s">
        <v>112</v>
      </c>
      <c r="G1111" t="s">
        <v>83</v>
      </c>
      <c r="H1111">
        <v>100</v>
      </c>
      <c r="I1111">
        <v>1</v>
      </c>
      <c r="J1111">
        <v>1</v>
      </c>
      <c r="K1111">
        <v>0</v>
      </c>
      <c r="L1111">
        <v>24761</v>
      </c>
      <c r="M1111" t="s">
        <v>2493</v>
      </c>
      <c r="N1111" t="s">
        <v>2494</v>
      </c>
      <c r="O1111" t="s">
        <v>2528</v>
      </c>
      <c r="P1111" t="s">
        <v>2529</v>
      </c>
      <c r="Q1111" t="s">
        <v>2530</v>
      </c>
      <c r="R1111" t="s">
        <v>2531</v>
      </c>
      <c r="S1111">
        <v>60</v>
      </c>
      <c r="X1111">
        <v>6115</v>
      </c>
      <c r="Y1111">
        <v>6718</v>
      </c>
      <c r="AE1111" t="s">
        <v>2546</v>
      </c>
      <c r="AL1111" t="s">
        <v>2493</v>
      </c>
      <c r="AM1111" t="s">
        <v>91</v>
      </c>
      <c r="AP1111" t="s">
        <v>131</v>
      </c>
      <c r="AQ1111">
        <v>165</v>
      </c>
      <c r="AS1111">
        <v>0</v>
      </c>
      <c r="AT1111">
        <v>0</v>
      </c>
      <c r="AU1111">
        <v>0</v>
      </c>
      <c r="AV1111">
        <v>0</v>
      </c>
      <c r="AW1111">
        <v>0</v>
      </c>
      <c r="AX1111">
        <v>0</v>
      </c>
      <c r="AY1111">
        <v>0</v>
      </c>
      <c r="AZ1111">
        <v>0</v>
      </c>
      <c r="BA1111">
        <v>0</v>
      </c>
      <c r="BB1111">
        <v>0</v>
      </c>
      <c r="BC1111">
        <v>0</v>
      </c>
      <c r="BR1111">
        <v>0</v>
      </c>
      <c r="BS1111">
        <v>0</v>
      </c>
      <c r="BT1111">
        <v>0</v>
      </c>
      <c r="BU1111">
        <v>0</v>
      </c>
      <c r="BV1111">
        <f>COUNTIF(A:A,A1111)</f>
        <v>1</v>
      </c>
      <c r="BW1111" s="1">
        <f>1/BV1111</f>
        <v>1</v>
      </c>
      <c r="BX1111">
        <v>0.5</v>
      </c>
      <c r="BY1111">
        <v>0.5</v>
      </c>
      <c r="BZ1111" s="1">
        <f>BW1111*BX1111*BY1111</f>
        <v>0.25</v>
      </c>
      <c r="CA1111">
        <f>2*(BW1111*BX1111)</f>
        <v>1</v>
      </c>
    </row>
    <row r="1112" spans="1:79">
      <c r="A1112">
        <v>1261957</v>
      </c>
      <c r="B1112">
        <v>2024</v>
      </c>
      <c r="C1112" t="s">
        <v>79</v>
      </c>
      <c r="D1112" t="s">
        <v>80</v>
      </c>
      <c r="E1112" t="s">
        <v>111</v>
      </c>
      <c r="F1112" t="s">
        <v>112</v>
      </c>
      <c r="G1112" t="s">
        <v>83</v>
      </c>
      <c r="H1112">
        <v>33.332999999999998</v>
      </c>
      <c r="I1112">
        <v>3</v>
      </c>
      <c r="J1112">
        <v>1</v>
      </c>
      <c r="K1112">
        <v>0</v>
      </c>
      <c r="L1112">
        <v>24761</v>
      </c>
      <c r="M1112" t="s">
        <v>2493</v>
      </c>
      <c r="N1112" t="s">
        <v>2494</v>
      </c>
      <c r="O1112" t="s">
        <v>2528</v>
      </c>
      <c r="P1112" t="s">
        <v>2529</v>
      </c>
      <c r="Q1112" t="s">
        <v>1237</v>
      </c>
      <c r="R1112" t="s">
        <v>2547</v>
      </c>
      <c r="S1112">
        <v>100</v>
      </c>
      <c r="X1112">
        <v>1610</v>
      </c>
      <c r="AE1112" t="s">
        <v>2548</v>
      </c>
      <c r="AL1112" t="s">
        <v>2493</v>
      </c>
      <c r="AM1112" t="s">
        <v>91</v>
      </c>
      <c r="AN1112" t="s">
        <v>91</v>
      </c>
      <c r="AO1112" t="s">
        <v>122</v>
      </c>
      <c r="AP1112" t="s">
        <v>131</v>
      </c>
      <c r="AQ1112">
        <v>161</v>
      </c>
      <c r="AS1112">
        <v>0</v>
      </c>
      <c r="AT1112">
        <v>0</v>
      </c>
      <c r="AU1112">
        <v>0</v>
      </c>
      <c r="AV1112">
        <v>0</v>
      </c>
      <c r="AW1112">
        <v>0</v>
      </c>
      <c r="AX1112">
        <v>0</v>
      </c>
      <c r="AY1112">
        <v>0</v>
      </c>
      <c r="AZ1112">
        <v>0</v>
      </c>
      <c r="BA1112">
        <v>0</v>
      </c>
      <c r="BB1112">
        <v>0</v>
      </c>
      <c r="BC1112">
        <v>0</v>
      </c>
      <c r="BR1112">
        <v>1</v>
      </c>
      <c r="BS1112">
        <v>0</v>
      </c>
      <c r="BT1112">
        <v>0</v>
      </c>
      <c r="BU1112">
        <v>0</v>
      </c>
      <c r="BV1112">
        <f>COUNTIF(A:A,A1112)</f>
        <v>2</v>
      </c>
      <c r="BW1112" s="1">
        <f>1/BV1112</f>
        <v>0.5</v>
      </c>
      <c r="BX1112">
        <v>0.5</v>
      </c>
      <c r="BY1112">
        <v>0.5</v>
      </c>
      <c r="BZ1112" s="1">
        <f>BW1112*BX1112*BY1112</f>
        <v>0.125</v>
      </c>
      <c r="CA1112">
        <f>2*(BW1112*BX1112)</f>
        <v>0.5</v>
      </c>
    </row>
    <row r="1113" spans="1:79">
      <c r="A1113">
        <v>1261957</v>
      </c>
      <c r="B1113">
        <v>2024</v>
      </c>
      <c r="C1113" t="s">
        <v>79</v>
      </c>
      <c r="D1113" t="s">
        <v>80</v>
      </c>
      <c r="E1113" t="s">
        <v>111</v>
      </c>
      <c r="F1113" t="s">
        <v>112</v>
      </c>
      <c r="G1113" t="s">
        <v>83</v>
      </c>
      <c r="H1113">
        <v>66.667000000000002</v>
      </c>
      <c r="I1113">
        <v>3</v>
      </c>
      <c r="J1113">
        <v>2</v>
      </c>
      <c r="K1113">
        <v>0</v>
      </c>
      <c r="L1113">
        <v>24761</v>
      </c>
      <c r="M1113" t="s">
        <v>2493</v>
      </c>
      <c r="N1113" t="s">
        <v>2494</v>
      </c>
      <c r="O1113" t="s">
        <v>2528</v>
      </c>
      <c r="P1113" t="s">
        <v>2529</v>
      </c>
      <c r="Q1113" t="s">
        <v>2536</v>
      </c>
      <c r="R1113" t="s">
        <v>2537</v>
      </c>
      <c r="S1113">
        <v>100</v>
      </c>
      <c r="X1113">
        <v>1610</v>
      </c>
      <c r="AE1113" t="s">
        <v>2548</v>
      </c>
      <c r="AL1113" t="s">
        <v>2493</v>
      </c>
      <c r="AM1113" t="s">
        <v>91</v>
      </c>
      <c r="AN1113" t="s">
        <v>91</v>
      </c>
      <c r="AO1113" t="s">
        <v>122</v>
      </c>
      <c r="AP1113" t="s">
        <v>131</v>
      </c>
      <c r="AQ1113">
        <v>161</v>
      </c>
      <c r="AS1113">
        <v>0</v>
      </c>
      <c r="AT1113">
        <v>0</v>
      </c>
      <c r="AU1113">
        <v>0</v>
      </c>
      <c r="AV1113">
        <v>0</v>
      </c>
      <c r="AW1113">
        <v>0</v>
      </c>
      <c r="AX1113">
        <v>0</v>
      </c>
      <c r="AY1113">
        <v>0</v>
      </c>
      <c r="AZ1113">
        <v>0</v>
      </c>
      <c r="BA1113">
        <v>0</v>
      </c>
      <c r="BB1113">
        <v>0</v>
      </c>
      <c r="BC1113">
        <v>0</v>
      </c>
      <c r="BR1113">
        <v>0</v>
      </c>
      <c r="BS1113">
        <v>0</v>
      </c>
      <c r="BT1113">
        <v>0</v>
      </c>
      <c r="BU1113">
        <v>0</v>
      </c>
      <c r="BV1113">
        <f>COUNTIF(A:A,A1113)</f>
        <v>2</v>
      </c>
      <c r="BW1113" s="1">
        <f>1/BV1113</f>
        <v>0.5</v>
      </c>
      <c r="BX1113">
        <v>0.5</v>
      </c>
      <c r="BY1113">
        <v>0.5</v>
      </c>
      <c r="BZ1113" s="1">
        <f>BW1113*BX1113*BY1113</f>
        <v>0.125</v>
      </c>
      <c r="CA1113">
        <f>2*(BW1113*BX1113)</f>
        <v>0.5</v>
      </c>
    </row>
    <row r="1114" spans="1:79">
      <c r="A1114">
        <v>1270914</v>
      </c>
      <c r="B1114">
        <v>2024</v>
      </c>
      <c r="C1114" t="s">
        <v>79</v>
      </c>
      <c r="D1114" t="s">
        <v>80</v>
      </c>
      <c r="E1114" t="s">
        <v>111</v>
      </c>
      <c r="F1114" t="s">
        <v>112</v>
      </c>
      <c r="G1114" t="s">
        <v>83</v>
      </c>
      <c r="H1114">
        <v>50</v>
      </c>
      <c r="I1114">
        <v>3</v>
      </c>
      <c r="J1114">
        <v>1</v>
      </c>
      <c r="K1114">
        <v>0</v>
      </c>
      <c r="L1114">
        <v>24761</v>
      </c>
      <c r="M1114" t="s">
        <v>2493</v>
      </c>
      <c r="N1114" t="s">
        <v>2494</v>
      </c>
      <c r="O1114" t="s">
        <v>2528</v>
      </c>
      <c r="P1114" t="s">
        <v>2529</v>
      </c>
      <c r="Q1114" t="s">
        <v>2536</v>
      </c>
      <c r="R1114" t="s">
        <v>2537</v>
      </c>
      <c r="S1114">
        <v>60</v>
      </c>
      <c r="X1114">
        <v>6115</v>
      </c>
      <c r="AE1114" t="s">
        <v>2549</v>
      </c>
      <c r="AL1114" t="s">
        <v>2550</v>
      </c>
      <c r="AM1114" t="s">
        <v>234</v>
      </c>
      <c r="AP1114" t="s">
        <v>100</v>
      </c>
      <c r="AQ1114">
        <v>121</v>
      </c>
      <c r="AS1114">
        <v>0</v>
      </c>
      <c r="AT1114">
        <v>0</v>
      </c>
      <c r="AU1114">
        <v>0</v>
      </c>
      <c r="AV1114">
        <v>0</v>
      </c>
      <c r="AW1114">
        <v>0</v>
      </c>
      <c r="AX1114">
        <v>0</v>
      </c>
      <c r="AY1114">
        <v>0</v>
      </c>
      <c r="AZ1114">
        <v>0</v>
      </c>
      <c r="BA1114">
        <v>0</v>
      </c>
      <c r="BB1114">
        <v>0</v>
      </c>
      <c r="BC1114">
        <v>0</v>
      </c>
      <c r="BR1114">
        <v>0</v>
      </c>
      <c r="BS1114">
        <v>0</v>
      </c>
      <c r="BT1114">
        <v>0</v>
      </c>
      <c r="BU1114">
        <v>0</v>
      </c>
      <c r="BV1114">
        <f>COUNTIF(A:A,A1114)</f>
        <v>2</v>
      </c>
      <c r="BW1114" s="1">
        <f>1/BV1114</f>
        <v>0.5</v>
      </c>
      <c r="BX1114">
        <v>0.5</v>
      </c>
      <c r="BY1114">
        <v>0.5</v>
      </c>
      <c r="BZ1114" s="1">
        <f>BW1114*BX1114*BY1114</f>
        <v>0.125</v>
      </c>
      <c r="CA1114">
        <f>2*(BW1114*BX1114)</f>
        <v>0.5</v>
      </c>
    </row>
    <row r="1115" spans="1:79">
      <c r="A1115">
        <v>1270914</v>
      </c>
      <c r="B1115">
        <v>2024</v>
      </c>
      <c r="C1115" t="s">
        <v>79</v>
      </c>
      <c r="D1115" t="s">
        <v>80</v>
      </c>
      <c r="E1115" t="s">
        <v>111</v>
      </c>
      <c r="F1115" t="s">
        <v>112</v>
      </c>
      <c r="G1115" t="s">
        <v>83</v>
      </c>
      <c r="H1115">
        <v>50</v>
      </c>
      <c r="I1115">
        <v>3</v>
      </c>
      <c r="J1115">
        <v>2</v>
      </c>
      <c r="K1115">
        <v>0</v>
      </c>
      <c r="L1115">
        <v>24761</v>
      </c>
      <c r="M1115" t="s">
        <v>2493</v>
      </c>
      <c r="N1115" t="s">
        <v>2494</v>
      </c>
      <c r="O1115" t="s">
        <v>2528</v>
      </c>
      <c r="P1115" t="s">
        <v>2529</v>
      </c>
      <c r="Q1115" t="s">
        <v>2551</v>
      </c>
      <c r="R1115" t="s">
        <v>2552</v>
      </c>
      <c r="S1115">
        <v>60</v>
      </c>
      <c r="X1115">
        <v>6115</v>
      </c>
      <c r="AE1115" t="s">
        <v>2549</v>
      </c>
      <c r="AL1115" t="s">
        <v>2550</v>
      </c>
      <c r="AM1115" t="s">
        <v>234</v>
      </c>
      <c r="AP1115" t="s">
        <v>100</v>
      </c>
      <c r="AQ1115">
        <v>121</v>
      </c>
      <c r="AS1115">
        <v>0</v>
      </c>
      <c r="AT1115">
        <v>0</v>
      </c>
      <c r="AU1115">
        <v>0</v>
      </c>
      <c r="AV1115">
        <v>0</v>
      </c>
      <c r="AW1115">
        <v>0</v>
      </c>
      <c r="AX1115">
        <v>0</v>
      </c>
      <c r="AY1115">
        <v>0</v>
      </c>
      <c r="AZ1115">
        <v>0</v>
      </c>
      <c r="BA1115">
        <v>0</v>
      </c>
      <c r="BB1115">
        <v>0</v>
      </c>
      <c r="BC1115">
        <v>0</v>
      </c>
      <c r="BR1115">
        <v>0</v>
      </c>
      <c r="BS1115">
        <v>0</v>
      </c>
      <c r="BT1115">
        <v>2</v>
      </c>
      <c r="BU1115">
        <v>0</v>
      </c>
      <c r="BV1115">
        <f>COUNTIF(A:A,A1115)</f>
        <v>2</v>
      </c>
      <c r="BW1115" s="1">
        <f>1/BV1115</f>
        <v>0.5</v>
      </c>
      <c r="BX1115">
        <v>0.5</v>
      </c>
      <c r="BY1115">
        <v>0.5</v>
      </c>
      <c r="BZ1115" s="1">
        <f>BW1115*BX1115*BY1115</f>
        <v>0.125</v>
      </c>
      <c r="CA1115">
        <f>2*(BW1115*BX1115)</f>
        <v>0.5</v>
      </c>
    </row>
    <row r="1116" spans="1:79">
      <c r="A1116">
        <v>1272682</v>
      </c>
      <c r="B1116">
        <v>2024</v>
      </c>
      <c r="C1116" t="s">
        <v>79</v>
      </c>
      <c r="D1116" t="s">
        <v>80</v>
      </c>
      <c r="E1116" t="s">
        <v>81</v>
      </c>
      <c r="F1116" t="s">
        <v>82</v>
      </c>
      <c r="G1116" t="s">
        <v>83</v>
      </c>
      <c r="H1116">
        <v>100</v>
      </c>
      <c r="I1116">
        <v>1</v>
      </c>
      <c r="J1116">
        <v>1</v>
      </c>
      <c r="K1116">
        <v>0</v>
      </c>
      <c r="L1116">
        <v>24761</v>
      </c>
      <c r="M1116" t="s">
        <v>2493</v>
      </c>
      <c r="N1116" t="s">
        <v>2494</v>
      </c>
      <c r="O1116" t="s">
        <v>2528</v>
      </c>
      <c r="P1116" t="s">
        <v>2529</v>
      </c>
      <c r="Q1116" t="s">
        <v>2530</v>
      </c>
      <c r="R1116" t="s">
        <v>2531</v>
      </c>
      <c r="S1116">
        <v>60</v>
      </c>
      <c r="T1116">
        <v>80</v>
      </c>
      <c r="X1116">
        <v>6115</v>
      </c>
      <c r="Y1116">
        <v>6213</v>
      </c>
      <c r="AE1116" t="s">
        <v>2553</v>
      </c>
      <c r="AL1116" t="s">
        <v>2493</v>
      </c>
      <c r="AM1116" t="s">
        <v>91</v>
      </c>
      <c r="AP1116" t="s">
        <v>131</v>
      </c>
      <c r="AQ1116">
        <v>85</v>
      </c>
      <c r="AS1116">
        <v>0</v>
      </c>
      <c r="AT1116">
        <v>0</v>
      </c>
      <c r="AU1116">
        <v>0</v>
      </c>
      <c r="AV1116">
        <v>0</v>
      </c>
      <c r="AW1116">
        <v>0</v>
      </c>
      <c r="AX1116">
        <v>0</v>
      </c>
      <c r="AY1116">
        <v>0</v>
      </c>
      <c r="AZ1116">
        <v>0</v>
      </c>
      <c r="BA1116">
        <v>0</v>
      </c>
      <c r="BB1116">
        <v>0</v>
      </c>
      <c r="BC1116">
        <v>0</v>
      </c>
      <c r="BR1116">
        <v>0</v>
      </c>
      <c r="BS1116">
        <v>0</v>
      </c>
      <c r="BT1116">
        <v>0</v>
      </c>
      <c r="BU1116">
        <v>0</v>
      </c>
      <c r="BV1116" s="2">
        <v>1</v>
      </c>
      <c r="BW1116" s="3">
        <v>1</v>
      </c>
      <c r="BX1116" s="2">
        <v>0.5</v>
      </c>
      <c r="BY1116">
        <v>3</v>
      </c>
      <c r="BZ1116" s="1">
        <f>BW1116*BX1116*BY1116</f>
        <v>1.5</v>
      </c>
      <c r="CA1116">
        <f>2*(BW1116*BX1116)</f>
        <v>1</v>
      </c>
    </row>
    <row r="1117" spans="1:79">
      <c r="A1117">
        <v>1263232</v>
      </c>
      <c r="B1117">
        <v>2024</v>
      </c>
      <c r="C1117" t="s">
        <v>79</v>
      </c>
      <c r="D1117" t="s">
        <v>80</v>
      </c>
      <c r="E1117" t="s">
        <v>81</v>
      </c>
      <c r="F1117" t="s">
        <v>82</v>
      </c>
      <c r="G1117" t="s">
        <v>83</v>
      </c>
      <c r="H1117">
        <v>100</v>
      </c>
      <c r="I1117">
        <v>3</v>
      </c>
      <c r="J1117">
        <v>3</v>
      </c>
      <c r="K1117">
        <v>0</v>
      </c>
      <c r="L1117">
        <v>24761</v>
      </c>
      <c r="M1117" t="s">
        <v>2493</v>
      </c>
      <c r="N1117" t="s">
        <v>2494</v>
      </c>
      <c r="O1117" t="s">
        <v>2554</v>
      </c>
      <c r="P1117" t="s">
        <v>2555</v>
      </c>
      <c r="Q1117" t="s">
        <v>274</v>
      </c>
      <c r="R1117" t="s">
        <v>2556</v>
      </c>
      <c r="S1117">
        <v>180</v>
      </c>
      <c r="T1117">
        <v>60</v>
      </c>
      <c r="X1117">
        <v>5141</v>
      </c>
      <c r="Y1117">
        <v>7761</v>
      </c>
      <c r="AE1117" t="s">
        <v>2557</v>
      </c>
      <c r="AL1117" t="s">
        <v>2540</v>
      </c>
      <c r="AM1117" t="s">
        <v>933</v>
      </c>
      <c r="AP1117" t="s">
        <v>100</v>
      </c>
      <c r="AQ1117">
        <v>80</v>
      </c>
      <c r="AS1117">
        <v>0</v>
      </c>
      <c r="AT1117">
        <v>1</v>
      </c>
      <c r="AU1117">
        <v>0</v>
      </c>
      <c r="AV1117">
        <v>0</v>
      </c>
      <c r="AW1117">
        <v>0</v>
      </c>
      <c r="AX1117">
        <v>0</v>
      </c>
      <c r="AY1117">
        <v>0</v>
      </c>
      <c r="AZ1117">
        <v>0</v>
      </c>
      <c r="BA1117">
        <v>0</v>
      </c>
      <c r="BB1117">
        <v>0</v>
      </c>
      <c r="BC1117">
        <v>0</v>
      </c>
      <c r="BR1117">
        <v>0</v>
      </c>
      <c r="BS1117">
        <v>0</v>
      </c>
      <c r="BT1117">
        <v>0</v>
      </c>
      <c r="BU1117">
        <v>0</v>
      </c>
      <c r="BV1117" s="2">
        <v>1</v>
      </c>
      <c r="BW1117" s="3">
        <v>1</v>
      </c>
      <c r="BX1117" s="2">
        <v>0.5</v>
      </c>
      <c r="BY1117">
        <v>3</v>
      </c>
      <c r="BZ1117" s="1">
        <f>BW1117*BX1117*BY1117</f>
        <v>1.5</v>
      </c>
      <c r="CA1117">
        <f>2*(BW1117*BX1117)</f>
        <v>1</v>
      </c>
    </row>
    <row r="1118" spans="1:79">
      <c r="A1118">
        <v>1133250</v>
      </c>
      <c r="B1118">
        <v>2024</v>
      </c>
      <c r="C1118" t="s">
        <v>79</v>
      </c>
      <c r="D1118" t="s">
        <v>80</v>
      </c>
      <c r="E1118" t="s">
        <v>81</v>
      </c>
      <c r="F1118" t="s">
        <v>82</v>
      </c>
      <c r="G1118" t="s">
        <v>101</v>
      </c>
      <c r="H1118">
        <v>100</v>
      </c>
      <c r="I1118">
        <v>1</v>
      </c>
      <c r="J1118">
        <v>1</v>
      </c>
      <c r="K1118">
        <v>0</v>
      </c>
      <c r="L1118">
        <v>24761</v>
      </c>
      <c r="M1118" t="s">
        <v>2493</v>
      </c>
      <c r="N1118" t="s">
        <v>2494</v>
      </c>
      <c r="O1118" t="s">
        <v>278</v>
      </c>
      <c r="P1118" t="s">
        <v>2558</v>
      </c>
      <c r="Q1118" t="s">
        <v>2559</v>
      </c>
      <c r="R1118" t="s">
        <v>2560</v>
      </c>
      <c r="S1118">
        <v>20</v>
      </c>
      <c r="X1118">
        <v>7320</v>
      </c>
      <c r="AE1118" t="s">
        <v>2561</v>
      </c>
      <c r="AL1118" t="s">
        <v>2493</v>
      </c>
      <c r="AM1118" t="s">
        <v>91</v>
      </c>
      <c r="AP1118" t="s">
        <v>344</v>
      </c>
      <c r="AQ1118">
        <v>164</v>
      </c>
      <c r="AR1118">
        <v>6.13</v>
      </c>
      <c r="AS1118">
        <v>0</v>
      </c>
      <c r="AT1118">
        <v>0</v>
      </c>
      <c r="AU1118">
        <v>0</v>
      </c>
      <c r="AV1118">
        <v>0</v>
      </c>
      <c r="AW1118">
        <v>0</v>
      </c>
      <c r="AX1118">
        <v>0</v>
      </c>
      <c r="AY1118">
        <v>0</v>
      </c>
      <c r="AZ1118">
        <v>0</v>
      </c>
      <c r="BA1118">
        <v>0</v>
      </c>
      <c r="BB1118">
        <v>0</v>
      </c>
      <c r="BC1118">
        <v>0</v>
      </c>
      <c r="BR1118">
        <v>0</v>
      </c>
      <c r="BS1118">
        <v>0</v>
      </c>
      <c r="BT1118">
        <v>0</v>
      </c>
      <c r="BU1118">
        <v>0</v>
      </c>
      <c r="BV1118" s="2">
        <v>1</v>
      </c>
      <c r="BW1118" s="3">
        <v>1</v>
      </c>
      <c r="BX1118" s="2">
        <v>0.5</v>
      </c>
      <c r="BY1118">
        <v>3</v>
      </c>
      <c r="BZ1118" s="1">
        <f>BW1118*BX1118*BY1118</f>
        <v>1.5</v>
      </c>
      <c r="CA1118">
        <f>2*(BW1118*BX1118)</f>
        <v>1</v>
      </c>
    </row>
    <row r="1119" spans="1:79">
      <c r="A1119">
        <v>1145545</v>
      </c>
      <c r="B1119">
        <v>2023</v>
      </c>
      <c r="C1119" t="s">
        <v>79</v>
      </c>
      <c r="D1119" t="s">
        <v>80</v>
      </c>
      <c r="E1119" t="s">
        <v>166</v>
      </c>
      <c r="F1119" t="s">
        <v>82</v>
      </c>
      <c r="G1119" t="s">
        <v>83</v>
      </c>
      <c r="H1119">
        <v>14.285</v>
      </c>
      <c r="I1119">
        <v>7</v>
      </c>
      <c r="J1119">
        <v>1</v>
      </c>
      <c r="K1119">
        <v>0</v>
      </c>
      <c r="L1119">
        <v>24761</v>
      </c>
      <c r="M1119" t="s">
        <v>2493</v>
      </c>
      <c r="N1119" t="s">
        <v>2494</v>
      </c>
      <c r="O1119" t="s">
        <v>278</v>
      </c>
      <c r="P1119" t="s">
        <v>2558</v>
      </c>
      <c r="Q1119" t="s">
        <v>2562</v>
      </c>
      <c r="R1119" t="s">
        <v>2563</v>
      </c>
      <c r="S1119">
        <v>92</v>
      </c>
      <c r="X1119">
        <v>1217</v>
      </c>
      <c r="AE1119" t="s">
        <v>1992</v>
      </c>
      <c r="AL1119" t="s">
        <v>1993</v>
      </c>
      <c r="AM1119" t="s">
        <v>91</v>
      </c>
      <c r="AP1119" t="s">
        <v>131</v>
      </c>
      <c r="AQ1119">
        <v>606</v>
      </c>
      <c r="AR1119">
        <v>21</v>
      </c>
      <c r="AS1119">
        <v>0</v>
      </c>
      <c r="AT1119">
        <v>0</v>
      </c>
      <c r="AU1119">
        <v>0</v>
      </c>
      <c r="AV1119">
        <v>0</v>
      </c>
      <c r="AW1119">
        <v>0</v>
      </c>
      <c r="AX1119">
        <v>0</v>
      </c>
      <c r="AY1119">
        <v>0</v>
      </c>
      <c r="AZ1119">
        <v>0</v>
      </c>
      <c r="BA1119">
        <v>0</v>
      </c>
      <c r="BB1119">
        <v>0</v>
      </c>
      <c r="BC1119">
        <v>0</v>
      </c>
      <c r="BR1119">
        <v>0</v>
      </c>
      <c r="BS1119">
        <v>0</v>
      </c>
      <c r="BT1119">
        <v>0</v>
      </c>
      <c r="BU1119">
        <v>0</v>
      </c>
      <c r="BV1119" s="2">
        <v>2</v>
      </c>
      <c r="BW1119" s="3">
        <v>0.5</v>
      </c>
      <c r="BX1119" s="2">
        <v>0.5</v>
      </c>
      <c r="BY1119">
        <f>(IF(A1119="monografia",3,IF(A1119="zborník - vedecký",0.5,1)))</f>
        <v>1</v>
      </c>
      <c r="BZ1119" s="1">
        <f>BW1119*BX1119*BY1119</f>
        <v>0.25</v>
      </c>
      <c r="CA1119">
        <f>2*(BW1119*BX1119)</f>
        <v>0.5</v>
      </c>
    </row>
    <row r="1120" spans="1:79">
      <c r="A1120">
        <v>1147779</v>
      </c>
      <c r="B1120">
        <v>2024</v>
      </c>
      <c r="C1120" t="s">
        <v>79</v>
      </c>
      <c r="D1120" t="s">
        <v>80</v>
      </c>
      <c r="E1120" t="s">
        <v>81</v>
      </c>
      <c r="F1120" t="s">
        <v>82</v>
      </c>
      <c r="G1120" t="s">
        <v>83</v>
      </c>
      <c r="H1120">
        <v>100</v>
      </c>
      <c r="I1120">
        <v>1</v>
      </c>
      <c r="J1120">
        <v>1</v>
      </c>
      <c r="K1120">
        <v>0</v>
      </c>
      <c r="L1120">
        <v>24761</v>
      </c>
      <c r="M1120" t="s">
        <v>2493</v>
      </c>
      <c r="N1120" t="s">
        <v>2494</v>
      </c>
      <c r="O1120" t="s">
        <v>278</v>
      </c>
      <c r="P1120" t="s">
        <v>2558</v>
      </c>
      <c r="Q1120" t="s">
        <v>2562</v>
      </c>
      <c r="R1120" t="s">
        <v>2563</v>
      </c>
      <c r="S1120">
        <v>30</v>
      </c>
      <c r="X1120">
        <v>7115</v>
      </c>
      <c r="AE1120" t="s">
        <v>2564</v>
      </c>
      <c r="AL1120" t="s">
        <v>2493</v>
      </c>
      <c r="AM1120" t="s">
        <v>91</v>
      </c>
      <c r="AP1120" t="s">
        <v>131</v>
      </c>
      <c r="AQ1120">
        <v>379</v>
      </c>
      <c r="AS1120">
        <v>0</v>
      </c>
      <c r="AT1120">
        <v>0</v>
      </c>
      <c r="AU1120">
        <v>0</v>
      </c>
      <c r="AV1120">
        <v>0</v>
      </c>
      <c r="AW1120">
        <v>0</v>
      </c>
      <c r="AX1120">
        <v>0</v>
      </c>
      <c r="AY1120">
        <v>0</v>
      </c>
      <c r="AZ1120">
        <v>0</v>
      </c>
      <c r="BA1120">
        <v>0</v>
      </c>
      <c r="BB1120">
        <v>0</v>
      </c>
      <c r="BC1120">
        <v>0</v>
      </c>
      <c r="BR1120">
        <v>0</v>
      </c>
      <c r="BS1120">
        <v>0</v>
      </c>
      <c r="BT1120">
        <v>0</v>
      </c>
      <c r="BU1120">
        <v>0</v>
      </c>
      <c r="BV1120" s="2">
        <v>1</v>
      </c>
      <c r="BW1120" s="3">
        <v>1</v>
      </c>
      <c r="BX1120" s="2">
        <v>0.5</v>
      </c>
      <c r="BY1120">
        <v>3</v>
      </c>
      <c r="BZ1120" s="1">
        <f>BW1120*BX1120*BY1120</f>
        <v>1.5</v>
      </c>
      <c r="CA1120">
        <f>2*(BW1120*BX1120)</f>
        <v>1</v>
      </c>
    </row>
    <row r="1121" spans="1:79">
      <c r="A1121">
        <v>1148351</v>
      </c>
      <c r="B1121">
        <v>2024</v>
      </c>
      <c r="C1121" t="s">
        <v>79</v>
      </c>
      <c r="D1121" t="s">
        <v>80</v>
      </c>
      <c r="E1121" t="s">
        <v>111</v>
      </c>
      <c r="F1121" t="s">
        <v>112</v>
      </c>
      <c r="G1121" t="s">
        <v>83</v>
      </c>
      <c r="H1121">
        <v>50</v>
      </c>
      <c r="I1121">
        <v>2</v>
      </c>
      <c r="J1121">
        <v>1</v>
      </c>
      <c r="K1121">
        <v>0</v>
      </c>
      <c r="L1121">
        <v>24761</v>
      </c>
      <c r="M1121" t="s">
        <v>2493</v>
      </c>
      <c r="N1121" t="s">
        <v>2494</v>
      </c>
      <c r="O1121" t="s">
        <v>278</v>
      </c>
      <c r="P1121" t="s">
        <v>2558</v>
      </c>
      <c r="Q1121" t="s">
        <v>2250</v>
      </c>
      <c r="R1121" t="s">
        <v>2565</v>
      </c>
      <c r="S1121">
        <v>20</v>
      </c>
      <c r="X1121">
        <v>7320</v>
      </c>
      <c r="AE1121" t="s">
        <v>2566</v>
      </c>
      <c r="AK1121" t="s">
        <v>2567</v>
      </c>
      <c r="AL1121" t="s">
        <v>2568</v>
      </c>
      <c r="AM1121" t="s">
        <v>581</v>
      </c>
      <c r="AP1121" t="s">
        <v>2569</v>
      </c>
      <c r="AQ1121">
        <v>504</v>
      </c>
      <c r="AS1121">
        <v>0</v>
      </c>
      <c r="AT1121">
        <v>0</v>
      </c>
      <c r="AU1121">
        <v>0</v>
      </c>
      <c r="AV1121">
        <v>0</v>
      </c>
      <c r="AW1121">
        <v>0</v>
      </c>
      <c r="AX1121">
        <v>0</v>
      </c>
      <c r="AY1121">
        <v>0</v>
      </c>
      <c r="AZ1121">
        <v>0</v>
      </c>
      <c r="BA1121">
        <v>0</v>
      </c>
      <c r="BB1121">
        <v>0</v>
      </c>
      <c r="BC1121">
        <v>0</v>
      </c>
      <c r="BR1121">
        <v>0</v>
      </c>
      <c r="BS1121">
        <v>0</v>
      </c>
      <c r="BT1121">
        <v>0</v>
      </c>
      <c r="BU1121">
        <v>0</v>
      </c>
      <c r="BV1121">
        <f>COUNTIF(A:A,A1121)</f>
        <v>1</v>
      </c>
      <c r="BW1121" s="1">
        <f>1/BV1121</f>
        <v>1</v>
      </c>
      <c r="BX1121">
        <v>0.5</v>
      </c>
      <c r="BY1121">
        <v>0.5</v>
      </c>
      <c r="BZ1121" s="1">
        <f>BW1121*BX1121*BY1121</f>
        <v>0.25</v>
      </c>
      <c r="CA1121">
        <f>2*(BW1121*BX1121)</f>
        <v>1</v>
      </c>
    </row>
    <row r="1122" spans="1:79">
      <c r="A1122">
        <v>1164413</v>
      </c>
      <c r="B1122">
        <v>2024</v>
      </c>
      <c r="C1122" t="s">
        <v>79</v>
      </c>
      <c r="D1122" t="s">
        <v>80</v>
      </c>
      <c r="E1122" t="s">
        <v>111</v>
      </c>
      <c r="F1122" t="s">
        <v>112</v>
      </c>
      <c r="G1122" t="s">
        <v>101</v>
      </c>
      <c r="H1122">
        <v>100</v>
      </c>
      <c r="I1122">
        <v>2</v>
      </c>
      <c r="J1122">
        <v>2</v>
      </c>
      <c r="K1122">
        <v>0</v>
      </c>
      <c r="L1122">
        <v>24761</v>
      </c>
      <c r="M1122" t="s">
        <v>2493</v>
      </c>
      <c r="N1122" t="s">
        <v>2494</v>
      </c>
      <c r="O1122" t="s">
        <v>278</v>
      </c>
      <c r="P1122" t="s">
        <v>2558</v>
      </c>
      <c r="Q1122" t="s">
        <v>1445</v>
      </c>
      <c r="R1122" t="s">
        <v>2570</v>
      </c>
      <c r="S1122">
        <v>10</v>
      </c>
      <c r="X1122">
        <v>7605</v>
      </c>
      <c r="AE1122" t="s">
        <v>2571</v>
      </c>
      <c r="AF1122" t="s">
        <v>2572</v>
      </c>
      <c r="AL1122" t="s">
        <v>2493</v>
      </c>
      <c r="AM1122" t="s">
        <v>91</v>
      </c>
      <c r="AP1122" t="s">
        <v>131</v>
      </c>
      <c r="AQ1122">
        <v>312</v>
      </c>
      <c r="AS1122">
        <v>0</v>
      </c>
      <c r="AT1122">
        <v>0</v>
      </c>
      <c r="AU1122">
        <v>0</v>
      </c>
      <c r="AV1122">
        <v>0</v>
      </c>
      <c r="AW1122">
        <v>0</v>
      </c>
      <c r="AX1122">
        <v>0</v>
      </c>
      <c r="AY1122">
        <v>0</v>
      </c>
      <c r="AZ1122">
        <v>0</v>
      </c>
      <c r="BA1122">
        <v>0</v>
      </c>
      <c r="BB1122">
        <v>0</v>
      </c>
      <c r="BC1122">
        <v>0</v>
      </c>
      <c r="BR1122">
        <v>0</v>
      </c>
      <c r="BS1122">
        <v>0</v>
      </c>
      <c r="BT1122">
        <v>0</v>
      </c>
      <c r="BU1122">
        <v>0</v>
      </c>
      <c r="BV1122">
        <f>COUNTIF(A:A,A1122)</f>
        <v>1</v>
      </c>
      <c r="BW1122" s="1">
        <f>1/BV1122</f>
        <v>1</v>
      </c>
      <c r="BX1122">
        <v>0.5</v>
      </c>
      <c r="BY1122">
        <v>0.5</v>
      </c>
      <c r="BZ1122" s="1">
        <f>BW1122*BX1122*BY1122</f>
        <v>0.25</v>
      </c>
      <c r="CA1122">
        <f>2*(BW1122*BX1122)</f>
        <v>1</v>
      </c>
    </row>
    <row r="1123" spans="1:79">
      <c r="A1123">
        <v>1164900</v>
      </c>
      <c r="B1123">
        <v>2024</v>
      </c>
      <c r="C1123" t="s">
        <v>79</v>
      </c>
      <c r="D1123" t="s">
        <v>80</v>
      </c>
      <c r="E1123" t="s">
        <v>111</v>
      </c>
      <c r="F1123" t="s">
        <v>112</v>
      </c>
      <c r="G1123" t="s">
        <v>83</v>
      </c>
      <c r="H1123">
        <v>16.666</v>
      </c>
      <c r="I1123">
        <v>6</v>
      </c>
      <c r="J1123">
        <v>1</v>
      </c>
      <c r="K1123">
        <v>0</v>
      </c>
      <c r="L1123">
        <v>24761</v>
      </c>
      <c r="M1123" t="s">
        <v>2493</v>
      </c>
      <c r="N1123" t="s">
        <v>2494</v>
      </c>
      <c r="O1123" t="s">
        <v>278</v>
      </c>
      <c r="P1123" t="s">
        <v>2558</v>
      </c>
      <c r="Q1123" t="s">
        <v>2573</v>
      </c>
      <c r="R1123" t="s">
        <v>2574</v>
      </c>
      <c r="S1123">
        <v>20</v>
      </c>
      <c r="T1123">
        <v>30</v>
      </c>
      <c r="U1123">
        <v>60</v>
      </c>
      <c r="X1123">
        <v>6107</v>
      </c>
      <c r="Y1123">
        <v>7115</v>
      </c>
      <c r="Z1123">
        <v>7320</v>
      </c>
      <c r="AA1123">
        <v>7701</v>
      </c>
      <c r="AE1123" t="s">
        <v>2575</v>
      </c>
      <c r="AL1123" t="s">
        <v>2493</v>
      </c>
      <c r="AM1123" t="s">
        <v>91</v>
      </c>
      <c r="AN1123" t="s">
        <v>91</v>
      </c>
      <c r="AO1123" t="s">
        <v>122</v>
      </c>
      <c r="AP1123" t="s">
        <v>131</v>
      </c>
      <c r="AQ1123">
        <v>342</v>
      </c>
      <c r="AS1123">
        <v>0</v>
      </c>
      <c r="AT1123">
        <v>0</v>
      </c>
      <c r="AU1123">
        <v>0</v>
      </c>
      <c r="AV1123">
        <v>0</v>
      </c>
      <c r="AW1123">
        <v>0</v>
      </c>
      <c r="AX1123">
        <v>0</v>
      </c>
      <c r="AY1123">
        <v>0</v>
      </c>
      <c r="AZ1123">
        <v>0</v>
      </c>
      <c r="BA1123">
        <v>0</v>
      </c>
      <c r="BB1123">
        <v>0</v>
      </c>
      <c r="BC1123">
        <v>0</v>
      </c>
      <c r="BR1123">
        <v>1</v>
      </c>
      <c r="BS1123">
        <v>0</v>
      </c>
      <c r="BT1123">
        <v>0</v>
      </c>
      <c r="BU1123">
        <v>0</v>
      </c>
      <c r="BV1123">
        <f>COUNTIF(A:A,A1123)</f>
        <v>5</v>
      </c>
      <c r="BW1123" s="1">
        <f>1/BV1123</f>
        <v>0.2</v>
      </c>
      <c r="BX1123">
        <v>0.5</v>
      </c>
      <c r="BY1123">
        <v>0.5</v>
      </c>
      <c r="BZ1123" s="1">
        <f>BW1123*BX1123*BY1123</f>
        <v>0.05</v>
      </c>
      <c r="CA1123">
        <f>2*(BW1123*BX1123)</f>
        <v>0.2</v>
      </c>
    </row>
    <row r="1124" spans="1:79">
      <c r="A1124">
        <v>1164900</v>
      </c>
      <c r="B1124">
        <v>2024</v>
      </c>
      <c r="C1124" t="s">
        <v>79</v>
      </c>
      <c r="D1124" t="s">
        <v>80</v>
      </c>
      <c r="E1124" t="s">
        <v>111</v>
      </c>
      <c r="F1124" t="s">
        <v>112</v>
      </c>
      <c r="G1124" t="s">
        <v>83</v>
      </c>
      <c r="H1124">
        <v>16.666</v>
      </c>
      <c r="I1124">
        <v>6</v>
      </c>
      <c r="J1124">
        <v>1</v>
      </c>
      <c r="K1124">
        <v>0</v>
      </c>
      <c r="L1124">
        <v>24761</v>
      </c>
      <c r="M1124" t="s">
        <v>2493</v>
      </c>
      <c r="N1124" t="s">
        <v>2494</v>
      </c>
      <c r="O1124" t="s">
        <v>278</v>
      </c>
      <c r="P1124" t="s">
        <v>2558</v>
      </c>
      <c r="Q1124" t="s">
        <v>1268</v>
      </c>
      <c r="R1124" t="s">
        <v>2576</v>
      </c>
      <c r="S1124">
        <v>20</v>
      </c>
      <c r="T1124">
        <v>30</v>
      </c>
      <c r="U1124">
        <v>60</v>
      </c>
      <c r="X1124">
        <v>6107</v>
      </c>
      <c r="Y1124">
        <v>7115</v>
      </c>
      <c r="Z1124">
        <v>7320</v>
      </c>
      <c r="AA1124">
        <v>7701</v>
      </c>
      <c r="AE1124" t="s">
        <v>2575</v>
      </c>
      <c r="AL1124" t="s">
        <v>2493</v>
      </c>
      <c r="AM1124" t="s">
        <v>91</v>
      </c>
      <c r="AN1124" t="s">
        <v>91</v>
      </c>
      <c r="AO1124" t="s">
        <v>122</v>
      </c>
      <c r="AP1124" t="s">
        <v>131</v>
      </c>
      <c r="AQ1124">
        <v>342</v>
      </c>
      <c r="AS1124">
        <v>0</v>
      </c>
      <c r="AT1124">
        <v>0</v>
      </c>
      <c r="AU1124">
        <v>0</v>
      </c>
      <c r="AV1124">
        <v>0</v>
      </c>
      <c r="AW1124">
        <v>0</v>
      </c>
      <c r="AX1124">
        <v>0</v>
      </c>
      <c r="AY1124">
        <v>0</v>
      </c>
      <c r="AZ1124">
        <v>0</v>
      </c>
      <c r="BA1124">
        <v>0</v>
      </c>
      <c r="BB1124">
        <v>0</v>
      </c>
      <c r="BC1124">
        <v>0</v>
      </c>
      <c r="BR1124">
        <v>1</v>
      </c>
      <c r="BS1124">
        <v>0</v>
      </c>
      <c r="BT1124">
        <v>0</v>
      </c>
      <c r="BU1124">
        <v>0</v>
      </c>
      <c r="BV1124">
        <f>COUNTIF(A:A,A1124)</f>
        <v>5</v>
      </c>
      <c r="BW1124" s="1">
        <f>1/BV1124</f>
        <v>0.2</v>
      </c>
      <c r="BX1124">
        <v>0.5</v>
      </c>
      <c r="BY1124">
        <v>0.5</v>
      </c>
      <c r="BZ1124" s="1">
        <f>BW1124*BX1124*BY1124</f>
        <v>0.05</v>
      </c>
      <c r="CA1124">
        <f>2*(BW1124*BX1124)</f>
        <v>0.2</v>
      </c>
    </row>
    <row r="1125" spans="1:79">
      <c r="A1125">
        <v>1164900</v>
      </c>
      <c r="B1125">
        <v>2024</v>
      </c>
      <c r="C1125" t="s">
        <v>79</v>
      </c>
      <c r="D1125" t="s">
        <v>80</v>
      </c>
      <c r="E1125" t="s">
        <v>111</v>
      </c>
      <c r="F1125" t="s">
        <v>112</v>
      </c>
      <c r="G1125" t="s">
        <v>83</v>
      </c>
      <c r="H1125">
        <v>16.666</v>
      </c>
      <c r="I1125">
        <v>6</v>
      </c>
      <c r="J1125">
        <v>1</v>
      </c>
      <c r="K1125">
        <v>0</v>
      </c>
      <c r="L1125">
        <v>24761</v>
      </c>
      <c r="M1125" t="s">
        <v>2493</v>
      </c>
      <c r="N1125" t="s">
        <v>2494</v>
      </c>
      <c r="O1125" t="s">
        <v>278</v>
      </c>
      <c r="P1125" t="s">
        <v>2558</v>
      </c>
      <c r="Q1125" t="s">
        <v>2559</v>
      </c>
      <c r="R1125" t="s">
        <v>2560</v>
      </c>
      <c r="S1125">
        <v>20</v>
      </c>
      <c r="T1125">
        <v>30</v>
      </c>
      <c r="U1125">
        <v>60</v>
      </c>
      <c r="X1125">
        <v>6107</v>
      </c>
      <c r="Y1125">
        <v>7115</v>
      </c>
      <c r="Z1125">
        <v>7320</v>
      </c>
      <c r="AA1125">
        <v>7701</v>
      </c>
      <c r="AE1125" t="s">
        <v>2575</v>
      </c>
      <c r="AL1125" t="s">
        <v>2493</v>
      </c>
      <c r="AM1125" t="s">
        <v>91</v>
      </c>
      <c r="AN1125" t="s">
        <v>91</v>
      </c>
      <c r="AO1125" t="s">
        <v>122</v>
      </c>
      <c r="AP1125" t="s">
        <v>131</v>
      </c>
      <c r="AQ1125">
        <v>342</v>
      </c>
      <c r="AS1125">
        <v>0</v>
      </c>
      <c r="AT1125">
        <v>0</v>
      </c>
      <c r="AU1125">
        <v>0</v>
      </c>
      <c r="AV1125">
        <v>0</v>
      </c>
      <c r="AW1125">
        <v>0</v>
      </c>
      <c r="AX1125">
        <v>0</v>
      </c>
      <c r="AY1125">
        <v>0</v>
      </c>
      <c r="AZ1125">
        <v>0</v>
      </c>
      <c r="BA1125">
        <v>0</v>
      </c>
      <c r="BB1125">
        <v>0</v>
      </c>
      <c r="BC1125">
        <v>0</v>
      </c>
      <c r="BR1125">
        <v>1</v>
      </c>
      <c r="BS1125">
        <v>0</v>
      </c>
      <c r="BT1125">
        <v>0</v>
      </c>
      <c r="BU1125">
        <v>0</v>
      </c>
      <c r="BV1125">
        <f>COUNTIF(A:A,A1125)</f>
        <v>5</v>
      </c>
      <c r="BW1125" s="1">
        <f>1/BV1125</f>
        <v>0.2</v>
      </c>
      <c r="BX1125">
        <v>0.5</v>
      </c>
      <c r="BY1125">
        <v>0.5</v>
      </c>
      <c r="BZ1125" s="1">
        <f>BW1125*BX1125*BY1125</f>
        <v>0.05</v>
      </c>
      <c r="CA1125">
        <f>2*(BW1125*BX1125)</f>
        <v>0.2</v>
      </c>
    </row>
    <row r="1126" spans="1:79">
      <c r="A1126">
        <v>1164900</v>
      </c>
      <c r="B1126">
        <v>2024</v>
      </c>
      <c r="C1126" t="s">
        <v>79</v>
      </c>
      <c r="D1126" t="s">
        <v>80</v>
      </c>
      <c r="E1126" t="s">
        <v>111</v>
      </c>
      <c r="F1126" t="s">
        <v>112</v>
      </c>
      <c r="G1126" t="s">
        <v>83</v>
      </c>
      <c r="H1126">
        <v>16.670000000000002</v>
      </c>
      <c r="I1126">
        <v>6</v>
      </c>
      <c r="J1126">
        <v>1</v>
      </c>
      <c r="K1126">
        <v>0</v>
      </c>
      <c r="L1126">
        <v>24761</v>
      </c>
      <c r="M1126" t="s">
        <v>2493</v>
      </c>
      <c r="N1126" t="s">
        <v>2494</v>
      </c>
      <c r="O1126" t="s">
        <v>278</v>
      </c>
      <c r="P1126" t="s">
        <v>2558</v>
      </c>
      <c r="Q1126" t="s">
        <v>2250</v>
      </c>
      <c r="R1126" t="s">
        <v>2565</v>
      </c>
      <c r="S1126">
        <v>20</v>
      </c>
      <c r="T1126">
        <v>30</v>
      </c>
      <c r="U1126">
        <v>60</v>
      </c>
      <c r="X1126">
        <v>6107</v>
      </c>
      <c r="Y1126">
        <v>7115</v>
      </c>
      <c r="Z1126">
        <v>7320</v>
      </c>
      <c r="AA1126">
        <v>7701</v>
      </c>
      <c r="AE1126" t="s">
        <v>2575</v>
      </c>
      <c r="AL1126" t="s">
        <v>2493</v>
      </c>
      <c r="AM1126" t="s">
        <v>91</v>
      </c>
      <c r="AN1126" t="s">
        <v>91</v>
      </c>
      <c r="AO1126" t="s">
        <v>122</v>
      </c>
      <c r="AP1126" t="s">
        <v>131</v>
      </c>
      <c r="AQ1126">
        <v>342</v>
      </c>
      <c r="AS1126">
        <v>0</v>
      </c>
      <c r="AT1126">
        <v>0</v>
      </c>
      <c r="AU1126">
        <v>0</v>
      </c>
      <c r="AV1126">
        <v>0</v>
      </c>
      <c r="AW1126">
        <v>0</v>
      </c>
      <c r="AX1126">
        <v>0</v>
      </c>
      <c r="AY1126">
        <v>0</v>
      </c>
      <c r="AZ1126">
        <v>0</v>
      </c>
      <c r="BA1126">
        <v>0</v>
      </c>
      <c r="BB1126">
        <v>0</v>
      </c>
      <c r="BC1126">
        <v>0</v>
      </c>
      <c r="BR1126">
        <v>1</v>
      </c>
      <c r="BS1126">
        <v>0</v>
      </c>
      <c r="BT1126">
        <v>0</v>
      </c>
      <c r="BU1126">
        <v>0</v>
      </c>
      <c r="BV1126">
        <f>COUNTIF(A:A,A1126)</f>
        <v>5</v>
      </c>
      <c r="BW1126" s="1">
        <f>1/BV1126</f>
        <v>0.2</v>
      </c>
      <c r="BX1126">
        <v>0.5</v>
      </c>
      <c r="BY1126">
        <v>0.5</v>
      </c>
      <c r="BZ1126" s="1">
        <f>BW1126*BX1126*BY1126</f>
        <v>0.05</v>
      </c>
      <c r="CA1126">
        <f>2*(BW1126*BX1126)</f>
        <v>0.2</v>
      </c>
    </row>
    <row r="1127" spans="1:79">
      <c r="A1127">
        <v>1164900</v>
      </c>
      <c r="B1127">
        <v>2024</v>
      </c>
      <c r="C1127" t="s">
        <v>79</v>
      </c>
      <c r="D1127" t="s">
        <v>80</v>
      </c>
      <c r="E1127" t="s">
        <v>111</v>
      </c>
      <c r="F1127" t="s">
        <v>112</v>
      </c>
      <c r="G1127" t="s">
        <v>83</v>
      </c>
      <c r="H1127">
        <v>33.332000000000001</v>
      </c>
      <c r="I1127">
        <v>6</v>
      </c>
      <c r="J1127">
        <v>2</v>
      </c>
      <c r="K1127">
        <v>0</v>
      </c>
      <c r="L1127">
        <v>24761</v>
      </c>
      <c r="M1127" t="s">
        <v>2493</v>
      </c>
      <c r="N1127" t="s">
        <v>2494</v>
      </c>
      <c r="O1127" t="s">
        <v>278</v>
      </c>
      <c r="P1127" t="s">
        <v>2558</v>
      </c>
      <c r="Q1127" t="s">
        <v>2577</v>
      </c>
      <c r="R1127" t="s">
        <v>2578</v>
      </c>
      <c r="S1127">
        <v>20</v>
      </c>
      <c r="T1127">
        <v>30</v>
      </c>
      <c r="U1127">
        <v>60</v>
      </c>
      <c r="X1127">
        <v>6107</v>
      </c>
      <c r="Y1127">
        <v>7115</v>
      </c>
      <c r="Z1127">
        <v>7320</v>
      </c>
      <c r="AA1127">
        <v>7701</v>
      </c>
      <c r="AE1127" t="s">
        <v>2575</v>
      </c>
      <c r="AL1127" t="s">
        <v>2493</v>
      </c>
      <c r="AM1127" t="s">
        <v>91</v>
      </c>
      <c r="AN1127" t="s">
        <v>91</v>
      </c>
      <c r="AO1127" t="s">
        <v>122</v>
      </c>
      <c r="AP1127" t="s">
        <v>131</v>
      </c>
      <c r="AQ1127">
        <v>342</v>
      </c>
      <c r="AS1127">
        <v>0</v>
      </c>
      <c r="AT1127">
        <v>0</v>
      </c>
      <c r="AU1127">
        <v>0</v>
      </c>
      <c r="AV1127">
        <v>0</v>
      </c>
      <c r="AW1127">
        <v>0</v>
      </c>
      <c r="AX1127">
        <v>0</v>
      </c>
      <c r="AY1127">
        <v>0</v>
      </c>
      <c r="AZ1127">
        <v>0</v>
      </c>
      <c r="BA1127">
        <v>0</v>
      </c>
      <c r="BB1127">
        <v>0</v>
      </c>
      <c r="BC1127">
        <v>0</v>
      </c>
      <c r="BR1127">
        <v>2</v>
      </c>
      <c r="BS1127">
        <v>0</v>
      </c>
      <c r="BT1127">
        <v>0</v>
      </c>
      <c r="BU1127">
        <v>0</v>
      </c>
      <c r="BV1127">
        <f>COUNTIF(A:A,A1127)</f>
        <v>5</v>
      </c>
      <c r="BW1127" s="1">
        <f>1/BV1127</f>
        <v>0.2</v>
      </c>
      <c r="BX1127">
        <v>0.5</v>
      </c>
      <c r="BY1127">
        <v>0.5</v>
      </c>
      <c r="BZ1127" s="1">
        <f>BW1127*BX1127*BY1127</f>
        <v>0.05</v>
      </c>
      <c r="CA1127">
        <f>2*(BW1127*BX1127)</f>
        <v>0.2</v>
      </c>
    </row>
    <row r="1128" spans="1:79">
      <c r="A1128">
        <v>1182584</v>
      </c>
      <c r="B1128">
        <v>2024</v>
      </c>
      <c r="C1128" t="s">
        <v>79</v>
      </c>
      <c r="D1128" t="s">
        <v>80</v>
      </c>
      <c r="E1128" t="s">
        <v>81</v>
      </c>
      <c r="F1128" t="s">
        <v>82</v>
      </c>
      <c r="G1128" t="s">
        <v>83</v>
      </c>
      <c r="H1128">
        <v>100</v>
      </c>
      <c r="I1128">
        <v>1</v>
      </c>
      <c r="J1128">
        <v>1</v>
      </c>
      <c r="K1128">
        <v>0</v>
      </c>
      <c r="L1128">
        <v>24761</v>
      </c>
      <c r="M1128" t="s">
        <v>2493</v>
      </c>
      <c r="N1128" t="s">
        <v>2494</v>
      </c>
      <c r="O1128" t="s">
        <v>278</v>
      </c>
      <c r="P1128" t="s">
        <v>2558</v>
      </c>
      <c r="Q1128" t="s">
        <v>298</v>
      </c>
      <c r="R1128" t="s">
        <v>2579</v>
      </c>
      <c r="S1128">
        <v>20</v>
      </c>
      <c r="X1128">
        <v>7320</v>
      </c>
      <c r="AE1128" t="s">
        <v>2580</v>
      </c>
      <c r="AL1128" t="s">
        <v>2493</v>
      </c>
      <c r="AM1128" t="s">
        <v>91</v>
      </c>
      <c r="AP1128" t="s">
        <v>131</v>
      </c>
      <c r="AQ1128">
        <v>230</v>
      </c>
      <c r="AS1128">
        <v>0</v>
      </c>
      <c r="AT1128">
        <v>0</v>
      </c>
      <c r="AU1128">
        <v>0</v>
      </c>
      <c r="AV1128">
        <v>0</v>
      </c>
      <c r="AW1128">
        <v>0</v>
      </c>
      <c r="AX1128">
        <v>0</v>
      </c>
      <c r="AY1128">
        <v>0</v>
      </c>
      <c r="AZ1128">
        <v>0</v>
      </c>
      <c r="BA1128">
        <v>0</v>
      </c>
      <c r="BB1128">
        <v>0</v>
      </c>
      <c r="BC1128">
        <v>0</v>
      </c>
      <c r="BR1128">
        <v>0</v>
      </c>
      <c r="BS1128">
        <v>0</v>
      </c>
      <c r="BT1128">
        <v>0</v>
      </c>
      <c r="BU1128">
        <v>0</v>
      </c>
      <c r="BV1128" s="2">
        <v>1</v>
      </c>
      <c r="BW1128" s="3">
        <v>1</v>
      </c>
      <c r="BX1128" s="2">
        <v>0.5</v>
      </c>
      <c r="BY1128">
        <v>3</v>
      </c>
      <c r="BZ1128" s="1">
        <f>BW1128*BX1128*BY1128</f>
        <v>1.5</v>
      </c>
      <c r="CA1128">
        <f>2*(BW1128*BX1128)</f>
        <v>1</v>
      </c>
    </row>
    <row r="1129" spans="1:79">
      <c r="A1129">
        <v>1183768</v>
      </c>
      <c r="B1129">
        <v>2023</v>
      </c>
      <c r="C1129" t="s">
        <v>79</v>
      </c>
      <c r="D1129" t="s">
        <v>80</v>
      </c>
      <c r="E1129" t="s">
        <v>81</v>
      </c>
      <c r="F1129" t="s">
        <v>82</v>
      </c>
      <c r="G1129" t="s">
        <v>83</v>
      </c>
      <c r="H1129">
        <v>100</v>
      </c>
      <c r="I1129">
        <v>1</v>
      </c>
      <c r="J1129">
        <v>1</v>
      </c>
      <c r="K1129">
        <v>0</v>
      </c>
      <c r="L1129">
        <v>24761</v>
      </c>
      <c r="M1129" t="s">
        <v>2493</v>
      </c>
      <c r="N1129" t="s">
        <v>2494</v>
      </c>
      <c r="O1129" t="s">
        <v>278</v>
      </c>
      <c r="P1129" t="s">
        <v>2558</v>
      </c>
      <c r="Q1129" t="s">
        <v>298</v>
      </c>
      <c r="R1129" t="s">
        <v>2579</v>
      </c>
      <c r="S1129">
        <v>20</v>
      </c>
      <c r="X1129">
        <v>7320</v>
      </c>
      <c r="AE1129" t="s">
        <v>2581</v>
      </c>
      <c r="AL1129" t="s">
        <v>2493</v>
      </c>
      <c r="AM1129" t="s">
        <v>91</v>
      </c>
      <c r="AP1129" t="s">
        <v>131</v>
      </c>
      <c r="AQ1129">
        <v>82</v>
      </c>
      <c r="AS1129">
        <v>0</v>
      </c>
      <c r="AT1129">
        <v>0</v>
      </c>
      <c r="AU1129">
        <v>0</v>
      </c>
      <c r="AV1129">
        <v>0</v>
      </c>
      <c r="AW1129">
        <v>0</v>
      </c>
      <c r="AX1129">
        <v>0</v>
      </c>
      <c r="AY1129">
        <v>0</v>
      </c>
      <c r="AZ1129">
        <v>0</v>
      </c>
      <c r="BA1129">
        <v>0</v>
      </c>
      <c r="BB1129">
        <v>0</v>
      </c>
      <c r="BC1129">
        <v>0</v>
      </c>
      <c r="BR1129">
        <v>0</v>
      </c>
      <c r="BS1129">
        <v>0</v>
      </c>
      <c r="BT1129">
        <v>0</v>
      </c>
      <c r="BU1129">
        <v>0</v>
      </c>
      <c r="BV1129" s="2">
        <v>1</v>
      </c>
      <c r="BW1129" s="3">
        <v>1</v>
      </c>
      <c r="BX1129" s="2">
        <v>0.5</v>
      </c>
      <c r="BY1129">
        <v>3</v>
      </c>
      <c r="BZ1129" s="1">
        <f>BW1129*BX1129*BY1129</f>
        <v>1.5</v>
      </c>
      <c r="CA1129">
        <f>2*(BW1129*BX1129)</f>
        <v>1</v>
      </c>
    </row>
    <row r="1130" spans="1:79">
      <c r="A1130">
        <v>1187032</v>
      </c>
      <c r="B1130">
        <v>2024</v>
      </c>
      <c r="C1130" t="s">
        <v>79</v>
      </c>
      <c r="D1130" t="s">
        <v>80</v>
      </c>
      <c r="E1130" t="s">
        <v>81</v>
      </c>
      <c r="F1130" t="s">
        <v>82</v>
      </c>
      <c r="G1130" t="s">
        <v>83</v>
      </c>
      <c r="H1130">
        <v>50</v>
      </c>
      <c r="I1130">
        <v>3</v>
      </c>
      <c r="J1130">
        <v>1</v>
      </c>
      <c r="K1130">
        <v>0</v>
      </c>
      <c r="L1130">
        <v>24761</v>
      </c>
      <c r="M1130" t="s">
        <v>2493</v>
      </c>
      <c r="N1130" t="s">
        <v>2494</v>
      </c>
      <c r="O1130" t="s">
        <v>278</v>
      </c>
      <c r="P1130" t="s">
        <v>2558</v>
      </c>
      <c r="Q1130" t="s">
        <v>1268</v>
      </c>
      <c r="R1130" t="s">
        <v>2576</v>
      </c>
      <c r="S1130">
        <v>60</v>
      </c>
      <c r="T1130">
        <v>20</v>
      </c>
      <c r="X1130">
        <v>7701</v>
      </c>
      <c r="Y1130">
        <v>6107</v>
      </c>
      <c r="AE1130" t="s">
        <v>1933</v>
      </c>
      <c r="AL1130" t="s">
        <v>1327</v>
      </c>
      <c r="AM1130" t="s">
        <v>91</v>
      </c>
      <c r="AP1130" t="s">
        <v>131</v>
      </c>
      <c r="AQ1130">
        <v>118</v>
      </c>
      <c r="AS1130">
        <v>0</v>
      </c>
      <c r="AT1130">
        <v>0</v>
      </c>
      <c r="AU1130">
        <v>0</v>
      </c>
      <c r="AV1130">
        <v>0</v>
      </c>
      <c r="AW1130">
        <v>0</v>
      </c>
      <c r="AX1130">
        <v>0</v>
      </c>
      <c r="AY1130">
        <v>0</v>
      </c>
      <c r="AZ1130">
        <v>0</v>
      </c>
      <c r="BA1130">
        <v>0</v>
      </c>
      <c r="BB1130">
        <v>0</v>
      </c>
      <c r="BC1130">
        <v>0</v>
      </c>
      <c r="BR1130">
        <v>0</v>
      </c>
      <c r="BS1130">
        <v>0</v>
      </c>
      <c r="BT1130">
        <v>0</v>
      </c>
      <c r="BU1130">
        <v>0</v>
      </c>
      <c r="BV1130" s="2">
        <v>2</v>
      </c>
      <c r="BW1130" s="3">
        <v>0.5</v>
      </c>
      <c r="BX1130" s="2">
        <v>0.5</v>
      </c>
      <c r="BY1130">
        <v>3</v>
      </c>
      <c r="BZ1130" s="1">
        <f>BW1130*BX1130*BY1130</f>
        <v>0.75</v>
      </c>
      <c r="CA1130">
        <f>2*(BW1130*BX1130)</f>
        <v>0.5</v>
      </c>
    </row>
    <row r="1131" spans="1:79">
      <c r="A1131">
        <v>1195836</v>
      </c>
      <c r="B1131">
        <v>2024</v>
      </c>
      <c r="C1131" t="s">
        <v>79</v>
      </c>
      <c r="D1131" t="s">
        <v>80</v>
      </c>
      <c r="E1131" t="s">
        <v>111</v>
      </c>
      <c r="F1131" t="s">
        <v>112</v>
      </c>
      <c r="G1131" t="s">
        <v>83</v>
      </c>
      <c r="H1131">
        <v>66.665999999999997</v>
      </c>
      <c r="I1131">
        <v>3</v>
      </c>
      <c r="J1131">
        <v>2</v>
      </c>
      <c r="K1131">
        <v>0</v>
      </c>
      <c r="L1131">
        <v>24761</v>
      </c>
      <c r="M1131" t="s">
        <v>2493</v>
      </c>
      <c r="N1131" t="s">
        <v>2494</v>
      </c>
      <c r="O1131" t="s">
        <v>278</v>
      </c>
      <c r="P1131" t="s">
        <v>2558</v>
      </c>
      <c r="Q1131" t="s">
        <v>298</v>
      </c>
      <c r="R1131" t="s">
        <v>2579</v>
      </c>
      <c r="S1131">
        <v>20</v>
      </c>
      <c r="X1131">
        <v>7115</v>
      </c>
      <c r="Y1131">
        <v>7320</v>
      </c>
      <c r="AE1131" t="s">
        <v>1892</v>
      </c>
      <c r="AL1131" t="s">
        <v>278</v>
      </c>
      <c r="AM1131" t="s">
        <v>91</v>
      </c>
      <c r="AN1131" t="s">
        <v>91</v>
      </c>
      <c r="AO1131" t="s">
        <v>122</v>
      </c>
      <c r="AP1131" t="s">
        <v>131</v>
      </c>
      <c r="AQ1131">
        <v>235</v>
      </c>
      <c r="AR1131">
        <v>16.899999999999999</v>
      </c>
      <c r="AS1131">
        <v>0</v>
      </c>
      <c r="AT1131">
        <v>0</v>
      </c>
      <c r="AU1131">
        <v>0</v>
      </c>
      <c r="AV1131">
        <v>0</v>
      </c>
      <c r="AW1131">
        <v>0</v>
      </c>
      <c r="AX1131">
        <v>0</v>
      </c>
      <c r="AY1131">
        <v>0</v>
      </c>
      <c r="AZ1131">
        <v>0</v>
      </c>
      <c r="BA1131">
        <v>0</v>
      </c>
      <c r="BB1131">
        <v>0</v>
      </c>
      <c r="BC1131">
        <v>0</v>
      </c>
      <c r="BR1131">
        <v>0</v>
      </c>
      <c r="BS1131">
        <v>0</v>
      </c>
      <c r="BT1131">
        <v>0</v>
      </c>
      <c r="BU1131">
        <v>0</v>
      </c>
      <c r="BV1131">
        <f>COUNTIF(A:A,A1131)</f>
        <v>2</v>
      </c>
      <c r="BW1131" s="1">
        <f>1/BV1131</f>
        <v>0.5</v>
      </c>
      <c r="BX1131">
        <v>0.5</v>
      </c>
      <c r="BY1131">
        <v>0.5</v>
      </c>
      <c r="BZ1131" s="1">
        <f>BW1131*BX1131*BY1131</f>
        <v>0.125</v>
      </c>
      <c r="CA1131">
        <f>2*(BW1131*BX1131)</f>
        <v>0.5</v>
      </c>
    </row>
    <row r="1132" spans="1:79">
      <c r="A1132">
        <v>1216552</v>
      </c>
      <c r="B1132">
        <v>2024</v>
      </c>
      <c r="C1132" t="s">
        <v>79</v>
      </c>
      <c r="D1132" t="s">
        <v>80</v>
      </c>
      <c r="E1132" t="s">
        <v>166</v>
      </c>
      <c r="F1132" t="s">
        <v>112</v>
      </c>
      <c r="G1132" t="s">
        <v>83</v>
      </c>
      <c r="H1132">
        <v>50</v>
      </c>
      <c r="I1132">
        <v>2</v>
      </c>
      <c r="J1132">
        <v>1</v>
      </c>
      <c r="K1132">
        <v>0</v>
      </c>
      <c r="L1132">
        <v>24761</v>
      </c>
      <c r="M1132" t="s">
        <v>2493</v>
      </c>
      <c r="N1132" t="s">
        <v>2494</v>
      </c>
      <c r="O1132" t="s">
        <v>278</v>
      </c>
      <c r="P1132" t="s">
        <v>2558</v>
      </c>
      <c r="Q1132" t="s">
        <v>2573</v>
      </c>
      <c r="R1132" t="s">
        <v>2574</v>
      </c>
      <c r="S1132">
        <v>30</v>
      </c>
      <c r="X1132">
        <v>7115</v>
      </c>
      <c r="AE1132" t="s">
        <v>2582</v>
      </c>
      <c r="AL1132" t="s">
        <v>2583</v>
      </c>
      <c r="AM1132" t="s">
        <v>91</v>
      </c>
      <c r="AP1132" t="s">
        <v>131</v>
      </c>
      <c r="AQ1132">
        <v>701</v>
      </c>
      <c r="AS1132">
        <v>0</v>
      </c>
      <c r="AT1132">
        <v>0</v>
      </c>
      <c r="AU1132">
        <v>0</v>
      </c>
      <c r="AV1132">
        <v>0</v>
      </c>
      <c r="AW1132">
        <v>0</v>
      </c>
      <c r="AX1132">
        <v>0</v>
      </c>
      <c r="AY1132">
        <v>0</v>
      </c>
      <c r="AZ1132">
        <v>0</v>
      </c>
      <c r="BA1132">
        <v>0</v>
      </c>
      <c r="BB1132">
        <v>0</v>
      </c>
      <c r="BC1132">
        <v>0</v>
      </c>
      <c r="BR1132">
        <v>0</v>
      </c>
      <c r="BS1132">
        <v>0</v>
      </c>
      <c r="BT1132">
        <v>0</v>
      </c>
      <c r="BU1132">
        <v>0</v>
      </c>
      <c r="BV1132" s="2">
        <v>1</v>
      </c>
      <c r="BW1132" s="3">
        <v>1</v>
      </c>
      <c r="BX1132" s="2">
        <v>0.5</v>
      </c>
      <c r="BY1132">
        <f>(IF(A1132="monografia",3,IF(A1132="zborník - vedecký",0.5,1)))</f>
        <v>1</v>
      </c>
      <c r="BZ1132" s="1">
        <f>BW1132*BX1132*BY1132</f>
        <v>0.5</v>
      </c>
      <c r="CA1132">
        <f>2*(BW1132*BX1132)</f>
        <v>1</v>
      </c>
    </row>
    <row r="1133" spans="1:79">
      <c r="A1133">
        <v>1216577</v>
      </c>
      <c r="B1133">
        <v>2024</v>
      </c>
      <c r="C1133" t="s">
        <v>79</v>
      </c>
      <c r="D1133" t="s">
        <v>80</v>
      </c>
      <c r="E1133" t="s">
        <v>166</v>
      </c>
      <c r="F1133" t="s">
        <v>112</v>
      </c>
      <c r="G1133" t="s">
        <v>83</v>
      </c>
      <c r="H1133">
        <v>50</v>
      </c>
      <c r="I1133">
        <v>2</v>
      </c>
      <c r="J1133">
        <v>1</v>
      </c>
      <c r="K1133">
        <v>0</v>
      </c>
      <c r="L1133">
        <v>24761</v>
      </c>
      <c r="M1133" t="s">
        <v>2493</v>
      </c>
      <c r="N1133" t="s">
        <v>2494</v>
      </c>
      <c r="O1133" t="s">
        <v>278</v>
      </c>
      <c r="P1133" t="s">
        <v>2558</v>
      </c>
      <c r="Q1133" t="s">
        <v>2573</v>
      </c>
      <c r="R1133" t="s">
        <v>2574</v>
      </c>
      <c r="S1133">
        <v>30</v>
      </c>
      <c r="X1133">
        <v>7115</v>
      </c>
      <c r="AE1133" t="s">
        <v>2582</v>
      </c>
      <c r="AL1133" t="s">
        <v>2583</v>
      </c>
      <c r="AM1133" t="s">
        <v>91</v>
      </c>
      <c r="AP1133" t="s">
        <v>131</v>
      </c>
      <c r="AQ1133">
        <v>446</v>
      </c>
      <c r="AS1133">
        <v>0</v>
      </c>
      <c r="AT1133">
        <v>0</v>
      </c>
      <c r="AU1133">
        <v>0</v>
      </c>
      <c r="AV1133">
        <v>0</v>
      </c>
      <c r="AW1133">
        <v>0</v>
      </c>
      <c r="AX1133">
        <v>0</v>
      </c>
      <c r="AY1133">
        <v>0</v>
      </c>
      <c r="AZ1133">
        <v>0</v>
      </c>
      <c r="BA1133">
        <v>0</v>
      </c>
      <c r="BB1133">
        <v>0</v>
      </c>
      <c r="BC1133">
        <v>0</v>
      </c>
      <c r="BR1133">
        <v>0</v>
      </c>
      <c r="BS1133">
        <v>0</v>
      </c>
      <c r="BT1133">
        <v>0</v>
      </c>
      <c r="BU1133">
        <v>0</v>
      </c>
      <c r="BV1133" s="2">
        <v>1</v>
      </c>
      <c r="BW1133" s="3">
        <v>1</v>
      </c>
      <c r="BX1133" s="2">
        <v>0.5</v>
      </c>
      <c r="BY1133">
        <f>(IF(A1133="monografia",3,IF(A1133="zborník - vedecký",0.5,1)))</f>
        <v>1</v>
      </c>
      <c r="BZ1133" s="1">
        <f>BW1133*BX1133*BY1133</f>
        <v>0.5</v>
      </c>
      <c r="CA1133">
        <f>2*(BW1133*BX1133)</f>
        <v>1</v>
      </c>
    </row>
    <row r="1134" spans="1:79">
      <c r="A1134">
        <v>1217535</v>
      </c>
      <c r="B1134">
        <v>2024</v>
      </c>
      <c r="C1134" t="s">
        <v>79</v>
      </c>
      <c r="D1134" t="s">
        <v>80</v>
      </c>
      <c r="E1134" t="s">
        <v>81</v>
      </c>
      <c r="F1134" t="s">
        <v>82</v>
      </c>
      <c r="G1134" t="s">
        <v>83</v>
      </c>
      <c r="H1134">
        <v>100</v>
      </c>
      <c r="I1134">
        <v>1</v>
      </c>
      <c r="J1134">
        <v>1</v>
      </c>
      <c r="K1134">
        <v>0</v>
      </c>
      <c r="L1134">
        <v>24761</v>
      </c>
      <c r="M1134" t="s">
        <v>2493</v>
      </c>
      <c r="N1134" t="s">
        <v>2494</v>
      </c>
      <c r="O1134" t="s">
        <v>278</v>
      </c>
      <c r="P1134" t="s">
        <v>2558</v>
      </c>
      <c r="Q1134" t="s">
        <v>298</v>
      </c>
      <c r="R1134" t="s">
        <v>2579</v>
      </c>
      <c r="S1134">
        <v>20</v>
      </c>
      <c r="X1134">
        <v>7320</v>
      </c>
      <c r="AE1134" t="s">
        <v>2584</v>
      </c>
      <c r="AL1134" t="s">
        <v>2493</v>
      </c>
      <c r="AM1134" t="s">
        <v>91</v>
      </c>
      <c r="AP1134" t="s">
        <v>131</v>
      </c>
      <c r="AQ1134">
        <v>213</v>
      </c>
      <c r="AR1134">
        <v>17.7</v>
      </c>
      <c r="AS1134">
        <v>0</v>
      </c>
      <c r="AT1134">
        <v>0</v>
      </c>
      <c r="AU1134">
        <v>0</v>
      </c>
      <c r="AV1134">
        <v>0</v>
      </c>
      <c r="AW1134">
        <v>0</v>
      </c>
      <c r="AX1134">
        <v>0</v>
      </c>
      <c r="AY1134">
        <v>0</v>
      </c>
      <c r="AZ1134">
        <v>0</v>
      </c>
      <c r="BA1134">
        <v>0</v>
      </c>
      <c r="BB1134">
        <v>0</v>
      </c>
      <c r="BC1134">
        <v>0</v>
      </c>
      <c r="BR1134">
        <v>0</v>
      </c>
      <c r="BS1134">
        <v>0</v>
      </c>
      <c r="BT1134">
        <v>0</v>
      </c>
      <c r="BU1134">
        <v>0</v>
      </c>
      <c r="BV1134" s="2">
        <v>1</v>
      </c>
      <c r="BW1134" s="3">
        <v>1</v>
      </c>
      <c r="BX1134" s="2">
        <v>0.5</v>
      </c>
      <c r="BY1134">
        <v>3</v>
      </c>
      <c r="BZ1134" s="1">
        <f>BW1134*BX1134*BY1134</f>
        <v>1.5</v>
      </c>
      <c r="CA1134">
        <f>2*(BW1134*BX1134)</f>
        <v>1</v>
      </c>
    </row>
    <row r="1135" spans="1:79">
      <c r="A1135">
        <v>1217555</v>
      </c>
      <c r="B1135">
        <v>2024</v>
      </c>
      <c r="C1135" t="s">
        <v>79</v>
      </c>
      <c r="D1135" t="s">
        <v>80</v>
      </c>
      <c r="E1135" t="s">
        <v>81</v>
      </c>
      <c r="F1135" t="s">
        <v>82</v>
      </c>
      <c r="G1135" t="s">
        <v>83</v>
      </c>
      <c r="H1135">
        <v>100</v>
      </c>
      <c r="I1135">
        <v>1</v>
      </c>
      <c r="J1135">
        <v>1</v>
      </c>
      <c r="K1135">
        <v>0</v>
      </c>
      <c r="L1135">
        <v>24761</v>
      </c>
      <c r="M1135" t="s">
        <v>2493</v>
      </c>
      <c r="N1135" t="s">
        <v>2494</v>
      </c>
      <c r="O1135" t="s">
        <v>278</v>
      </c>
      <c r="P1135" t="s">
        <v>2558</v>
      </c>
      <c r="Q1135" t="s">
        <v>298</v>
      </c>
      <c r="R1135" t="s">
        <v>2579</v>
      </c>
      <c r="S1135">
        <v>20</v>
      </c>
      <c r="X1135">
        <v>7320</v>
      </c>
      <c r="AE1135" t="s">
        <v>2585</v>
      </c>
      <c r="AL1135" t="s">
        <v>2493</v>
      </c>
      <c r="AM1135" t="s">
        <v>91</v>
      </c>
      <c r="AP1135" t="s">
        <v>131</v>
      </c>
      <c r="AQ1135">
        <v>424</v>
      </c>
      <c r="AR1135">
        <v>10.37</v>
      </c>
      <c r="AS1135">
        <v>0</v>
      </c>
      <c r="AT1135">
        <v>0</v>
      </c>
      <c r="AU1135">
        <v>0</v>
      </c>
      <c r="AV1135">
        <v>0</v>
      </c>
      <c r="AW1135">
        <v>0</v>
      </c>
      <c r="AX1135">
        <v>0</v>
      </c>
      <c r="AY1135">
        <v>0</v>
      </c>
      <c r="AZ1135">
        <v>0</v>
      </c>
      <c r="BA1135">
        <v>0</v>
      </c>
      <c r="BB1135">
        <v>0</v>
      </c>
      <c r="BC1135">
        <v>0</v>
      </c>
      <c r="BR1135">
        <v>0</v>
      </c>
      <c r="BS1135">
        <v>0</v>
      </c>
      <c r="BT1135">
        <v>0</v>
      </c>
      <c r="BU1135">
        <v>0</v>
      </c>
      <c r="BV1135" s="2">
        <v>1</v>
      </c>
      <c r="BW1135" s="3">
        <v>1</v>
      </c>
      <c r="BX1135" s="2">
        <v>0.5</v>
      </c>
      <c r="BY1135">
        <v>3</v>
      </c>
      <c r="BZ1135" s="1">
        <f>BW1135*BX1135*BY1135</f>
        <v>1.5</v>
      </c>
      <c r="CA1135">
        <f>2*(BW1135*BX1135)</f>
        <v>1</v>
      </c>
    </row>
    <row r="1136" spans="1:79">
      <c r="A1136">
        <v>1240948</v>
      </c>
      <c r="B1136">
        <v>2024</v>
      </c>
      <c r="C1136" t="s">
        <v>79</v>
      </c>
      <c r="D1136" t="s">
        <v>80</v>
      </c>
      <c r="E1136" t="s">
        <v>111</v>
      </c>
      <c r="F1136" t="s">
        <v>112</v>
      </c>
      <c r="G1136" t="s">
        <v>101</v>
      </c>
      <c r="H1136">
        <v>100</v>
      </c>
      <c r="I1136">
        <v>1</v>
      </c>
      <c r="J1136">
        <v>1</v>
      </c>
      <c r="K1136">
        <v>0</v>
      </c>
      <c r="L1136">
        <v>24761</v>
      </c>
      <c r="M1136" t="s">
        <v>2493</v>
      </c>
      <c r="N1136" t="s">
        <v>2494</v>
      </c>
      <c r="O1136" t="s">
        <v>278</v>
      </c>
      <c r="P1136" t="s">
        <v>2558</v>
      </c>
      <c r="Q1136" t="s">
        <v>2250</v>
      </c>
      <c r="R1136" t="s">
        <v>2565</v>
      </c>
      <c r="S1136">
        <v>20</v>
      </c>
      <c r="X1136">
        <v>7320</v>
      </c>
      <c r="AE1136" t="s">
        <v>2586</v>
      </c>
      <c r="AL1136" t="s">
        <v>2249</v>
      </c>
      <c r="AM1136" t="s">
        <v>376</v>
      </c>
      <c r="AP1136" t="s">
        <v>92</v>
      </c>
      <c r="AQ1136">
        <v>180</v>
      </c>
      <c r="AS1136">
        <v>0</v>
      </c>
      <c r="AT1136">
        <v>0</v>
      </c>
      <c r="AU1136">
        <v>0</v>
      </c>
      <c r="AV1136">
        <v>0</v>
      </c>
      <c r="AW1136">
        <v>0</v>
      </c>
      <c r="AX1136">
        <v>0</v>
      </c>
      <c r="AY1136">
        <v>0</v>
      </c>
      <c r="AZ1136">
        <v>0</v>
      </c>
      <c r="BA1136">
        <v>0</v>
      </c>
      <c r="BB1136">
        <v>0</v>
      </c>
      <c r="BC1136">
        <v>0</v>
      </c>
      <c r="BR1136">
        <v>0</v>
      </c>
      <c r="BS1136">
        <v>0</v>
      </c>
      <c r="BT1136">
        <v>0</v>
      </c>
      <c r="BU1136">
        <v>0</v>
      </c>
      <c r="BV1136">
        <f>COUNTIF(A:A,A1136)</f>
        <v>1</v>
      </c>
      <c r="BW1136" s="1">
        <f>1/BV1136</f>
        <v>1</v>
      </c>
      <c r="BX1136">
        <v>0.5</v>
      </c>
      <c r="BY1136">
        <v>0.5</v>
      </c>
      <c r="BZ1136" s="1">
        <f>BW1136*BX1136*BY1136</f>
        <v>0.25</v>
      </c>
      <c r="CA1136">
        <f>2*(BW1136*BX1136)</f>
        <v>1</v>
      </c>
    </row>
    <row r="1137" spans="1:79">
      <c r="A1137">
        <v>1245071</v>
      </c>
      <c r="B1137">
        <v>2024</v>
      </c>
      <c r="C1137" t="s">
        <v>79</v>
      </c>
      <c r="D1137" t="s">
        <v>80</v>
      </c>
      <c r="E1137" t="s">
        <v>81</v>
      </c>
      <c r="F1137" t="s">
        <v>82</v>
      </c>
      <c r="G1137" t="s">
        <v>83</v>
      </c>
      <c r="H1137">
        <v>100</v>
      </c>
      <c r="I1137">
        <v>1</v>
      </c>
      <c r="J1137">
        <v>1</v>
      </c>
      <c r="K1137">
        <v>0</v>
      </c>
      <c r="L1137">
        <v>24761</v>
      </c>
      <c r="M1137" t="s">
        <v>2493</v>
      </c>
      <c r="N1137" t="s">
        <v>2494</v>
      </c>
      <c r="O1137" t="s">
        <v>278</v>
      </c>
      <c r="P1137" t="s">
        <v>2558</v>
      </c>
      <c r="Q1137" t="s">
        <v>2562</v>
      </c>
      <c r="R1137" t="s">
        <v>2563</v>
      </c>
      <c r="S1137">
        <v>30</v>
      </c>
      <c r="X1137">
        <v>7115</v>
      </c>
      <c r="AE1137" t="s">
        <v>2587</v>
      </c>
      <c r="AL1137" t="s">
        <v>2493</v>
      </c>
      <c r="AM1137" t="s">
        <v>91</v>
      </c>
      <c r="AP1137" t="s">
        <v>151</v>
      </c>
      <c r="AQ1137">
        <v>95</v>
      </c>
      <c r="AR1137">
        <v>7.7</v>
      </c>
      <c r="AS1137">
        <v>0</v>
      </c>
      <c r="AT1137">
        <v>0</v>
      </c>
      <c r="AU1137">
        <v>0</v>
      </c>
      <c r="AV1137">
        <v>0</v>
      </c>
      <c r="AW1137">
        <v>0</v>
      </c>
      <c r="AX1137">
        <v>0</v>
      </c>
      <c r="AY1137">
        <v>0</v>
      </c>
      <c r="AZ1137">
        <v>0</v>
      </c>
      <c r="BA1137">
        <v>0</v>
      </c>
      <c r="BB1137">
        <v>0</v>
      </c>
      <c r="BC1137">
        <v>0</v>
      </c>
      <c r="BR1137">
        <v>0</v>
      </c>
      <c r="BS1137">
        <v>0</v>
      </c>
      <c r="BT1137">
        <v>0</v>
      </c>
      <c r="BU1137">
        <v>0</v>
      </c>
      <c r="BV1137" s="2">
        <v>1</v>
      </c>
      <c r="BW1137" s="3">
        <v>1</v>
      </c>
      <c r="BX1137" s="2">
        <v>0.5</v>
      </c>
      <c r="BY1137">
        <v>3</v>
      </c>
      <c r="BZ1137" s="1">
        <f>BW1137*BX1137*BY1137</f>
        <v>1.5</v>
      </c>
      <c r="CA1137">
        <f>2*(BW1137*BX1137)</f>
        <v>1</v>
      </c>
    </row>
    <row r="1138" spans="1:79">
      <c r="A1138">
        <v>1251302</v>
      </c>
      <c r="B1138">
        <v>2024</v>
      </c>
      <c r="C1138" t="s">
        <v>79</v>
      </c>
      <c r="D1138" t="s">
        <v>80</v>
      </c>
      <c r="E1138" t="s">
        <v>81</v>
      </c>
      <c r="F1138" t="s">
        <v>82</v>
      </c>
      <c r="G1138" t="s">
        <v>83</v>
      </c>
      <c r="H1138">
        <v>100</v>
      </c>
      <c r="I1138">
        <v>3</v>
      </c>
      <c r="J1138">
        <v>3</v>
      </c>
      <c r="K1138">
        <v>0</v>
      </c>
      <c r="L1138">
        <v>24761</v>
      </c>
      <c r="M1138" t="s">
        <v>2493</v>
      </c>
      <c r="N1138" t="s">
        <v>2494</v>
      </c>
      <c r="O1138" t="s">
        <v>278</v>
      </c>
      <c r="P1138" t="s">
        <v>2558</v>
      </c>
      <c r="Q1138" t="s">
        <v>1445</v>
      </c>
      <c r="R1138" t="s">
        <v>2570</v>
      </c>
      <c r="S1138">
        <v>10</v>
      </c>
      <c r="X1138">
        <v>7605</v>
      </c>
      <c r="AE1138" t="s">
        <v>2588</v>
      </c>
      <c r="AL1138" t="s">
        <v>2493</v>
      </c>
      <c r="AM1138" t="s">
        <v>91</v>
      </c>
      <c r="AP1138" t="s">
        <v>131</v>
      </c>
      <c r="AQ1138">
        <v>186</v>
      </c>
      <c r="AS1138">
        <v>0</v>
      </c>
      <c r="AT1138">
        <v>0</v>
      </c>
      <c r="AU1138">
        <v>0</v>
      </c>
      <c r="AV1138">
        <v>0</v>
      </c>
      <c r="AW1138">
        <v>0</v>
      </c>
      <c r="AX1138">
        <v>0</v>
      </c>
      <c r="AY1138">
        <v>0</v>
      </c>
      <c r="AZ1138">
        <v>0</v>
      </c>
      <c r="BA1138">
        <v>0</v>
      </c>
      <c r="BB1138">
        <v>0</v>
      </c>
      <c r="BC1138">
        <v>0</v>
      </c>
      <c r="BR1138">
        <v>0</v>
      </c>
      <c r="BS1138">
        <v>0</v>
      </c>
      <c r="BT1138">
        <v>0</v>
      </c>
      <c r="BU1138">
        <v>0</v>
      </c>
      <c r="BV1138" s="2">
        <v>1</v>
      </c>
      <c r="BW1138" s="3">
        <v>1</v>
      </c>
      <c r="BX1138" s="2">
        <v>0.5</v>
      </c>
      <c r="BY1138">
        <v>3</v>
      </c>
      <c r="BZ1138" s="1">
        <f>BW1138*BX1138*BY1138</f>
        <v>1.5</v>
      </c>
      <c r="CA1138">
        <f>2*(BW1138*BX1138)</f>
        <v>1</v>
      </c>
    </row>
    <row r="1139" spans="1:79">
      <c r="A1139">
        <v>1258085</v>
      </c>
      <c r="B1139">
        <v>2024</v>
      </c>
      <c r="C1139" t="s">
        <v>79</v>
      </c>
      <c r="D1139" t="s">
        <v>80</v>
      </c>
      <c r="E1139" t="s">
        <v>81</v>
      </c>
      <c r="F1139" t="s">
        <v>82</v>
      </c>
      <c r="G1139" t="s">
        <v>83</v>
      </c>
      <c r="H1139">
        <v>100</v>
      </c>
      <c r="I1139">
        <v>1</v>
      </c>
      <c r="J1139">
        <v>1</v>
      </c>
      <c r="K1139">
        <v>0</v>
      </c>
      <c r="L1139">
        <v>24761</v>
      </c>
      <c r="M1139" t="s">
        <v>2493</v>
      </c>
      <c r="N1139" t="s">
        <v>2494</v>
      </c>
      <c r="O1139" t="s">
        <v>278</v>
      </c>
      <c r="P1139" t="s">
        <v>2558</v>
      </c>
      <c r="Q1139" t="s">
        <v>1268</v>
      </c>
      <c r="R1139" t="s">
        <v>2576</v>
      </c>
      <c r="S1139">
        <v>60</v>
      </c>
      <c r="X1139">
        <v>7701</v>
      </c>
      <c r="AE1139" t="s">
        <v>2589</v>
      </c>
      <c r="AL1139" t="s">
        <v>2493</v>
      </c>
      <c r="AM1139" t="s">
        <v>91</v>
      </c>
      <c r="AP1139" t="s">
        <v>131</v>
      </c>
      <c r="AQ1139">
        <v>180</v>
      </c>
      <c r="AS1139">
        <v>0</v>
      </c>
      <c r="AT1139">
        <v>0</v>
      </c>
      <c r="AU1139">
        <v>1</v>
      </c>
      <c r="AV1139">
        <v>0</v>
      </c>
      <c r="AW1139">
        <v>0</v>
      </c>
      <c r="AX1139">
        <v>0</v>
      </c>
      <c r="AY1139">
        <v>0</v>
      </c>
      <c r="AZ1139">
        <v>0</v>
      </c>
      <c r="BA1139">
        <v>0</v>
      </c>
      <c r="BB1139">
        <v>0</v>
      </c>
      <c r="BC1139">
        <v>0</v>
      </c>
      <c r="BR1139">
        <v>0</v>
      </c>
      <c r="BS1139">
        <v>0</v>
      </c>
      <c r="BT1139">
        <v>0</v>
      </c>
      <c r="BU1139">
        <v>0</v>
      </c>
      <c r="BV1139" s="2">
        <v>1</v>
      </c>
      <c r="BW1139" s="3">
        <v>1</v>
      </c>
      <c r="BX1139" s="2">
        <v>0.5</v>
      </c>
      <c r="BY1139">
        <v>3</v>
      </c>
      <c r="BZ1139" s="1">
        <f>BW1139*BX1139*BY1139</f>
        <v>1.5</v>
      </c>
      <c r="CA1139">
        <f>2*(BW1139*BX1139)</f>
        <v>1</v>
      </c>
    </row>
    <row r="1140" spans="1:79">
      <c r="A1140">
        <v>1258899</v>
      </c>
      <c r="B1140">
        <v>2024</v>
      </c>
      <c r="C1140" t="s">
        <v>79</v>
      </c>
      <c r="D1140" t="s">
        <v>80</v>
      </c>
      <c r="E1140" t="s">
        <v>111</v>
      </c>
      <c r="F1140" t="s">
        <v>112</v>
      </c>
      <c r="G1140" t="s">
        <v>83</v>
      </c>
      <c r="H1140">
        <v>100</v>
      </c>
      <c r="I1140">
        <v>2</v>
      </c>
      <c r="J1140">
        <v>2</v>
      </c>
      <c r="K1140">
        <v>0</v>
      </c>
      <c r="L1140">
        <v>24761</v>
      </c>
      <c r="M1140" t="s">
        <v>2493</v>
      </c>
      <c r="N1140" t="s">
        <v>2494</v>
      </c>
      <c r="O1140" t="s">
        <v>278</v>
      </c>
      <c r="P1140" t="s">
        <v>2558</v>
      </c>
      <c r="Q1140" t="s">
        <v>1445</v>
      </c>
      <c r="R1140" t="s">
        <v>2570</v>
      </c>
      <c r="S1140">
        <v>10</v>
      </c>
      <c r="T1140">
        <v>20</v>
      </c>
      <c r="X1140">
        <v>7605</v>
      </c>
      <c r="AE1140" t="s">
        <v>2590</v>
      </c>
      <c r="AL1140" t="s">
        <v>2493</v>
      </c>
      <c r="AM1140" t="s">
        <v>91</v>
      </c>
      <c r="AN1140" t="s">
        <v>91</v>
      </c>
      <c r="AO1140" t="s">
        <v>122</v>
      </c>
      <c r="AP1140" t="s">
        <v>100</v>
      </c>
      <c r="AQ1140">
        <v>65</v>
      </c>
      <c r="AS1140">
        <v>0</v>
      </c>
      <c r="AT1140">
        <v>0</v>
      </c>
      <c r="AU1140">
        <v>0</v>
      </c>
      <c r="AV1140">
        <v>0</v>
      </c>
      <c r="AW1140">
        <v>0</v>
      </c>
      <c r="AX1140">
        <v>0</v>
      </c>
      <c r="AY1140">
        <v>0</v>
      </c>
      <c r="AZ1140">
        <v>0</v>
      </c>
      <c r="BA1140">
        <v>0</v>
      </c>
      <c r="BB1140">
        <v>0</v>
      </c>
      <c r="BC1140">
        <v>0</v>
      </c>
      <c r="BR1140">
        <v>0</v>
      </c>
      <c r="BS1140">
        <v>0</v>
      </c>
      <c r="BT1140">
        <v>0</v>
      </c>
      <c r="BU1140">
        <v>0</v>
      </c>
      <c r="BV1140">
        <f>COUNTIF(A:A,A1140)</f>
        <v>1</v>
      </c>
      <c r="BW1140" s="1">
        <f>1/BV1140</f>
        <v>1</v>
      </c>
      <c r="BX1140">
        <v>0.5</v>
      </c>
      <c r="BY1140">
        <v>0.5</v>
      </c>
      <c r="BZ1140" s="1">
        <f>BW1140*BX1140*BY1140</f>
        <v>0.25</v>
      </c>
      <c r="CA1140">
        <f>2*(BW1140*BX1140)</f>
        <v>1</v>
      </c>
    </row>
    <row r="1141" spans="1:79">
      <c r="A1141">
        <v>1259370</v>
      </c>
      <c r="B1141">
        <v>2024</v>
      </c>
      <c r="C1141" t="s">
        <v>79</v>
      </c>
      <c r="D1141" t="s">
        <v>80</v>
      </c>
      <c r="E1141" t="s">
        <v>111</v>
      </c>
      <c r="F1141" t="s">
        <v>112</v>
      </c>
      <c r="G1141" t="s">
        <v>83</v>
      </c>
      <c r="H1141">
        <v>100</v>
      </c>
      <c r="I1141">
        <v>2</v>
      </c>
      <c r="J1141">
        <v>2</v>
      </c>
      <c r="K1141">
        <v>1</v>
      </c>
      <c r="L1141">
        <v>24761</v>
      </c>
      <c r="M1141" t="s">
        <v>2493</v>
      </c>
      <c r="N1141" t="s">
        <v>2494</v>
      </c>
      <c r="O1141" t="s">
        <v>278</v>
      </c>
      <c r="P1141" t="s">
        <v>2558</v>
      </c>
      <c r="Q1141" t="s">
        <v>1268</v>
      </c>
      <c r="R1141" t="s">
        <v>2576</v>
      </c>
      <c r="S1141">
        <v>60</v>
      </c>
      <c r="X1141">
        <v>7701</v>
      </c>
      <c r="AE1141" t="s">
        <v>2591</v>
      </c>
      <c r="AL1141" t="s">
        <v>2493</v>
      </c>
      <c r="AM1141" t="s">
        <v>91</v>
      </c>
      <c r="AN1141" t="s">
        <v>91</v>
      </c>
      <c r="AO1141" t="s">
        <v>122</v>
      </c>
      <c r="AP1141" t="s">
        <v>131</v>
      </c>
      <c r="AQ1141">
        <v>147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0</v>
      </c>
      <c r="AY1141">
        <v>0</v>
      </c>
      <c r="AZ1141">
        <v>0</v>
      </c>
      <c r="BA1141">
        <v>0</v>
      </c>
      <c r="BB1141">
        <v>0</v>
      </c>
      <c r="BC1141">
        <v>0</v>
      </c>
      <c r="BR1141">
        <v>1</v>
      </c>
      <c r="BS1141">
        <v>0</v>
      </c>
      <c r="BT1141">
        <v>0</v>
      </c>
      <c r="BU1141">
        <v>0</v>
      </c>
      <c r="BV1141">
        <f>COUNTIF(A:A,A1141)</f>
        <v>1</v>
      </c>
      <c r="BW1141" s="1">
        <f>1/BV1141</f>
        <v>1</v>
      </c>
      <c r="BX1141">
        <v>0.5</v>
      </c>
      <c r="BY1141">
        <v>0.5</v>
      </c>
      <c r="BZ1141" s="1">
        <f>BW1141*BX1141*BY1141</f>
        <v>0.25</v>
      </c>
      <c r="CA1141">
        <f>2*(BW1141*BX1141)</f>
        <v>1</v>
      </c>
    </row>
    <row r="1142" spans="1:79">
      <c r="A1142">
        <v>1260678</v>
      </c>
      <c r="B1142">
        <v>2024</v>
      </c>
      <c r="C1142" t="s">
        <v>79</v>
      </c>
      <c r="D1142" t="s">
        <v>80</v>
      </c>
      <c r="E1142" t="s">
        <v>285</v>
      </c>
      <c r="F1142" t="s">
        <v>82</v>
      </c>
      <c r="G1142" t="s">
        <v>101</v>
      </c>
      <c r="H1142">
        <v>100</v>
      </c>
      <c r="I1142">
        <v>1</v>
      </c>
      <c r="J1142">
        <v>1</v>
      </c>
      <c r="K1142">
        <v>0</v>
      </c>
      <c r="L1142">
        <v>24761</v>
      </c>
      <c r="M1142" t="s">
        <v>2493</v>
      </c>
      <c r="N1142" t="s">
        <v>2494</v>
      </c>
      <c r="O1142" t="s">
        <v>278</v>
      </c>
      <c r="P1142" t="s">
        <v>2558</v>
      </c>
      <c r="Q1142" t="s">
        <v>2562</v>
      </c>
      <c r="R1142" t="s">
        <v>2563</v>
      </c>
      <c r="S1142">
        <v>30</v>
      </c>
      <c r="X1142">
        <v>7115</v>
      </c>
      <c r="AE1142" t="s">
        <v>2592</v>
      </c>
      <c r="AL1142" t="s">
        <v>293</v>
      </c>
      <c r="AM1142" t="s">
        <v>91</v>
      </c>
      <c r="AP1142" t="s">
        <v>131</v>
      </c>
      <c r="AQ1142">
        <v>223</v>
      </c>
      <c r="AR1142">
        <v>4.5</v>
      </c>
      <c r="AS1142">
        <v>0</v>
      </c>
      <c r="AT1142">
        <v>0</v>
      </c>
      <c r="AU1142">
        <v>2</v>
      </c>
      <c r="AV1142">
        <v>0</v>
      </c>
      <c r="AW1142">
        <v>0</v>
      </c>
      <c r="AX1142">
        <v>0</v>
      </c>
      <c r="AY1142">
        <v>0</v>
      </c>
      <c r="AZ1142">
        <v>0</v>
      </c>
      <c r="BA1142">
        <v>0</v>
      </c>
      <c r="BB1142">
        <v>0</v>
      </c>
      <c r="BC1142">
        <v>0</v>
      </c>
      <c r="BR1142">
        <v>0</v>
      </c>
      <c r="BS1142">
        <v>0</v>
      </c>
      <c r="BT1142">
        <v>0</v>
      </c>
      <c r="BU1142">
        <v>0</v>
      </c>
      <c r="BV1142" s="2">
        <v>1</v>
      </c>
      <c r="BW1142" s="3">
        <v>1</v>
      </c>
      <c r="BX1142" s="2">
        <v>0.5</v>
      </c>
      <c r="BY1142">
        <f>(IF(A1142="monografia",3,IF(A1142="zborník - vedecký",0.5,1)))</f>
        <v>1</v>
      </c>
      <c r="BZ1142" s="1">
        <f>BW1142*BX1142*BY1142</f>
        <v>0.5</v>
      </c>
      <c r="CA1142">
        <f>2*(BW1142*BX1142)</f>
        <v>1</v>
      </c>
    </row>
    <row r="1143" spans="1:79">
      <c r="A1143">
        <v>1262097</v>
      </c>
      <c r="B1143">
        <v>2024</v>
      </c>
      <c r="C1143" t="s">
        <v>79</v>
      </c>
      <c r="D1143" t="s">
        <v>80</v>
      </c>
      <c r="E1143" t="s">
        <v>81</v>
      </c>
      <c r="F1143" t="s">
        <v>82</v>
      </c>
      <c r="G1143" t="s">
        <v>83</v>
      </c>
      <c r="H1143">
        <v>100</v>
      </c>
      <c r="I1143">
        <v>1</v>
      </c>
      <c r="J1143">
        <v>1</v>
      </c>
      <c r="K1143">
        <v>0</v>
      </c>
      <c r="L1143">
        <v>24761</v>
      </c>
      <c r="M1143" t="s">
        <v>2493</v>
      </c>
      <c r="N1143" t="s">
        <v>2494</v>
      </c>
      <c r="O1143" t="s">
        <v>278</v>
      </c>
      <c r="P1143" t="s">
        <v>2558</v>
      </c>
      <c r="Q1143" t="s">
        <v>2562</v>
      </c>
      <c r="R1143" t="s">
        <v>2563</v>
      </c>
      <c r="S1143">
        <v>30</v>
      </c>
      <c r="X1143">
        <v>7115</v>
      </c>
      <c r="AE1143" t="s">
        <v>2593</v>
      </c>
      <c r="AL1143" t="s">
        <v>2493</v>
      </c>
      <c r="AM1143" t="s">
        <v>91</v>
      </c>
      <c r="AP1143" t="s">
        <v>131</v>
      </c>
      <c r="AQ1143">
        <v>115</v>
      </c>
      <c r="AR1143">
        <v>5.3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0</v>
      </c>
      <c r="AY1143">
        <v>0</v>
      </c>
      <c r="AZ1143">
        <v>0</v>
      </c>
      <c r="BA1143">
        <v>0</v>
      </c>
      <c r="BB1143">
        <v>0</v>
      </c>
      <c r="BC1143">
        <v>0</v>
      </c>
      <c r="BR1143">
        <v>0</v>
      </c>
      <c r="BS1143">
        <v>0</v>
      </c>
      <c r="BT1143">
        <v>0</v>
      </c>
      <c r="BU1143">
        <v>0</v>
      </c>
      <c r="BV1143" s="2">
        <v>1</v>
      </c>
      <c r="BW1143" s="3">
        <v>1</v>
      </c>
      <c r="BX1143" s="2">
        <v>0.5</v>
      </c>
      <c r="BY1143">
        <v>3</v>
      </c>
      <c r="BZ1143" s="1">
        <f>BW1143*BX1143*BY1143</f>
        <v>1.5</v>
      </c>
      <c r="CA1143">
        <f>2*(BW1143*BX1143)</f>
        <v>1</v>
      </c>
    </row>
    <row r="1144" spans="1:79">
      <c r="A1144">
        <v>1263131</v>
      </c>
      <c r="B1144">
        <v>2024</v>
      </c>
      <c r="C1144" t="s">
        <v>79</v>
      </c>
      <c r="D1144" t="s">
        <v>80</v>
      </c>
      <c r="E1144" t="s">
        <v>81</v>
      </c>
      <c r="F1144" t="s">
        <v>82</v>
      </c>
      <c r="G1144" t="s">
        <v>83</v>
      </c>
      <c r="H1144">
        <v>100</v>
      </c>
      <c r="I1144">
        <v>1</v>
      </c>
      <c r="J1144">
        <v>1</v>
      </c>
      <c r="K1144">
        <v>0</v>
      </c>
      <c r="L1144">
        <v>24761</v>
      </c>
      <c r="M1144" t="s">
        <v>2493</v>
      </c>
      <c r="N1144" t="s">
        <v>2494</v>
      </c>
      <c r="O1144" t="s">
        <v>278</v>
      </c>
      <c r="P1144" t="s">
        <v>2558</v>
      </c>
      <c r="Q1144" t="s">
        <v>2562</v>
      </c>
      <c r="R1144" t="s">
        <v>2563</v>
      </c>
      <c r="S1144">
        <v>30</v>
      </c>
      <c r="X1144">
        <v>7115</v>
      </c>
      <c r="AE1144" t="s">
        <v>2594</v>
      </c>
      <c r="AL1144" t="s">
        <v>2493</v>
      </c>
      <c r="AM1144" t="s">
        <v>91</v>
      </c>
      <c r="AP1144" t="s">
        <v>131</v>
      </c>
      <c r="AQ1144">
        <v>206</v>
      </c>
      <c r="AR1144">
        <v>5.61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>
        <v>0</v>
      </c>
      <c r="AY1144">
        <v>0</v>
      </c>
      <c r="AZ1144">
        <v>0</v>
      </c>
      <c r="BA1144">
        <v>0</v>
      </c>
      <c r="BB1144">
        <v>0</v>
      </c>
      <c r="BC1144">
        <v>0</v>
      </c>
      <c r="BR1144">
        <v>0</v>
      </c>
      <c r="BS1144">
        <v>0</v>
      </c>
      <c r="BT1144">
        <v>0</v>
      </c>
      <c r="BU1144">
        <v>0</v>
      </c>
      <c r="BV1144" s="2">
        <v>1</v>
      </c>
      <c r="BW1144" s="3">
        <v>1</v>
      </c>
      <c r="BX1144" s="2">
        <v>0.5</v>
      </c>
      <c r="BY1144">
        <v>3</v>
      </c>
      <c r="BZ1144" s="1">
        <f>BW1144*BX1144*BY1144</f>
        <v>1.5</v>
      </c>
      <c r="CA1144">
        <f>2*(BW1144*BX1144)</f>
        <v>1</v>
      </c>
    </row>
    <row r="1145" spans="1:79">
      <c r="A1145">
        <v>1280131</v>
      </c>
      <c r="B1145">
        <v>2024</v>
      </c>
      <c r="C1145" t="s">
        <v>79</v>
      </c>
      <c r="D1145" t="s">
        <v>80</v>
      </c>
      <c r="E1145" t="s">
        <v>111</v>
      </c>
      <c r="F1145" t="s">
        <v>112</v>
      </c>
      <c r="G1145" t="s">
        <v>83</v>
      </c>
      <c r="H1145">
        <v>100</v>
      </c>
      <c r="I1145">
        <v>1</v>
      </c>
      <c r="J1145">
        <v>1</v>
      </c>
      <c r="K1145">
        <v>0</v>
      </c>
      <c r="L1145">
        <v>24761</v>
      </c>
      <c r="M1145" t="s">
        <v>2493</v>
      </c>
      <c r="N1145" t="s">
        <v>2494</v>
      </c>
      <c r="O1145" t="s">
        <v>278</v>
      </c>
      <c r="P1145" t="s">
        <v>2558</v>
      </c>
      <c r="Q1145" t="s">
        <v>2250</v>
      </c>
      <c r="R1145" t="s">
        <v>2565</v>
      </c>
      <c r="S1145">
        <v>20</v>
      </c>
      <c r="X1145">
        <v>7320</v>
      </c>
      <c r="AE1145" t="s">
        <v>2595</v>
      </c>
      <c r="AL1145" t="s">
        <v>2596</v>
      </c>
      <c r="AM1145" t="s">
        <v>110</v>
      </c>
      <c r="AP1145" t="s">
        <v>92</v>
      </c>
      <c r="AQ1145">
        <v>312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0</v>
      </c>
      <c r="AY1145">
        <v>0</v>
      </c>
      <c r="AZ1145">
        <v>0</v>
      </c>
      <c r="BA1145">
        <v>0</v>
      </c>
      <c r="BB1145">
        <v>0</v>
      </c>
      <c r="BC1145">
        <v>0</v>
      </c>
      <c r="BR1145">
        <v>0</v>
      </c>
      <c r="BS1145">
        <v>0</v>
      </c>
      <c r="BT1145">
        <v>0</v>
      </c>
      <c r="BU1145">
        <v>0</v>
      </c>
      <c r="BV1145">
        <f>COUNTIF(A:A,A1145)</f>
        <v>1</v>
      </c>
      <c r="BW1145" s="1">
        <f>1/BV1145</f>
        <v>1</v>
      </c>
      <c r="BX1145">
        <v>0.5</v>
      </c>
      <c r="BY1145">
        <v>0.5</v>
      </c>
      <c r="BZ1145" s="1">
        <f>BW1145*BX1145*BY1145</f>
        <v>0.25</v>
      </c>
      <c r="CA1145">
        <f>2*(BW1145*BX1145)</f>
        <v>1</v>
      </c>
    </row>
    <row r="1146" spans="1:79">
      <c r="A1146">
        <v>1280152</v>
      </c>
      <c r="B1146">
        <v>2024</v>
      </c>
      <c r="C1146" t="s">
        <v>79</v>
      </c>
      <c r="D1146" t="s">
        <v>80</v>
      </c>
      <c r="E1146" t="s">
        <v>81</v>
      </c>
      <c r="F1146" t="s">
        <v>82</v>
      </c>
      <c r="G1146" t="s">
        <v>101</v>
      </c>
      <c r="H1146">
        <v>33</v>
      </c>
      <c r="I1146">
        <v>3</v>
      </c>
      <c r="J1146">
        <v>1</v>
      </c>
      <c r="K1146">
        <v>0</v>
      </c>
      <c r="L1146">
        <v>24761</v>
      </c>
      <c r="M1146" t="s">
        <v>2493</v>
      </c>
      <c r="N1146" t="s">
        <v>2494</v>
      </c>
      <c r="O1146" t="s">
        <v>278</v>
      </c>
      <c r="P1146" t="s">
        <v>2558</v>
      </c>
      <c r="Q1146" t="s">
        <v>2250</v>
      </c>
      <c r="R1146" t="s">
        <v>2565</v>
      </c>
      <c r="S1146">
        <v>20</v>
      </c>
      <c r="X1146">
        <v>7320</v>
      </c>
      <c r="AE1146" t="s">
        <v>2597</v>
      </c>
      <c r="AL1146" t="s">
        <v>1327</v>
      </c>
      <c r="AM1146" t="s">
        <v>91</v>
      </c>
      <c r="AP1146" t="s">
        <v>92</v>
      </c>
      <c r="AQ1146">
        <v>231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0</v>
      </c>
      <c r="AY1146">
        <v>0</v>
      </c>
      <c r="AZ1146">
        <v>0</v>
      </c>
      <c r="BA1146">
        <v>0</v>
      </c>
      <c r="BB1146">
        <v>0</v>
      </c>
      <c r="BC1146">
        <v>0</v>
      </c>
      <c r="BR1146">
        <v>0</v>
      </c>
      <c r="BS1146">
        <v>0</v>
      </c>
      <c r="BT1146">
        <v>0</v>
      </c>
      <c r="BU1146">
        <v>0</v>
      </c>
      <c r="BV1146" s="2">
        <v>1</v>
      </c>
      <c r="BW1146" s="3">
        <v>1</v>
      </c>
      <c r="BX1146" s="2">
        <v>0.5</v>
      </c>
      <c r="BY1146">
        <v>3</v>
      </c>
      <c r="BZ1146" s="1">
        <f>BW1146*BX1146*BY1146</f>
        <v>1.5</v>
      </c>
      <c r="CA1146">
        <f>2*(BW1146*BX1146)</f>
        <v>1</v>
      </c>
    </row>
    <row r="1147" spans="1:79">
      <c r="A1147">
        <v>1288098</v>
      </c>
      <c r="B1147">
        <v>2024</v>
      </c>
      <c r="C1147" t="s">
        <v>79</v>
      </c>
      <c r="D1147" t="s">
        <v>80</v>
      </c>
      <c r="E1147" t="s">
        <v>111</v>
      </c>
      <c r="F1147" t="s">
        <v>112</v>
      </c>
      <c r="G1147" t="s">
        <v>83</v>
      </c>
      <c r="H1147">
        <v>100</v>
      </c>
      <c r="I1147">
        <v>2</v>
      </c>
      <c r="J1147">
        <v>2</v>
      </c>
      <c r="K1147">
        <v>0</v>
      </c>
      <c r="L1147">
        <v>24761</v>
      </c>
      <c r="M1147" t="s">
        <v>2493</v>
      </c>
      <c r="N1147" t="s">
        <v>2494</v>
      </c>
      <c r="O1147" t="s">
        <v>2598</v>
      </c>
      <c r="P1147" t="s">
        <v>2599</v>
      </c>
      <c r="S1147">
        <v>80</v>
      </c>
      <c r="X1147">
        <v>6213</v>
      </c>
      <c r="AE1147" t="s">
        <v>2600</v>
      </c>
      <c r="AL1147" t="s">
        <v>2601</v>
      </c>
      <c r="AM1147" t="s">
        <v>2602</v>
      </c>
      <c r="AP1147" t="s">
        <v>100</v>
      </c>
      <c r="AQ1147">
        <v>95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0</v>
      </c>
      <c r="AY1147">
        <v>0</v>
      </c>
      <c r="AZ1147">
        <v>0</v>
      </c>
      <c r="BA1147">
        <v>0</v>
      </c>
      <c r="BB1147">
        <v>0</v>
      </c>
      <c r="BC1147">
        <v>0</v>
      </c>
      <c r="BR1147">
        <v>0</v>
      </c>
      <c r="BS1147">
        <v>0</v>
      </c>
      <c r="BT1147">
        <v>0</v>
      </c>
      <c r="BU1147">
        <v>0</v>
      </c>
      <c r="BV1147">
        <f>COUNTIF(A:A,A1147)</f>
        <v>1</v>
      </c>
      <c r="BW1147" s="1">
        <f>1/BV1147</f>
        <v>1</v>
      </c>
      <c r="BX1147">
        <v>0.5</v>
      </c>
      <c r="BY1147">
        <v>0.5</v>
      </c>
      <c r="BZ1147" s="1">
        <f>BW1147*BX1147*BY1147</f>
        <v>0.25</v>
      </c>
      <c r="CA1147">
        <f>2*(BW1147*BX1147)</f>
        <v>1</v>
      </c>
    </row>
    <row r="1148" spans="1:79">
      <c r="A1148">
        <v>1175461</v>
      </c>
      <c r="B1148">
        <v>2024</v>
      </c>
      <c r="C1148" t="s">
        <v>79</v>
      </c>
      <c r="D1148" t="s">
        <v>80</v>
      </c>
      <c r="E1148" t="s">
        <v>111</v>
      </c>
      <c r="F1148" t="s">
        <v>112</v>
      </c>
      <c r="G1148" t="s">
        <v>101</v>
      </c>
      <c r="H1148">
        <v>100</v>
      </c>
      <c r="I1148">
        <v>1</v>
      </c>
      <c r="J1148">
        <v>1</v>
      </c>
      <c r="K1148">
        <v>1</v>
      </c>
      <c r="L1148">
        <v>24779</v>
      </c>
      <c r="M1148" t="s">
        <v>2603</v>
      </c>
      <c r="N1148" t="s">
        <v>2604</v>
      </c>
      <c r="O1148" t="s">
        <v>2605</v>
      </c>
      <c r="Q1148" t="s">
        <v>2606</v>
      </c>
      <c r="R1148" t="s">
        <v>2607</v>
      </c>
      <c r="S1148">
        <v>200</v>
      </c>
      <c r="X1148">
        <v>4318</v>
      </c>
      <c r="AE1148" t="s">
        <v>2608</v>
      </c>
      <c r="AL1148" t="s">
        <v>2603</v>
      </c>
      <c r="AM1148" t="s">
        <v>91</v>
      </c>
      <c r="AN1148" t="s">
        <v>91</v>
      </c>
      <c r="AO1148" t="s">
        <v>122</v>
      </c>
      <c r="AP1148" t="s">
        <v>100</v>
      </c>
      <c r="AQ1148">
        <v>643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0</v>
      </c>
      <c r="AY1148">
        <v>0</v>
      </c>
      <c r="AZ1148">
        <v>0</v>
      </c>
      <c r="BA1148">
        <v>0</v>
      </c>
      <c r="BB1148">
        <v>0</v>
      </c>
      <c r="BC1148">
        <v>0</v>
      </c>
      <c r="BR1148">
        <v>0</v>
      </c>
      <c r="BS1148">
        <v>0</v>
      </c>
      <c r="BT1148">
        <v>0</v>
      </c>
      <c r="BU1148">
        <v>0</v>
      </c>
      <c r="BV1148">
        <f>COUNTIF(A:A,A1148)</f>
        <v>1</v>
      </c>
      <c r="BW1148" s="1">
        <f>1/BV1148</f>
        <v>1</v>
      </c>
      <c r="BX1148">
        <v>0.5</v>
      </c>
      <c r="BY1148">
        <v>0.5</v>
      </c>
      <c r="BZ1148" s="1">
        <f>BW1148*BX1148*BY1148</f>
        <v>0.25</v>
      </c>
      <c r="CA1148">
        <f>2*(BW1148*BX1148)</f>
        <v>1</v>
      </c>
    </row>
    <row r="1149" spans="1:79">
      <c r="A1149">
        <v>1186678</v>
      </c>
      <c r="B1149">
        <v>2024</v>
      </c>
      <c r="C1149" t="s">
        <v>79</v>
      </c>
      <c r="D1149" t="s">
        <v>80</v>
      </c>
      <c r="E1149" t="s">
        <v>111</v>
      </c>
      <c r="F1149" t="s">
        <v>112</v>
      </c>
      <c r="G1149" t="s">
        <v>101</v>
      </c>
      <c r="H1149">
        <v>100</v>
      </c>
      <c r="I1149">
        <v>1</v>
      </c>
      <c r="J1149">
        <v>1</v>
      </c>
      <c r="K1149">
        <v>1</v>
      </c>
      <c r="L1149">
        <v>24779</v>
      </c>
      <c r="M1149" t="s">
        <v>2603</v>
      </c>
      <c r="N1149" t="s">
        <v>2604</v>
      </c>
      <c r="O1149" t="s">
        <v>2605</v>
      </c>
      <c r="Q1149" t="s">
        <v>2606</v>
      </c>
      <c r="R1149" t="s">
        <v>2607</v>
      </c>
      <c r="S1149">
        <v>180</v>
      </c>
      <c r="T1149">
        <v>200</v>
      </c>
      <c r="X1149">
        <v>4318</v>
      </c>
      <c r="Y1149">
        <v>5214</v>
      </c>
      <c r="AE1149" t="s">
        <v>2609</v>
      </c>
      <c r="AL1149" t="s">
        <v>2603</v>
      </c>
      <c r="AM1149" t="s">
        <v>91</v>
      </c>
      <c r="AN1149" t="s">
        <v>91</v>
      </c>
      <c r="AO1149" t="s">
        <v>122</v>
      </c>
      <c r="AP1149" t="s">
        <v>131</v>
      </c>
      <c r="AQ1149">
        <v>55</v>
      </c>
      <c r="AR1149">
        <v>3.02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0</v>
      </c>
      <c r="AY1149">
        <v>0</v>
      </c>
      <c r="AZ1149">
        <v>0</v>
      </c>
      <c r="BA1149">
        <v>0</v>
      </c>
      <c r="BB1149">
        <v>0</v>
      </c>
      <c r="BC1149">
        <v>0</v>
      </c>
      <c r="BR1149">
        <v>0</v>
      </c>
      <c r="BS1149">
        <v>0</v>
      </c>
      <c r="BT1149">
        <v>0</v>
      </c>
      <c r="BU1149">
        <v>0</v>
      </c>
      <c r="BV1149">
        <f>COUNTIF(A:A,A1149)</f>
        <v>1</v>
      </c>
      <c r="BW1149" s="1">
        <f>1/BV1149</f>
        <v>1</v>
      </c>
      <c r="BX1149">
        <v>0.5</v>
      </c>
      <c r="BY1149">
        <v>0.5</v>
      </c>
      <c r="BZ1149" s="1">
        <f>BW1149*BX1149*BY1149</f>
        <v>0.25</v>
      </c>
      <c r="CA1149">
        <f>2*(BW1149*BX1149)</f>
        <v>1</v>
      </c>
    </row>
    <row r="1150" spans="1:79">
      <c r="A1150">
        <v>1171539</v>
      </c>
      <c r="B1150">
        <v>2024</v>
      </c>
      <c r="C1150" t="s">
        <v>79</v>
      </c>
      <c r="D1150" t="s">
        <v>80</v>
      </c>
      <c r="E1150" t="s">
        <v>111</v>
      </c>
      <c r="F1150" t="s">
        <v>112</v>
      </c>
      <c r="G1150" t="s">
        <v>101</v>
      </c>
      <c r="H1150">
        <v>100</v>
      </c>
      <c r="I1150">
        <v>2</v>
      </c>
      <c r="J1150">
        <v>2</v>
      </c>
      <c r="K1150">
        <v>1</v>
      </c>
      <c r="L1150">
        <v>24779</v>
      </c>
      <c r="M1150" t="s">
        <v>2603</v>
      </c>
      <c r="N1150" t="s">
        <v>2604</v>
      </c>
      <c r="O1150" t="s">
        <v>2610</v>
      </c>
      <c r="Q1150" t="s">
        <v>2611</v>
      </c>
      <c r="R1150" t="s">
        <v>2612</v>
      </c>
      <c r="S1150">
        <v>200</v>
      </c>
      <c r="X1150">
        <v>4318</v>
      </c>
      <c r="AE1150" t="s">
        <v>2613</v>
      </c>
      <c r="AL1150" t="s">
        <v>2603</v>
      </c>
      <c r="AM1150" t="s">
        <v>91</v>
      </c>
      <c r="AN1150" t="s">
        <v>91</v>
      </c>
      <c r="AO1150" t="s">
        <v>122</v>
      </c>
      <c r="AP1150" t="s">
        <v>131</v>
      </c>
      <c r="AQ1150">
        <v>60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0</v>
      </c>
      <c r="AY1150">
        <v>0</v>
      </c>
      <c r="AZ1150">
        <v>0</v>
      </c>
      <c r="BA1150">
        <v>0</v>
      </c>
      <c r="BB1150">
        <v>0</v>
      </c>
      <c r="BC1150">
        <v>0</v>
      </c>
      <c r="BR1150">
        <v>0</v>
      </c>
      <c r="BS1150">
        <v>0</v>
      </c>
      <c r="BT1150">
        <v>0</v>
      </c>
      <c r="BU1150">
        <v>0</v>
      </c>
      <c r="BV1150">
        <f>COUNTIF(A:A,A1150)</f>
        <v>1</v>
      </c>
      <c r="BW1150" s="1">
        <f>1/BV1150</f>
        <v>1</v>
      </c>
      <c r="BX1150">
        <v>0.5</v>
      </c>
      <c r="BY1150">
        <v>0.5</v>
      </c>
      <c r="BZ1150" s="1">
        <f>BW1150*BX1150*BY1150</f>
        <v>0.25</v>
      </c>
      <c r="CA1150">
        <f>2*(BW1150*BX1150)</f>
        <v>1</v>
      </c>
    </row>
    <row r="1151" spans="1:79">
      <c r="A1151">
        <v>1278142</v>
      </c>
      <c r="B1151">
        <v>2024</v>
      </c>
      <c r="C1151" t="s">
        <v>79</v>
      </c>
      <c r="D1151" t="s">
        <v>80</v>
      </c>
      <c r="E1151" t="s">
        <v>111</v>
      </c>
      <c r="F1151" t="s">
        <v>112</v>
      </c>
      <c r="G1151" t="s">
        <v>101</v>
      </c>
      <c r="H1151">
        <v>100</v>
      </c>
      <c r="I1151">
        <v>1</v>
      </c>
      <c r="J1151">
        <v>1</v>
      </c>
      <c r="K1151">
        <v>1</v>
      </c>
      <c r="L1151">
        <v>24779</v>
      </c>
      <c r="M1151" t="s">
        <v>2603</v>
      </c>
      <c r="N1151" t="s">
        <v>2604</v>
      </c>
      <c r="O1151" t="s">
        <v>2610</v>
      </c>
      <c r="Q1151" t="s">
        <v>2614</v>
      </c>
      <c r="R1151" t="s">
        <v>2615</v>
      </c>
      <c r="S1151">
        <v>200</v>
      </c>
      <c r="X1151">
        <v>4318</v>
      </c>
      <c r="AE1151" t="s">
        <v>2616</v>
      </c>
      <c r="AL1151" t="s">
        <v>2603</v>
      </c>
      <c r="AM1151" t="s">
        <v>91</v>
      </c>
      <c r="AP1151" t="s">
        <v>131</v>
      </c>
      <c r="AQ1151">
        <v>141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>
        <v>0</v>
      </c>
      <c r="AY1151">
        <v>0</v>
      </c>
      <c r="AZ1151">
        <v>0</v>
      </c>
      <c r="BA1151">
        <v>0</v>
      </c>
      <c r="BB1151">
        <v>0</v>
      </c>
      <c r="BC1151">
        <v>0</v>
      </c>
      <c r="BR1151">
        <v>0</v>
      </c>
      <c r="BS1151">
        <v>0</v>
      </c>
      <c r="BT1151">
        <v>0</v>
      </c>
      <c r="BU1151">
        <v>0</v>
      </c>
      <c r="BV1151">
        <f>COUNTIF(A:A,A1151)</f>
        <v>1</v>
      </c>
      <c r="BW1151" s="1">
        <f>1/BV1151</f>
        <v>1</v>
      </c>
      <c r="BX1151">
        <v>0.5</v>
      </c>
      <c r="BY1151">
        <v>0.5</v>
      </c>
      <c r="BZ1151" s="1">
        <f>BW1151*BX1151*BY1151</f>
        <v>0.25</v>
      </c>
      <c r="CA1151">
        <f>2*(BW1151*BX1151)</f>
        <v>1</v>
      </c>
    </row>
    <row r="1152" spans="1:79">
      <c r="A1152">
        <v>1175944</v>
      </c>
      <c r="B1152">
        <v>2024</v>
      </c>
      <c r="C1152" t="s">
        <v>79</v>
      </c>
      <c r="D1152" t="s">
        <v>80</v>
      </c>
      <c r="E1152" t="s">
        <v>166</v>
      </c>
      <c r="F1152" t="s">
        <v>112</v>
      </c>
      <c r="G1152" t="s">
        <v>83</v>
      </c>
      <c r="H1152">
        <v>33.332999999999998</v>
      </c>
      <c r="I1152">
        <v>3</v>
      </c>
      <c r="J1152">
        <v>1</v>
      </c>
      <c r="K1152">
        <v>0</v>
      </c>
      <c r="L1152">
        <v>24805</v>
      </c>
      <c r="M1152" t="s">
        <v>2617</v>
      </c>
      <c r="N1152" t="s">
        <v>2618</v>
      </c>
      <c r="O1152" t="s">
        <v>2619</v>
      </c>
      <c r="P1152" t="s">
        <v>2620</v>
      </c>
      <c r="Q1152" t="s">
        <v>2621</v>
      </c>
      <c r="R1152" t="s">
        <v>2622</v>
      </c>
      <c r="S1152">
        <v>40</v>
      </c>
      <c r="X1152">
        <v>8202</v>
      </c>
      <c r="AE1152" t="s">
        <v>2623</v>
      </c>
      <c r="AL1152" t="s">
        <v>2624</v>
      </c>
      <c r="AM1152" t="s">
        <v>91</v>
      </c>
      <c r="AP1152" t="s">
        <v>131</v>
      </c>
      <c r="AQ1152">
        <v>228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0</v>
      </c>
      <c r="AY1152">
        <v>0</v>
      </c>
      <c r="AZ1152">
        <v>0</v>
      </c>
      <c r="BA1152">
        <v>0</v>
      </c>
      <c r="BB1152">
        <v>0</v>
      </c>
      <c r="BC1152">
        <v>0</v>
      </c>
      <c r="BR1152">
        <v>0</v>
      </c>
      <c r="BS1152">
        <v>0</v>
      </c>
      <c r="BT1152">
        <v>0</v>
      </c>
      <c r="BU1152">
        <v>0</v>
      </c>
      <c r="BV1152" s="2">
        <v>1</v>
      </c>
      <c r="BW1152" s="3">
        <v>1</v>
      </c>
      <c r="BX1152" s="2">
        <v>0.5</v>
      </c>
      <c r="BY1152">
        <f>(IF(A1152="monografia",3,IF(A1152="zborník - vedecký",0.5,1)))</f>
        <v>1</v>
      </c>
      <c r="BZ1152" s="1">
        <f>BW1152*BX1152*BY1152</f>
        <v>0.5</v>
      </c>
      <c r="CA1152">
        <f>2*(BW1152*BX1152)</f>
        <v>1</v>
      </c>
    </row>
    <row r="1153" spans="1:79">
      <c r="A1153">
        <v>1190847</v>
      </c>
      <c r="B1153">
        <v>2023</v>
      </c>
      <c r="C1153" t="s">
        <v>79</v>
      </c>
      <c r="D1153" t="s">
        <v>80</v>
      </c>
      <c r="E1153" t="s">
        <v>166</v>
      </c>
      <c r="F1153" t="s">
        <v>112</v>
      </c>
      <c r="G1153" t="s">
        <v>83</v>
      </c>
      <c r="H1153">
        <v>100</v>
      </c>
      <c r="I1153">
        <v>1</v>
      </c>
      <c r="J1153">
        <v>1</v>
      </c>
      <c r="K1153">
        <v>0</v>
      </c>
      <c r="L1153">
        <v>24805</v>
      </c>
      <c r="M1153" t="s">
        <v>2617</v>
      </c>
      <c r="N1153" t="s">
        <v>2618</v>
      </c>
      <c r="O1153" t="s">
        <v>2619</v>
      </c>
      <c r="P1153" t="s">
        <v>2620</v>
      </c>
      <c r="Q1153" t="s">
        <v>2621</v>
      </c>
      <c r="R1153" t="s">
        <v>2622</v>
      </c>
      <c r="S1153">
        <v>40</v>
      </c>
      <c r="T1153">
        <v>20</v>
      </c>
      <c r="X1153">
        <v>8110</v>
      </c>
      <c r="AE1153" t="s">
        <v>2625</v>
      </c>
      <c r="AL1153" t="s">
        <v>2617</v>
      </c>
      <c r="AM1153" t="s">
        <v>91</v>
      </c>
      <c r="AP1153" t="s">
        <v>131</v>
      </c>
      <c r="AQ1153">
        <v>373</v>
      </c>
      <c r="AS1153">
        <v>1</v>
      </c>
      <c r="AT1153">
        <v>0</v>
      </c>
      <c r="AU1153">
        <v>1</v>
      </c>
      <c r="AV1153">
        <v>0</v>
      </c>
      <c r="AW1153">
        <v>0</v>
      </c>
      <c r="AX1153">
        <v>0</v>
      </c>
      <c r="AY1153">
        <v>0</v>
      </c>
      <c r="AZ1153">
        <v>0</v>
      </c>
      <c r="BA1153">
        <v>0</v>
      </c>
      <c r="BB1153">
        <v>0</v>
      </c>
      <c r="BC1153">
        <v>0</v>
      </c>
      <c r="BR1153">
        <v>0</v>
      </c>
      <c r="BS1153">
        <v>0</v>
      </c>
      <c r="BT1153">
        <v>0</v>
      </c>
      <c r="BU1153">
        <v>0</v>
      </c>
      <c r="BV1153" s="2">
        <v>1</v>
      </c>
      <c r="BW1153" s="3">
        <v>1</v>
      </c>
      <c r="BX1153" s="2">
        <v>0.5</v>
      </c>
      <c r="BY1153">
        <f>(IF(A1153="monografia",3,IF(A1153="zborník - vedecký",0.5,1)))</f>
        <v>1</v>
      </c>
      <c r="BZ1153" s="1">
        <f>BW1153*BX1153*BY1153</f>
        <v>0.5</v>
      </c>
      <c r="CA1153">
        <f>2*(BW1153*BX1153)</f>
        <v>1</v>
      </c>
    </row>
    <row r="1154" spans="1:79">
      <c r="A1154">
        <v>1213477</v>
      </c>
      <c r="B1154">
        <v>2024</v>
      </c>
      <c r="C1154" t="s">
        <v>79</v>
      </c>
      <c r="D1154" t="s">
        <v>80</v>
      </c>
      <c r="E1154" t="s">
        <v>111</v>
      </c>
      <c r="F1154" t="s">
        <v>112</v>
      </c>
      <c r="G1154" t="s">
        <v>101</v>
      </c>
      <c r="H1154">
        <v>100</v>
      </c>
      <c r="I1154">
        <v>2</v>
      </c>
      <c r="J1154">
        <v>2</v>
      </c>
      <c r="K1154">
        <v>0</v>
      </c>
      <c r="L1154">
        <v>24805</v>
      </c>
      <c r="M1154" t="s">
        <v>2617</v>
      </c>
      <c r="N1154" t="s">
        <v>2618</v>
      </c>
      <c r="O1154" t="s">
        <v>2619</v>
      </c>
      <c r="P1154" t="s">
        <v>2620</v>
      </c>
      <c r="Q1154" t="s">
        <v>2621</v>
      </c>
      <c r="R1154" t="s">
        <v>2622</v>
      </c>
      <c r="S1154">
        <v>20</v>
      </c>
      <c r="T1154">
        <v>40</v>
      </c>
      <c r="X1154">
        <v>8110</v>
      </c>
      <c r="AE1154" t="s">
        <v>2626</v>
      </c>
      <c r="AL1154" t="s">
        <v>2617</v>
      </c>
      <c r="AM1154" t="s">
        <v>91</v>
      </c>
      <c r="AP1154" t="s">
        <v>131</v>
      </c>
      <c r="AQ1154">
        <v>195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0</v>
      </c>
      <c r="AY1154">
        <v>0</v>
      </c>
      <c r="AZ1154">
        <v>0</v>
      </c>
      <c r="BA1154">
        <v>0</v>
      </c>
      <c r="BB1154">
        <v>0</v>
      </c>
      <c r="BC1154">
        <v>0</v>
      </c>
      <c r="BR1154">
        <v>0</v>
      </c>
      <c r="BS1154">
        <v>0</v>
      </c>
      <c r="BT1154">
        <v>0</v>
      </c>
      <c r="BU1154">
        <v>0</v>
      </c>
      <c r="BV1154">
        <f>COUNTIF(A:A,A1154)</f>
        <v>1</v>
      </c>
      <c r="BW1154" s="1">
        <f>1/BV1154</f>
        <v>1</v>
      </c>
      <c r="BX1154">
        <v>0.5</v>
      </c>
      <c r="BY1154">
        <v>0.5</v>
      </c>
      <c r="BZ1154" s="1">
        <f>BW1154*BX1154*BY1154</f>
        <v>0.25</v>
      </c>
      <c r="CA1154">
        <f>2*(BW1154*BX1154)</f>
        <v>1</v>
      </c>
    </row>
    <row r="1155" spans="1:79">
      <c r="A1155">
        <v>1280845</v>
      </c>
      <c r="B1155">
        <v>2023</v>
      </c>
      <c r="C1155" t="s">
        <v>79</v>
      </c>
      <c r="D1155" t="s">
        <v>80</v>
      </c>
      <c r="E1155" t="s">
        <v>81</v>
      </c>
      <c r="F1155" t="s">
        <v>82</v>
      </c>
      <c r="G1155" t="s">
        <v>83</v>
      </c>
      <c r="H1155">
        <v>50</v>
      </c>
      <c r="I1155">
        <v>2</v>
      </c>
      <c r="J1155">
        <v>1</v>
      </c>
      <c r="K1155">
        <v>0</v>
      </c>
      <c r="L1155">
        <v>24805</v>
      </c>
      <c r="M1155" t="s">
        <v>2617</v>
      </c>
      <c r="N1155" t="s">
        <v>2618</v>
      </c>
      <c r="O1155" t="s">
        <v>2619</v>
      </c>
      <c r="P1155" t="s">
        <v>2620</v>
      </c>
      <c r="Q1155" t="s">
        <v>2621</v>
      </c>
      <c r="R1155" t="s">
        <v>2622</v>
      </c>
      <c r="S1155">
        <v>40</v>
      </c>
      <c r="X1155">
        <v>8110</v>
      </c>
      <c r="AE1155" t="s">
        <v>2627</v>
      </c>
      <c r="AL1155" t="s">
        <v>2628</v>
      </c>
      <c r="AM1155" t="s">
        <v>91</v>
      </c>
      <c r="AP1155" t="s">
        <v>131</v>
      </c>
      <c r="AQ1155">
        <v>169</v>
      </c>
      <c r="AS1155">
        <v>0</v>
      </c>
      <c r="AT1155">
        <v>1</v>
      </c>
      <c r="AU1155">
        <v>1</v>
      </c>
      <c r="AV1155">
        <v>0</v>
      </c>
      <c r="AW1155">
        <v>0</v>
      </c>
      <c r="AX1155">
        <v>0</v>
      </c>
      <c r="AY1155">
        <v>0</v>
      </c>
      <c r="AZ1155">
        <v>0</v>
      </c>
      <c r="BA1155">
        <v>0</v>
      </c>
      <c r="BB1155">
        <v>0</v>
      </c>
      <c r="BC1155">
        <v>0</v>
      </c>
      <c r="BR1155">
        <v>0</v>
      </c>
      <c r="BS1155">
        <v>0</v>
      </c>
      <c r="BT1155">
        <v>0</v>
      </c>
      <c r="BU1155">
        <v>0</v>
      </c>
      <c r="BV1155" s="2">
        <v>1</v>
      </c>
      <c r="BW1155" s="3">
        <v>1</v>
      </c>
      <c r="BX1155" s="2">
        <v>0.5</v>
      </c>
      <c r="BY1155">
        <v>3</v>
      </c>
      <c r="BZ1155" s="1">
        <f>BW1155*BX1155*BY1155</f>
        <v>1.5</v>
      </c>
      <c r="CA1155">
        <f>2*(BW1155*BX1155)</f>
        <v>1</v>
      </c>
    </row>
    <row r="1156" spans="1:79">
      <c r="A1156">
        <v>1287051</v>
      </c>
      <c r="B1156">
        <v>2024</v>
      </c>
      <c r="C1156" t="s">
        <v>79</v>
      </c>
      <c r="D1156" t="s">
        <v>80</v>
      </c>
      <c r="E1156" t="s">
        <v>320</v>
      </c>
      <c r="F1156" t="s">
        <v>82</v>
      </c>
      <c r="G1156" t="s">
        <v>83</v>
      </c>
      <c r="H1156">
        <v>100</v>
      </c>
      <c r="I1156">
        <v>1</v>
      </c>
      <c r="J1156">
        <v>1</v>
      </c>
      <c r="K1156">
        <v>0</v>
      </c>
      <c r="L1156">
        <v>24805</v>
      </c>
      <c r="M1156" t="s">
        <v>2617</v>
      </c>
      <c r="N1156" t="s">
        <v>2618</v>
      </c>
      <c r="O1156" t="s">
        <v>2629</v>
      </c>
      <c r="P1156" t="s">
        <v>2630</v>
      </c>
      <c r="Q1156" t="s">
        <v>2631</v>
      </c>
      <c r="R1156" t="s">
        <v>2632</v>
      </c>
      <c r="S1156">
        <v>20</v>
      </c>
      <c r="T1156">
        <v>40</v>
      </c>
      <c r="X1156">
        <v>8110</v>
      </c>
      <c r="AE1156" t="s">
        <v>2633</v>
      </c>
      <c r="AF1156" t="s">
        <v>2634</v>
      </c>
      <c r="AL1156" t="s">
        <v>2635</v>
      </c>
      <c r="AM1156" t="s">
        <v>91</v>
      </c>
      <c r="AP1156" t="s">
        <v>100</v>
      </c>
      <c r="AQ1156">
        <v>66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0</v>
      </c>
      <c r="AY1156">
        <v>0</v>
      </c>
      <c r="AZ1156">
        <v>0</v>
      </c>
      <c r="BA1156">
        <v>0</v>
      </c>
      <c r="BB1156">
        <v>0</v>
      </c>
      <c r="BC1156">
        <v>0</v>
      </c>
      <c r="BR1156">
        <v>0</v>
      </c>
      <c r="BS1156">
        <v>0</v>
      </c>
      <c r="BT1156">
        <v>0</v>
      </c>
      <c r="BU1156">
        <v>0</v>
      </c>
      <c r="BV1156" s="2">
        <v>1</v>
      </c>
      <c r="BW1156" s="3">
        <v>1</v>
      </c>
      <c r="BX1156" s="2">
        <v>0.5</v>
      </c>
      <c r="BY1156">
        <f>(IF(A1156="monografia",3,IF(A1156="zborník - vedecký",0.5,1)))</f>
        <v>1</v>
      </c>
      <c r="BZ1156" s="1">
        <f>BW1156*BX1156*BY1156</f>
        <v>0.5</v>
      </c>
      <c r="CA1156">
        <f>2*(BW1156*BX1156)</f>
        <v>1</v>
      </c>
    </row>
    <row r="1157" spans="1:79">
      <c r="A1157">
        <v>1287361</v>
      </c>
      <c r="B1157">
        <v>2024</v>
      </c>
      <c r="C1157" t="s">
        <v>79</v>
      </c>
      <c r="D1157" t="s">
        <v>80</v>
      </c>
      <c r="E1157" t="s">
        <v>320</v>
      </c>
      <c r="F1157" t="s">
        <v>82</v>
      </c>
      <c r="G1157" t="s">
        <v>83</v>
      </c>
      <c r="H1157">
        <v>100</v>
      </c>
      <c r="I1157">
        <v>1</v>
      </c>
      <c r="J1157">
        <v>1</v>
      </c>
      <c r="K1157">
        <v>0</v>
      </c>
      <c r="L1157">
        <v>24805</v>
      </c>
      <c r="M1157" t="s">
        <v>2617</v>
      </c>
      <c r="N1157" t="s">
        <v>2618</v>
      </c>
      <c r="O1157" t="s">
        <v>2629</v>
      </c>
      <c r="P1157" t="s">
        <v>2630</v>
      </c>
      <c r="Q1157" t="s">
        <v>2631</v>
      </c>
      <c r="R1157" t="s">
        <v>2632</v>
      </c>
      <c r="S1157">
        <v>40</v>
      </c>
      <c r="X1157">
        <v>8202</v>
      </c>
      <c r="AE1157" t="s">
        <v>2636</v>
      </c>
      <c r="AF1157" t="s">
        <v>2637</v>
      </c>
      <c r="AL1157" t="s">
        <v>2635</v>
      </c>
      <c r="AM1157" t="s">
        <v>91</v>
      </c>
      <c r="AP1157" t="s">
        <v>100</v>
      </c>
      <c r="AQ1157">
        <v>78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0</v>
      </c>
      <c r="AY1157">
        <v>0</v>
      </c>
      <c r="AZ1157">
        <v>0</v>
      </c>
      <c r="BA1157">
        <v>0</v>
      </c>
      <c r="BB1157">
        <v>0</v>
      </c>
      <c r="BC1157">
        <v>0</v>
      </c>
      <c r="BR1157">
        <v>0</v>
      </c>
      <c r="BS1157">
        <v>0</v>
      </c>
      <c r="BT1157">
        <v>0</v>
      </c>
      <c r="BU1157">
        <v>0</v>
      </c>
      <c r="BV1157" s="2">
        <v>1</v>
      </c>
      <c r="BW1157" s="3">
        <v>1</v>
      </c>
      <c r="BX1157" s="2">
        <v>0.5</v>
      </c>
      <c r="BY1157">
        <f>(IF(A1157="monografia",3,IF(A1157="zborník - vedecký",0.5,1)))</f>
        <v>1</v>
      </c>
      <c r="BZ1157" s="1">
        <f>BW1157*BX1157*BY1157</f>
        <v>0.5</v>
      </c>
      <c r="CA1157">
        <f>2*(BW1157*BX1157)</f>
        <v>1</v>
      </c>
    </row>
    <row r="1158" spans="1:79">
      <c r="A1158">
        <v>1166860</v>
      </c>
      <c r="B1158">
        <v>2024</v>
      </c>
      <c r="C1158" t="s">
        <v>79</v>
      </c>
      <c r="D1158" t="s">
        <v>80</v>
      </c>
      <c r="E1158" t="s">
        <v>285</v>
      </c>
      <c r="F1158" t="s">
        <v>82</v>
      </c>
      <c r="G1158" t="s">
        <v>101</v>
      </c>
      <c r="H1158">
        <v>50</v>
      </c>
      <c r="I1158">
        <v>2</v>
      </c>
      <c r="J1158">
        <v>1</v>
      </c>
      <c r="K1158">
        <v>0</v>
      </c>
      <c r="L1158">
        <v>24806</v>
      </c>
      <c r="M1158" t="s">
        <v>2638</v>
      </c>
      <c r="N1158" t="s">
        <v>2639</v>
      </c>
      <c r="O1158" t="s">
        <v>2640</v>
      </c>
      <c r="Q1158" t="s">
        <v>991</v>
      </c>
      <c r="R1158" t="s">
        <v>2641</v>
      </c>
      <c r="S1158">
        <v>20</v>
      </c>
      <c r="X1158">
        <v>7115</v>
      </c>
      <c r="Y1158">
        <v>8110</v>
      </c>
      <c r="AE1158" t="s">
        <v>1322</v>
      </c>
      <c r="AL1158" t="s">
        <v>1323</v>
      </c>
      <c r="AM1158" t="s">
        <v>91</v>
      </c>
      <c r="AP1158" t="s">
        <v>131</v>
      </c>
      <c r="AQ1158">
        <v>139</v>
      </c>
      <c r="AS1158">
        <v>0</v>
      </c>
      <c r="AT1158">
        <v>0</v>
      </c>
      <c r="AU1158">
        <v>1</v>
      </c>
      <c r="AV1158">
        <v>0</v>
      </c>
      <c r="AW1158">
        <v>0</v>
      </c>
      <c r="AX1158">
        <v>0</v>
      </c>
      <c r="AY1158">
        <v>0</v>
      </c>
      <c r="AZ1158">
        <v>0</v>
      </c>
      <c r="BA1158">
        <v>0</v>
      </c>
      <c r="BB1158">
        <v>0</v>
      </c>
      <c r="BC1158">
        <v>0</v>
      </c>
      <c r="BR1158">
        <v>0</v>
      </c>
      <c r="BS1158">
        <v>0</v>
      </c>
      <c r="BT1158">
        <v>0</v>
      </c>
      <c r="BU1158">
        <v>0</v>
      </c>
      <c r="BV1158" s="2">
        <v>2</v>
      </c>
      <c r="BW1158" s="3">
        <v>0.5</v>
      </c>
      <c r="BX1158" s="2">
        <v>0.5</v>
      </c>
      <c r="BY1158">
        <f>(IF(A1158="monografia",3,IF(A1158="zborník - vedecký",0.5,1)))</f>
        <v>1</v>
      </c>
      <c r="BZ1158" s="1">
        <f>BW1158*BX1158*BY1158</f>
        <v>0.25</v>
      </c>
      <c r="CA1158">
        <f>2*(BW1158*BX1158)</f>
        <v>0.5</v>
      </c>
    </row>
    <row r="1159" spans="1:79">
      <c r="A1159">
        <v>1178718</v>
      </c>
      <c r="B1159">
        <v>2024</v>
      </c>
      <c r="C1159" t="s">
        <v>79</v>
      </c>
      <c r="D1159" t="s">
        <v>80</v>
      </c>
      <c r="E1159" t="s">
        <v>81</v>
      </c>
      <c r="F1159" t="s">
        <v>82</v>
      </c>
      <c r="G1159" t="s">
        <v>83</v>
      </c>
      <c r="H1159">
        <v>100</v>
      </c>
      <c r="I1159">
        <v>1</v>
      </c>
      <c r="J1159">
        <v>1</v>
      </c>
      <c r="K1159">
        <v>1</v>
      </c>
      <c r="L1159">
        <v>24806</v>
      </c>
      <c r="M1159" t="s">
        <v>2638</v>
      </c>
      <c r="N1159" t="s">
        <v>2639</v>
      </c>
      <c r="O1159" t="s">
        <v>2640</v>
      </c>
      <c r="Q1159" t="s">
        <v>991</v>
      </c>
      <c r="R1159" t="s">
        <v>2641</v>
      </c>
      <c r="S1159">
        <v>30</v>
      </c>
      <c r="X1159">
        <v>8110</v>
      </c>
      <c r="AE1159" t="s">
        <v>2642</v>
      </c>
      <c r="AL1159" t="s">
        <v>1323</v>
      </c>
      <c r="AM1159" t="s">
        <v>91</v>
      </c>
      <c r="AP1159" t="s">
        <v>131</v>
      </c>
      <c r="AQ1159">
        <v>78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0</v>
      </c>
      <c r="AY1159">
        <v>0</v>
      </c>
      <c r="AZ1159">
        <v>0</v>
      </c>
      <c r="BA1159">
        <v>0</v>
      </c>
      <c r="BB1159">
        <v>0</v>
      </c>
      <c r="BC1159">
        <v>0</v>
      </c>
      <c r="BR1159">
        <v>0</v>
      </c>
      <c r="BS1159">
        <v>0</v>
      </c>
      <c r="BT1159">
        <v>0</v>
      </c>
      <c r="BU1159">
        <v>0</v>
      </c>
      <c r="BV1159" s="2">
        <v>1</v>
      </c>
      <c r="BW1159" s="3">
        <v>1</v>
      </c>
      <c r="BX1159" s="2">
        <v>0.5</v>
      </c>
      <c r="BY1159">
        <v>3</v>
      </c>
      <c r="BZ1159" s="1">
        <f>BW1159*BX1159*BY1159</f>
        <v>1.5</v>
      </c>
      <c r="CA1159">
        <f>2*(BW1159*BX1159)</f>
        <v>1</v>
      </c>
    </row>
    <row r="1160" spans="1:79">
      <c r="A1160">
        <v>1232210</v>
      </c>
      <c r="B1160">
        <v>2023</v>
      </c>
      <c r="C1160" t="s">
        <v>79</v>
      </c>
      <c r="D1160" t="s">
        <v>80</v>
      </c>
      <c r="E1160" t="s">
        <v>81</v>
      </c>
      <c r="F1160" t="s">
        <v>82</v>
      </c>
      <c r="G1160" t="s">
        <v>83</v>
      </c>
      <c r="H1160">
        <v>100</v>
      </c>
      <c r="I1160">
        <v>1</v>
      </c>
      <c r="J1160">
        <v>1</v>
      </c>
      <c r="K1160">
        <v>1</v>
      </c>
      <c r="L1160">
        <v>24806</v>
      </c>
      <c r="M1160" t="s">
        <v>2638</v>
      </c>
      <c r="N1160" t="s">
        <v>2639</v>
      </c>
      <c r="O1160" t="s">
        <v>2640</v>
      </c>
      <c r="Q1160" t="s">
        <v>2643</v>
      </c>
      <c r="R1160" t="s">
        <v>2644</v>
      </c>
      <c r="S1160">
        <v>40</v>
      </c>
      <c r="X1160">
        <v>8202</v>
      </c>
      <c r="AE1160" t="s">
        <v>2645</v>
      </c>
      <c r="AL1160" t="s">
        <v>1468</v>
      </c>
      <c r="AM1160" t="s">
        <v>126</v>
      </c>
      <c r="AP1160" t="s">
        <v>100</v>
      </c>
      <c r="AQ1160">
        <v>319</v>
      </c>
      <c r="AS1160">
        <v>0</v>
      </c>
      <c r="AT1160">
        <v>0</v>
      </c>
      <c r="AU1160">
        <v>0</v>
      </c>
      <c r="AV1160">
        <v>0</v>
      </c>
      <c r="AW1160">
        <v>0</v>
      </c>
      <c r="AX1160">
        <v>0</v>
      </c>
      <c r="AY1160">
        <v>0</v>
      </c>
      <c r="AZ1160">
        <v>0</v>
      </c>
      <c r="BA1160">
        <v>0</v>
      </c>
      <c r="BB1160">
        <v>0</v>
      </c>
      <c r="BC1160">
        <v>0</v>
      </c>
      <c r="BR1160">
        <v>0</v>
      </c>
      <c r="BS1160">
        <v>0</v>
      </c>
      <c r="BT1160">
        <v>0</v>
      </c>
      <c r="BU1160">
        <v>0</v>
      </c>
      <c r="BV1160" s="2">
        <v>1</v>
      </c>
      <c r="BW1160" s="3">
        <v>1</v>
      </c>
      <c r="BX1160" s="2">
        <v>0.5</v>
      </c>
      <c r="BY1160">
        <v>3</v>
      </c>
      <c r="BZ1160" s="1">
        <f>BW1160*BX1160*BY1160</f>
        <v>1.5</v>
      </c>
      <c r="CA1160">
        <f>2*(BW1160*BX1160)</f>
        <v>1</v>
      </c>
    </row>
    <row r="1161" spans="1:79">
      <c r="A1161">
        <v>1240313</v>
      </c>
      <c r="B1161">
        <v>2024</v>
      </c>
      <c r="C1161" t="s">
        <v>79</v>
      </c>
      <c r="D1161" t="s">
        <v>80</v>
      </c>
      <c r="E1161" t="s">
        <v>81</v>
      </c>
      <c r="F1161" t="s">
        <v>1287</v>
      </c>
      <c r="G1161" t="s">
        <v>101</v>
      </c>
      <c r="H1161">
        <v>100</v>
      </c>
      <c r="I1161">
        <v>1</v>
      </c>
      <c r="J1161">
        <v>1</v>
      </c>
      <c r="K1161">
        <v>0</v>
      </c>
      <c r="L1161">
        <v>24806</v>
      </c>
      <c r="M1161" t="s">
        <v>2638</v>
      </c>
      <c r="N1161" t="s">
        <v>2639</v>
      </c>
      <c r="O1161" t="s">
        <v>2640</v>
      </c>
      <c r="Q1161" t="s">
        <v>991</v>
      </c>
      <c r="R1161" t="s">
        <v>2641</v>
      </c>
      <c r="S1161">
        <v>20</v>
      </c>
      <c r="T1161">
        <v>40</v>
      </c>
      <c r="X1161">
        <v>8110</v>
      </c>
      <c r="Y1161">
        <v>8202</v>
      </c>
      <c r="AE1161" t="s">
        <v>2646</v>
      </c>
      <c r="AL1161" t="s">
        <v>1323</v>
      </c>
      <c r="AM1161" t="s">
        <v>91</v>
      </c>
      <c r="AP1161" t="s">
        <v>131</v>
      </c>
      <c r="AQ1161">
        <v>237</v>
      </c>
      <c r="AS1161">
        <v>0</v>
      </c>
      <c r="AT1161">
        <v>0</v>
      </c>
      <c r="AU1161">
        <v>1</v>
      </c>
      <c r="AV1161">
        <v>0</v>
      </c>
      <c r="AW1161">
        <v>0</v>
      </c>
      <c r="AX1161">
        <v>0</v>
      </c>
      <c r="AY1161">
        <v>0</v>
      </c>
      <c r="AZ1161">
        <v>0</v>
      </c>
      <c r="BA1161">
        <v>0</v>
      </c>
      <c r="BB1161">
        <v>0</v>
      </c>
      <c r="BC1161">
        <v>0</v>
      </c>
      <c r="BR1161">
        <v>0</v>
      </c>
      <c r="BS1161">
        <v>0</v>
      </c>
      <c r="BT1161">
        <v>0</v>
      </c>
      <c r="BU1161">
        <v>0</v>
      </c>
      <c r="BV1161" s="2">
        <v>1</v>
      </c>
      <c r="BW1161" s="3">
        <v>1</v>
      </c>
      <c r="BX1161" s="2">
        <v>0.5</v>
      </c>
      <c r="BY1161">
        <v>3</v>
      </c>
      <c r="BZ1161" s="1">
        <f>BW1161*BX1161*BY1161</f>
        <v>1.5</v>
      </c>
      <c r="CA1161">
        <f>2*(BW1161*BX1161)</f>
        <v>1</v>
      </c>
    </row>
    <row r="1162" spans="1:79">
      <c r="A1162">
        <v>1274456</v>
      </c>
      <c r="B1162">
        <v>2024</v>
      </c>
      <c r="C1162" t="s">
        <v>79</v>
      </c>
      <c r="D1162" t="s">
        <v>80</v>
      </c>
      <c r="E1162" t="s">
        <v>81</v>
      </c>
      <c r="F1162" t="s">
        <v>82</v>
      </c>
      <c r="G1162" t="s">
        <v>83</v>
      </c>
      <c r="H1162">
        <v>80</v>
      </c>
      <c r="I1162">
        <v>2</v>
      </c>
      <c r="J1162">
        <v>1</v>
      </c>
      <c r="K1162">
        <v>0</v>
      </c>
      <c r="L1162">
        <v>24806</v>
      </c>
      <c r="M1162" t="s">
        <v>2638</v>
      </c>
      <c r="N1162" t="s">
        <v>2639</v>
      </c>
      <c r="O1162" t="s">
        <v>2640</v>
      </c>
      <c r="Q1162" t="s">
        <v>2647</v>
      </c>
      <c r="R1162" t="s">
        <v>2648</v>
      </c>
      <c r="S1162">
        <v>50</v>
      </c>
      <c r="X1162">
        <v>3507</v>
      </c>
      <c r="AE1162" t="s">
        <v>2649</v>
      </c>
      <c r="AL1162" t="s">
        <v>2650</v>
      </c>
      <c r="AM1162" t="s">
        <v>99</v>
      </c>
      <c r="AP1162" t="s">
        <v>100</v>
      </c>
      <c r="AQ1162">
        <v>346</v>
      </c>
      <c r="AS1162">
        <v>0</v>
      </c>
      <c r="AT1162">
        <v>0</v>
      </c>
      <c r="AU1162">
        <v>0</v>
      </c>
      <c r="AV1162">
        <v>0</v>
      </c>
      <c r="AW1162">
        <v>0</v>
      </c>
      <c r="AX1162">
        <v>0</v>
      </c>
      <c r="AY1162">
        <v>0</v>
      </c>
      <c r="AZ1162">
        <v>0</v>
      </c>
      <c r="BA1162">
        <v>0</v>
      </c>
      <c r="BB1162">
        <v>0</v>
      </c>
      <c r="BC1162">
        <v>0</v>
      </c>
      <c r="BR1162">
        <v>0</v>
      </c>
      <c r="BS1162">
        <v>0</v>
      </c>
      <c r="BT1162">
        <v>0</v>
      </c>
      <c r="BU1162">
        <v>0</v>
      </c>
      <c r="BV1162" s="2">
        <v>1</v>
      </c>
      <c r="BW1162" s="3">
        <v>1</v>
      </c>
      <c r="BX1162" s="2">
        <v>0.5</v>
      </c>
      <c r="BY1162">
        <v>3</v>
      </c>
      <c r="BZ1162" s="1">
        <f>BW1162*BX1162*BY1162</f>
        <v>1.5</v>
      </c>
      <c r="CA1162">
        <f>2*(BW1162*BX1162)</f>
        <v>1</v>
      </c>
    </row>
    <row r="1163" spans="1:79">
      <c r="A1163">
        <v>1280126</v>
      </c>
      <c r="B1163">
        <v>2023</v>
      </c>
      <c r="C1163" t="s">
        <v>79</v>
      </c>
      <c r="D1163" t="s">
        <v>80</v>
      </c>
      <c r="E1163" t="s">
        <v>81</v>
      </c>
      <c r="F1163" t="s">
        <v>82</v>
      </c>
      <c r="G1163" t="s">
        <v>101</v>
      </c>
      <c r="H1163">
        <v>100</v>
      </c>
      <c r="I1163">
        <v>2</v>
      </c>
      <c r="J1163">
        <v>2</v>
      </c>
      <c r="K1163">
        <v>0</v>
      </c>
      <c r="L1163">
        <v>24806</v>
      </c>
      <c r="M1163" t="s">
        <v>2638</v>
      </c>
      <c r="N1163" t="s">
        <v>2639</v>
      </c>
      <c r="O1163" t="s">
        <v>2640</v>
      </c>
      <c r="Q1163" t="s">
        <v>991</v>
      </c>
      <c r="R1163" t="s">
        <v>2641</v>
      </c>
      <c r="S1163">
        <v>20</v>
      </c>
      <c r="X1163">
        <v>8110</v>
      </c>
      <c r="AE1163" t="s">
        <v>2651</v>
      </c>
      <c r="AL1163" t="s">
        <v>2638</v>
      </c>
      <c r="AM1163" t="s">
        <v>91</v>
      </c>
      <c r="AP1163" t="s">
        <v>100</v>
      </c>
      <c r="AQ1163">
        <v>236</v>
      </c>
      <c r="AS1163">
        <v>0</v>
      </c>
      <c r="AT1163">
        <v>0</v>
      </c>
      <c r="AU1163">
        <v>0</v>
      </c>
      <c r="AV1163">
        <v>0</v>
      </c>
      <c r="AW1163">
        <v>0</v>
      </c>
      <c r="AX1163">
        <v>0</v>
      </c>
      <c r="AY1163">
        <v>0</v>
      </c>
      <c r="AZ1163">
        <v>0</v>
      </c>
      <c r="BA1163">
        <v>0</v>
      </c>
      <c r="BB1163">
        <v>0</v>
      </c>
      <c r="BC1163">
        <v>0</v>
      </c>
      <c r="BR1163">
        <v>0</v>
      </c>
      <c r="BS1163">
        <v>0</v>
      </c>
      <c r="BT1163">
        <v>0</v>
      </c>
      <c r="BU1163">
        <v>0</v>
      </c>
      <c r="BV1163" s="2">
        <v>1</v>
      </c>
      <c r="BW1163" s="3">
        <v>1</v>
      </c>
      <c r="BX1163" s="2">
        <v>0.5</v>
      </c>
      <c r="BY1163">
        <v>3</v>
      </c>
      <c r="BZ1163" s="1">
        <f>BW1163*BX1163*BY1163</f>
        <v>1.5</v>
      </c>
      <c r="CA1163">
        <f>2*(BW1163*BX1163)</f>
        <v>1</v>
      </c>
    </row>
    <row r="1164" spans="1:79">
      <c r="A1164">
        <v>1291813</v>
      </c>
      <c r="B1164">
        <v>2024</v>
      </c>
      <c r="C1164" t="s">
        <v>79</v>
      </c>
      <c r="D1164" t="s">
        <v>80</v>
      </c>
      <c r="E1164" t="s">
        <v>285</v>
      </c>
      <c r="F1164" t="s">
        <v>82</v>
      </c>
      <c r="G1164" t="s">
        <v>101</v>
      </c>
      <c r="H1164">
        <v>100</v>
      </c>
      <c r="I1164">
        <v>1</v>
      </c>
      <c r="J1164">
        <v>1</v>
      </c>
      <c r="K1164">
        <v>0</v>
      </c>
      <c r="L1164">
        <v>24806</v>
      </c>
      <c r="M1164" t="s">
        <v>2638</v>
      </c>
      <c r="N1164" t="s">
        <v>2639</v>
      </c>
      <c r="O1164" t="s">
        <v>2640</v>
      </c>
      <c r="Q1164" t="s">
        <v>991</v>
      </c>
      <c r="R1164" t="s">
        <v>2641</v>
      </c>
      <c r="S1164">
        <v>20</v>
      </c>
      <c r="X1164">
        <v>8202</v>
      </c>
      <c r="AE1164" t="s">
        <v>2652</v>
      </c>
      <c r="AL1164" t="s">
        <v>1323</v>
      </c>
      <c r="AM1164" t="s">
        <v>91</v>
      </c>
      <c r="AP1164" t="s">
        <v>131</v>
      </c>
      <c r="AQ1164">
        <v>184</v>
      </c>
      <c r="AR1164">
        <v>10.26</v>
      </c>
      <c r="AS1164">
        <v>0</v>
      </c>
      <c r="AT1164">
        <v>0</v>
      </c>
      <c r="AU1164">
        <v>0</v>
      </c>
      <c r="AV1164">
        <v>0</v>
      </c>
      <c r="AW1164">
        <v>0</v>
      </c>
      <c r="AX1164">
        <v>0</v>
      </c>
      <c r="AY1164">
        <v>0</v>
      </c>
      <c r="AZ1164">
        <v>0</v>
      </c>
      <c r="BA1164">
        <v>0</v>
      </c>
      <c r="BB1164">
        <v>0</v>
      </c>
      <c r="BC1164">
        <v>0</v>
      </c>
      <c r="BR1164">
        <v>0</v>
      </c>
      <c r="BS1164">
        <v>0</v>
      </c>
      <c r="BT1164">
        <v>0</v>
      </c>
      <c r="BU1164">
        <v>0</v>
      </c>
      <c r="BV1164" s="2">
        <v>1</v>
      </c>
      <c r="BW1164" s="3">
        <v>1</v>
      </c>
      <c r="BX1164" s="2">
        <v>0.5</v>
      </c>
      <c r="BY1164">
        <f>(IF(A1164="monografia",3,IF(A1164="zborník - vedecký",0.5,1)))</f>
        <v>1</v>
      </c>
      <c r="BZ1164" s="1">
        <f>BW1164*BX1164*BY1164</f>
        <v>0.5</v>
      </c>
      <c r="CA1164">
        <f>2*(BW1164*BX1164)</f>
        <v>1</v>
      </c>
    </row>
    <row r="1165" spans="1:79">
      <c r="A1165">
        <v>1228334</v>
      </c>
      <c r="B1165">
        <v>2023</v>
      </c>
      <c r="C1165" t="s">
        <v>79</v>
      </c>
      <c r="D1165" t="s">
        <v>80</v>
      </c>
      <c r="E1165" t="s">
        <v>166</v>
      </c>
      <c r="F1165" t="s">
        <v>82</v>
      </c>
      <c r="G1165" t="s">
        <v>101</v>
      </c>
      <c r="H1165">
        <v>35</v>
      </c>
      <c r="I1165">
        <v>5</v>
      </c>
      <c r="J1165">
        <v>1</v>
      </c>
      <c r="K1165">
        <v>0</v>
      </c>
      <c r="L1165">
        <v>24793</v>
      </c>
      <c r="M1165" t="s">
        <v>2653</v>
      </c>
      <c r="N1165" t="s">
        <v>2654</v>
      </c>
      <c r="O1165" t="s">
        <v>2655</v>
      </c>
      <c r="Q1165" t="s">
        <v>2656</v>
      </c>
      <c r="R1165" t="s">
        <v>2657</v>
      </c>
      <c r="S1165">
        <v>170</v>
      </c>
      <c r="X1165">
        <v>2381</v>
      </c>
      <c r="AE1165" t="s">
        <v>2658</v>
      </c>
      <c r="AL1165" t="s">
        <v>2653</v>
      </c>
      <c r="AM1165" t="s">
        <v>91</v>
      </c>
      <c r="AP1165" t="s">
        <v>131</v>
      </c>
      <c r="AQ1165">
        <v>151</v>
      </c>
      <c r="AR1165">
        <v>9.33</v>
      </c>
      <c r="AS1165">
        <v>0</v>
      </c>
      <c r="AT1165">
        <v>0</v>
      </c>
      <c r="AU1165">
        <v>0</v>
      </c>
      <c r="AV1165">
        <v>0</v>
      </c>
      <c r="AW1165">
        <v>0</v>
      </c>
      <c r="AX1165">
        <v>0</v>
      </c>
      <c r="AY1165">
        <v>0</v>
      </c>
      <c r="AZ1165">
        <v>0</v>
      </c>
      <c r="BA1165">
        <v>0</v>
      </c>
      <c r="BB1165">
        <v>0</v>
      </c>
      <c r="BC1165">
        <v>0</v>
      </c>
      <c r="BR1165">
        <v>0</v>
      </c>
      <c r="BS1165">
        <v>0</v>
      </c>
      <c r="BT1165">
        <v>0</v>
      </c>
      <c r="BU1165">
        <v>0</v>
      </c>
      <c r="BV1165" s="2">
        <v>3</v>
      </c>
      <c r="BW1165" s="3">
        <v>0.33333333333333331</v>
      </c>
      <c r="BX1165" s="2">
        <v>0.5</v>
      </c>
      <c r="BY1165">
        <f>(IF(A1165="monografia",3,IF(A1165="zborník - vedecký",0.5,1)))</f>
        <v>1</v>
      </c>
      <c r="BZ1165" s="1">
        <f>BW1165*BX1165*BY1165</f>
        <v>0.16666666666666666</v>
      </c>
      <c r="CA1165">
        <f>2*(BW1165*BX1165)</f>
        <v>0.33333333333333331</v>
      </c>
    </row>
    <row r="1166" spans="1:79">
      <c r="A1166">
        <v>1228385</v>
      </c>
      <c r="B1166">
        <v>2024</v>
      </c>
      <c r="C1166" t="s">
        <v>79</v>
      </c>
      <c r="D1166" t="s">
        <v>80</v>
      </c>
      <c r="E1166" t="s">
        <v>166</v>
      </c>
      <c r="F1166" t="s">
        <v>82</v>
      </c>
      <c r="G1166" t="s">
        <v>101</v>
      </c>
      <c r="H1166">
        <v>30</v>
      </c>
      <c r="I1166">
        <v>7</v>
      </c>
      <c r="J1166">
        <v>1</v>
      </c>
      <c r="K1166">
        <v>0</v>
      </c>
      <c r="L1166">
        <v>24793</v>
      </c>
      <c r="M1166" t="s">
        <v>2653</v>
      </c>
      <c r="N1166" t="s">
        <v>2654</v>
      </c>
      <c r="O1166" t="s">
        <v>2655</v>
      </c>
      <c r="Q1166" t="s">
        <v>2656</v>
      </c>
      <c r="R1166" t="s">
        <v>2657</v>
      </c>
      <c r="S1166">
        <v>170</v>
      </c>
      <c r="X1166">
        <v>2381</v>
      </c>
      <c r="AE1166" t="s">
        <v>2659</v>
      </c>
      <c r="AL1166" t="s">
        <v>2653</v>
      </c>
      <c r="AM1166" t="s">
        <v>91</v>
      </c>
      <c r="AP1166" t="s">
        <v>131</v>
      </c>
      <c r="AQ1166">
        <v>213</v>
      </c>
      <c r="AR1166">
        <v>12.88</v>
      </c>
      <c r="AS1166">
        <v>0</v>
      </c>
      <c r="AT1166">
        <v>0</v>
      </c>
      <c r="AU1166">
        <v>0</v>
      </c>
      <c r="AV1166">
        <v>0</v>
      </c>
      <c r="AW1166">
        <v>0</v>
      </c>
      <c r="AX1166">
        <v>0</v>
      </c>
      <c r="AY1166">
        <v>0</v>
      </c>
      <c r="AZ1166">
        <v>0</v>
      </c>
      <c r="BA1166">
        <v>0</v>
      </c>
      <c r="BB1166">
        <v>0</v>
      </c>
      <c r="BC1166">
        <v>0</v>
      </c>
      <c r="BR1166">
        <v>0</v>
      </c>
      <c r="BS1166">
        <v>0</v>
      </c>
      <c r="BT1166">
        <v>0</v>
      </c>
      <c r="BU1166">
        <v>0</v>
      </c>
      <c r="BV1166" s="2">
        <v>3</v>
      </c>
      <c r="BW1166" s="3">
        <v>0.33333333333333331</v>
      </c>
      <c r="BX1166" s="2">
        <v>0.5</v>
      </c>
      <c r="BY1166">
        <f>(IF(A1166="monografia",3,IF(A1166="zborník - vedecký",0.5,1)))</f>
        <v>1</v>
      </c>
      <c r="BZ1166" s="1">
        <f>BW1166*BX1166*BY1166</f>
        <v>0.16666666666666666</v>
      </c>
      <c r="CA1166">
        <f>2*(BW1166*BX1166)</f>
        <v>0.33333333333333331</v>
      </c>
    </row>
    <row r="1167" spans="1:79">
      <c r="A1167">
        <v>1156515</v>
      </c>
      <c r="B1167">
        <v>2023</v>
      </c>
      <c r="C1167" t="s">
        <v>79</v>
      </c>
      <c r="D1167" t="s">
        <v>80</v>
      </c>
      <c r="E1167" t="s">
        <v>111</v>
      </c>
      <c r="F1167" t="s">
        <v>112</v>
      </c>
      <c r="G1167" t="s">
        <v>83</v>
      </c>
      <c r="H1167">
        <v>100</v>
      </c>
      <c r="I1167">
        <v>2</v>
      </c>
      <c r="J1167">
        <v>2</v>
      </c>
      <c r="K1167">
        <v>1</v>
      </c>
      <c r="L1167">
        <v>24793</v>
      </c>
      <c r="M1167" t="s">
        <v>2653</v>
      </c>
      <c r="N1167" t="s">
        <v>2654</v>
      </c>
      <c r="O1167" t="s">
        <v>2660</v>
      </c>
      <c r="P1167" t="s">
        <v>2661</v>
      </c>
      <c r="Q1167" t="s">
        <v>2662</v>
      </c>
      <c r="R1167" t="s">
        <v>2663</v>
      </c>
      <c r="S1167">
        <v>230</v>
      </c>
      <c r="X1167">
        <v>9205</v>
      </c>
      <c r="AE1167" t="s">
        <v>2664</v>
      </c>
      <c r="AL1167" t="s">
        <v>2653</v>
      </c>
      <c r="AM1167" t="s">
        <v>91</v>
      </c>
      <c r="AN1167" t="s">
        <v>91</v>
      </c>
      <c r="AO1167" t="s">
        <v>122</v>
      </c>
      <c r="AP1167" t="s">
        <v>100</v>
      </c>
      <c r="AQ1167">
        <v>107</v>
      </c>
      <c r="AS1167">
        <v>0</v>
      </c>
      <c r="AT1167">
        <v>0</v>
      </c>
      <c r="AU1167">
        <v>0</v>
      </c>
      <c r="AV1167">
        <v>0</v>
      </c>
      <c r="AW1167">
        <v>0</v>
      </c>
      <c r="AX1167">
        <v>0</v>
      </c>
      <c r="AY1167">
        <v>0</v>
      </c>
      <c r="AZ1167">
        <v>0</v>
      </c>
      <c r="BA1167">
        <v>0</v>
      </c>
      <c r="BB1167">
        <v>0</v>
      </c>
      <c r="BC1167">
        <v>0</v>
      </c>
      <c r="BR1167">
        <v>0</v>
      </c>
      <c r="BS1167">
        <v>0</v>
      </c>
      <c r="BT1167">
        <v>0</v>
      </c>
      <c r="BU1167">
        <v>0</v>
      </c>
      <c r="BV1167">
        <f>COUNTIF(A:A,A1167)</f>
        <v>1</v>
      </c>
      <c r="BW1167" s="1">
        <f>1/BV1167</f>
        <v>1</v>
      </c>
      <c r="BX1167">
        <v>0.5</v>
      </c>
      <c r="BY1167">
        <v>0.5</v>
      </c>
      <c r="BZ1167" s="1">
        <f>BW1167*BX1167*BY1167</f>
        <v>0.25</v>
      </c>
      <c r="CA1167">
        <f>2*(BW1167*BX1167)</f>
        <v>1</v>
      </c>
    </row>
    <row r="1168" spans="1:79">
      <c r="A1168">
        <v>1179956</v>
      </c>
      <c r="B1168">
        <v>2024</v>
      </c>
      <c r="C1168" t="s">
        <v>79</v>
      </c>
      <c r="D1168" t="s">
        <v>80</v>
      </c>
      <c r="E1168" t="s">
        <v>111</v>
      </c>
      <c r="F1168" t="s">
        <v>112</v>
      </c>
      <c r="G1168" t="s">
        <v>83</v>
      </c>
      <c r="H1168">
        <v>33.334000000000003</v>
      </c>
      <c r="I1168">
        <v>3</v>
      </c>
      <c r="J1168">
        <v>1</v>
      </c>
      <c r="K1168">
        <v>1</v>
      </c>
      <c r="L1168">
        <v>24793</v>
      </c>
      <c r="M1168" t="s">
        <v>2653</v>
      </c>
      <c r="N1168" t="s">
        <v>2654</v>
      </c>
      <c r="O1168" t="s">
        <v>2660</v>
      </c>
      <c r="P1168" t="s">
        <v>2661</v>
      </c>
      <c r="Q1168" t="s">
        <v>2662</v>
      </c>
      <c r="R1168" t="s">
        <v>2663</v>
      </c>
      <c r="S1168">
        <v>230</v>
      </c>
      <c r="X1168">
        <v>9205</v>
      </c>
      <c r="AE1168" t="s">
        <v>2665</v>
      </c>
      <c r="AF1168" t="s">
        <v>2666</v>
      </c>
      <c r="AK1168" t="s">
        <v>2667</v>
      </c>
      <c r="AL1168" t="s">
        <v>202</v>
      </c>
      <c r="AM1168" t="s">
        <v>203</v>
      </c>
      <c r="AN1168" t="s">
        <v>91</v>
      </c>
      <c r="AO1168" t="s">
        <v>122</v>
      </c>
      <c r="AP1168" t="s">
        <v>100</v>
      </c>
      <c r="AQ1168">
        <v>439</v>
      </c>
      <c r="AS1168">
        <v>0</v>
      </c>
      <c r="AT1168">
        <v>0</v>
      </c>
      <c r="AU1168">
        <v>0</v>
      </c>
      <c r="AV1168">
        <v>0</v>
      </c>
      <c r="AW1168">
        <v>0</v>
      </c>
      <c r="AX1168">
        <v>0</v>
      </c>
      <c r="AY1168">
        <v>0</v>
      </c>
      <c r="AZ1168">
        <v>0</v>
      </c>
      <c r="BA1168">
        <v>0</v>
      </c>
      <c r="BB1168">
        <v>0</v>
      </c>
      <c r="BC1168">
        <v>0</v>
      </c>
      <c r="BR1168">
        <v>0</v>
      </c>
      <c r="BS1168">
        <v>0</v>
      </c>
      <c r="BT1168">
        <v>0</v>
      </c>
      <c r="BU1168">
        <v>0</v>
      </c>
      <c r="BV1168">
        <f>COUNTIF(A:A,A1168)</f>
        <v>1</v>
      </c>
      <c r="BW1168" s="1">
        <f>1/BV1168</f>
        <v>1</v>
      </c>
      <c r="BX1168">
        <v>0.5</v>
      </c>
      <c r="BY1168">
        <v>0.5</v>
      </c>
      <c r="BZ1168" s="1">
        <f>BW1168*BX1168*BY1168</f>
        <v>0.25</v>
      </c>
      <c r="CA1168">
        <f>2*(BW1168*BX1168)</f>
        <v>1</v>
      </c>
    </row>
    <row r="1169" spans="1:79">
      <c r="A1169">
        <v>1193714</v>
      </c>
      <c r="B1169">
        <v>2024</v>
      </c>
      <c r="C1169" t="s">
        <v>79</v>
      </c>
      <c r="D1169" t="s">
        <v>80</v>
      </c>
      <c r="E1169" t="s">
        <v>111</v>
      </c>
      <c r="F1169" t="s">
        <v>112</v>
      </c>
      <c r="G1169" t="s">
        <v>83</v>
      </c>
      <c r="H1169">
        <v>100</v>
      </c>
      <c r="I1169">
        <v>2</v>
      </c>
      <c r="J1169">
        <v>2</v>
      </c>
      <c r="K1169">
        <v>1</v>
      </c>
      <c r="L1169">
        <v>24793</v>
      </c>
      <c r="M1169" t="s">
        <v>2653</v>
      </c>
      <c r="N1169" t="s">
        <v>2654</v>
      </c>
      <c r="O1169" t="s">
        <v>2660</v>
      </c>
      <c r="P1169" t="s">
        <v>2661</v>
      </c>
      <c r="Q1169" t="s">
        <v>2662</v>
      </c>
      <c r="R1169" t="s">
        <v>2663</v>
      </c>
      <c r="S1169">
        <v>230</v>
      </c>
      <c r="X1169">
        <v>9205</v>
      </c>
      <c r="AE1169" t="s">
        <v>2668</v>
      </c>
      <c r="AL1169" t="s">
        <v>2653</v>
      </c>
      <c r="AM1169" t="s">
        <v>91</v>
      </c>
      <c r="AN1169" t="s">
        <v>91</v>
      </c>
      <c r="AO1169" t="s">
        <v>122</v>
      </c>
      <c r="AP1169" t="s">
        <v>131</v>
      </c>
      <c r="AQ1169">
        <v>120</v>
      </c>
      <c r="AS1169">
        <v>0</v>
      </c>
      <c r="AT1169">
        <v>0</v>
      </c>
      <c r="AU1169">
        <v>0</v>
      </c>
      <c r="AV1169">
        <v>0</v>
      </c>
      <c r="AW1169">
        <v>0</v>
      </c>
      <c r="AX1169">
        <v>0</v>
      </c>
      <c r="AY1169">
        <v>0</v>
      </c>
      <c r="AZ1169">
        <v>0</v>
      </c>
      <c r="BA1169">
        <v>0</v>
      </c>
      <c r="BB1169">
        <v>0</v>
      </c>
      <c r="BC1169">
        <v>0</v>
      </c>
      <c r="BR1169">
        <v>0</v>
      </c>
      <c r="BS1169">
        <v>0</v>
      </c>
      <c r="BT1169">
        <v>0</v>
      </c>
      <c r="BU1169">
        <v>0</v>
      </c>
      <c r="BV1169">
        <f>COUNTIF(A:A,A1169)</f>
        <v>1</v>
      </c>
      <c r="BW1169" s="1">
        <f>1/BV1169</f>
        <v>1</v>
      </c>
      <c r="BX1169">
        <v>0.5</v>
      </c>
      <c r="BY1169">
        <v>0.5</v>
      </c>
      <c r="BZ1169" s="1">
        <f>BW1169*BX1169*BY1169</f>
        <v>0.25</v>
      </c>
      <c r="CA1169">
        <f>2*(BW1169*BX1169)</f>
        <v>1</v>
      </c>
    </row>
    <row r="1170" spans="1:79">
      <c r="A1170">
        <v>1236095</v>
      </c>
      <c r="B1170">
        <v>2024</v>
      </c>
      <c r="C1170" t="s">
        <v>79</v>
      </c>
      <c r="D1170" t="s">
        <v>80</v>
      </c>
      <c r="E1170" t="s">
        <v>81</v>
      </c>
      <c r="F1170" t="s">
        <v>82</v>
      </c>
      <c r="G1170" t="s">
        <v>101</v>
      </c>
      <c r="H1170">
        <v>100</v>
      </c>
      <c r="I1170">
        <v>3</v>
      </c>
      <c r="J1170">
        <v>3</v>
      </c>
      <c r="K1170">
        <v>0</v>
      </c>
      <c r="L1170">
        <v>24793</v>
      </c>
      <c r="M1170" t="s">
        <v>2653</v>
      </c>
      <c r="N1170" t="s">
        <v>2654</v>
      </c>
      <c r="O1170" t="s">
        <v>2660</v>
      </c>
      <c r="P1170" t="s">
        <v>2661</v>
      </c>
      <c r="Q1170" t="s">
        <v>2669</v>
      </c>
      <c r="R1170" t="s">
        <v>2670</v>
      </c>
      <c r="S1170">
        <v>230</v>
      </c>
      <c r="X1170">
        <v>9205</v>
      </c>
      <c r="AE1170" t="s">
        <v>2671</v>
      </c>
      <c r="AL1170" t="s">
        <v>2653</v>
      </c>
      <c r="AM1170" t="s">
        <v>91</v>
      </c>
      <c r="AP1170" t="s">
        <v>131</v>
      </c>
      <c r="AQ1170">
        <v>200</v>
      </c>
      <c r="AR1170">
        <v>9.23</v>
      </c>
      <c r="AS1170">
        <v>0</v>
      </c>
      <c r="AT1170">
        <v>0</v>
      </c>
      <c r="AU1170">
        <v>0</v>
      </c>
      <c r="AV1170">
        <v>0</v>
      </c>
      <c r="AW1170">
        <v>0</v>
      </c>
      <c r="AX1170">
        <v>0</v>
      </c>
      <c r="AY1170">
        <v>0</v>
      </c>
      <c r="AZ1170">
        <v>0</v>
      </c>
      <c r="BA1170">
        <v>0</v>
      </c>
      <c r="BB1170">
        <v>0</v>
      </c>
      <c r="BC1170">
        <v>0</v>
      </c>
      <c r="BR1170">
        <v>2</v>
      </c>
      <c r="BS1170">
        <v>0</v>
      </c>
      <c r="BT1170">
        <v>0</v>
      </c>
      <c r="BU1170">
        <v>0</v>
      </c>
      <c r="BV1170" s="2">
        <v>1</v>
      </c>
      <c r="BW1170" s="3">
        <v>1</v>
      </c>
      <c r="BX1170" s="2">
        <v>0.5</v>
      </c>
      <c r="BY1170">
        <v>3</v>
      </c>
      <c r="BZ1170" s="1">
        <f>BW1170*BX1170*BY1170</f>
        <v>1.5</v>
      </c>
      <c r="CA1170">
        <f>2*(BW1170*BX1170)</f>
        <v>1</v>
      </c>
    </row>
    <row r="1171" spans="1:79">
      <c r="A1171">
        <v>1239330</v>
      </c>
      <c r="B1171">
        <v>2024</v>
      </c>
      <c r="C1171" t="s">
        <v>79</v>
      </c>
      <c r="D1171" t="s">
        <v>80</v>
      </c>
      <c r="E1171" t="s">
        <v>111</v>
      </c>
      <c r="F1171" t="s">
        <v>112</v>
      </c>
      <c r="G1171" t="s">
        <v>83</v>
      </c>
      <c r="H1171">
        <v>100</v>
      </c>
      <c r="I1171">
        <v>1</v>
      </c>
      <c r="J1171">
        <v>1</v>
      </c>
      <c r="K1171">
        <v>1</v>
      </c>
      <c r="L1171">
        <v>24793</v>
      </c>
      <c r="M1171" t="s">
        <v>2653</v>
      </c>
      <c r="N1171" t="s">
        <v>2654</v>
      </c>
      <c r="O1171" t="s">
        <v>2660</v>
      </c>
      <c r="P1171" t="s">
        <v>2661</v>
      </c>
      <c r="Q1171" t="s">
        <v>2669</v>
      </c>
      <c r="R1171" t="s">
        <v>2670</v>
      </c>
      <c r="S1171">
        <v>230</v>
      </c>
      <c r="X1171">
        <v>9205</v>
      </c>
      <c r="AE1171" t="s">
        <v>2672</v>
      </c>
      <c r="AL1171" t="s">
        <v>2653</v>
      </c>
      <c r="AM1171" t="s">
        <v>91</v>
      </c>
      <c r="AN1171" t="s">
        <v>91</v>
      </c>
      <c r="AO1171" t="s">
        <v>122</v>
      </c>
      <c r="AP1171" t="s">
        <v>131</v>
      </c>
      <c r="AQ1171">
        <v>481</v>
      </c>
      <c r="AS1171">
        <v>0</v>
      </c>
      <c r="AT1171">
        <v>0</v>
      </c>
      <c r="AU1171">
        <v>0</v>
      </c>
      <c r="AV1171">
        <v>0</v>
      </c>
      <c r="AW1171">
        <v>0</v>
      </c>
      <c r="AX1171">
        <v>0</v>
      </c>
      <c r="AY1171">
        <v>0</v>
      </c>
      <c r="AZ1171">
        <v>0</v>
      </c>
      <c r="BA1171">
        <v>0</v>
      </c>
      <c r="BB1171">
        <v>0</v>
      </c>
      <c r="BC1171">
        <v>0</v>
      </c>
      <c r="BR1171">
        <v>0</v>
      </c>
      <c r="BS1171">
        <v>0</v>
      </c>
      <c r="BT1171">
        <v>0</v>
      </c>
      <c r="BU1171">
        <v>0</v>
      </c>
      <c r="BV1171">
        <f>COUNTIF(A:A,A1171)</f>
        <v>1</v>
      </c>
      <c r="BW1171" s="1">
        <f>1/BV1171</f>
        <v>1</v>
      </c>
      <c r="BX1171">
        <v>0.5</v>
      </c>
      <c r="BY1171">
        <v>0.5</v>
      </c>
      <c r="BZ1171" s="1">
        <f>BW1171*BX1171*BY1171</f>
        <v>0.25</v>
      </c>
      <c r="CA1171">
        <f>2*(BW1171*BX1171)</f>
        <v>1</v>
      </c>
    </row>
    <row r="1172" spans="1:79">
      <c r="A1172">
        <v>1258658</v>
      </c>
      <c r="B1172">
        <v>2023</v>
      </c>
      <c r="C1172" t="s">
        <v>79</v>
      </c>
      <c r="D1172" t="s">
        <v>80</v>
      </c>
      <c r="E1172" t="s">
        <v>81</v>
      </c>
      <c r="F1172" t="s">
        <v>82</v>
      </c>
      <c r="G1172" t="s">
        <v>101</v>
      </c>
      <c r="H1172">
        <v>100</v>
      </c>
      <c r="I1172">
        <v>3</v>
      </c>
      <c r="J1172">
        <v>3</v>
      </c>
      <c r="K1172">
        <v>0</v>
      </c>
      <c r="L1172">
        <v>24793</v>
      </c>
      <c r="M1172" t="s">
        <v>2653</v>
      </c>
      <c r="N1172" t="s">
        <v>2654</v>
      </c>
      <c r="O1172" t="s">
        <v>2660</v>
      </c>
      <c r="P1172" t="s">
        <v>2661</v>
      </c>
      <c r="Q1172" t="s">
        <v>2673</v>
      </c>
      <c r="R1172" t="s">
        <v>2674</v>
      </c>
      <c r="S1172">
        <v>230</v>
      </c>
      <c r="X1172">
        <v>9205</v>
      </c>
      <c r="AE1172" t="s">
        <v>2675</v>
      </c>
      <c r="AL1172" t="s">
        <v>2653</v>
      </c>
      <c r="AM1172" t="s">
        <v>91</v>
      </c>
      <c r="AP1172" t="s">
        <v>131</v>
      </c>
      <c r="AQ1172">
        <v>110</v>
      </c>
      <c r="AR1172">
        <v>7.68</v>
      </c>
      <c r="AS1172">
        <v>0</v>
      </c>
      <c r="AT1172">
        <v>0</v>
      </c>
      <c r="AU1172">
        <v>0</v>
      </c>
      <c r="AV1172">
        <v>0</v>
      </c>
      <c r="AW1172">
        <v>0</v>
      </c>
      <c r="AX1172">
        <v>0</v>
      </c>
      <c r="AY1172">
        <v>0</v>
      </c>
      <c r="AZ1172">
        <v>0</v>
      </c>
      <c r="BA1172">
        <v>0</v>
      </c>
      <c r="BB1172">
        <v>0</v>
      </c>
      <c r="BC1172">
        <v>0</v>
      </c>
      <c r="BR1172">
        <v>0</v>
      </c>
      <c r="BS1172">
        <v>0</v>
      </c>
      <c r="BT1172">
        <v>0</v>
      </c>
      <c r="BU1172">
        <v>0</v>
      </c>
      <c r="BV1172" s="2">
        <v>1</v>
      </c>
      <c r="BW1172" s="3">
        <v>1</v>
      </c>
      <c r="BX1172" s="2">
        <v>0.5</v>
      </c>
      <c r="BY1172">
        <v>3</v>
      </c>
      <c r="BZ1172" s="1">
        <f>BW1172*BX1172*BY1172</f>
        <v>1.5</v>
      </c>
      <c r="CA1172">
        <f>2*(BW1172*BX1172)</f>
        <v>1</v>
      </c>
    </row>
    <row r="1173" spans="1:79">
      <c r="A1173">
        <v>1280569</v>
      </c>
      <c r="B1173">
        <v>2024</v>
      </c>
      <c r="C1173" t="s">
        <v>79</v>
      </c>
      <c r="D1173" t="s">
        <v>80</v>
      </c>
      <c r="E1173" t="s">
        <v>111</v>
      </c>
      <c r="F1173" t="s">
        <v>112</v>
      </c>
      <c r="G1173" t="s">
        <v>83</v>
      </c>
      <c r="H1173">
        <v>50</v>
      </c>
      <c r="I1173">
        <v>2</v>
      </c>
      <c r="J1173">
        <v>1</v>
      </c>
      <c r="K1173">
        <v>1</v>
      </c>
      <c r="L1173">
        <v>24793</v>
      </c>
      <c r="M1173" t="s">
        <v>2653</v>
      </c>
      <c r="N1173" t="s">
        <v>2654</v>
      </c>
      <c r="O1173" t="s">
        <v>2660</v>
      </c>
      <c r="P1173" t="s">
        <v>2661</v>
      </c>
      <c r="Q1173" t="s">
        <v>2669</v>
      </c>
      <c r="R1173" t="s">
        <v>2670</v>
      </c>
      <c r="S1173">
        <v>80</v>
      </c>
      <c r="T1173">
        <v>230</v>
      </c>
      <c r="X1173">
        <v>6213</v>
      </c>
      <c r="AE1173" t="s">
        <v>2676</v>
      </c>
      <c r="AL1173" t="s">
        <v>2653</v>
      </c>
      <c r="AM1173" t="s">
        <v>91</v>
      </c>
      <c r="AN1173" t="s">
        <v>91</v>
      </c>
      <c r="AO1173" t="s">
        <v>122</v>
      </c>
      <c r="AP1173" t="s">
        <v>131</v>
      </c>
      <c r="AQ1173">
        <v>210</v>
      </c>
      <c r="AS1173">
        <v>0</v>
      </c>
      <c r="AT1173">
        <v>0</v>
      </c>
      <c r="AU1173">
        <v>0</v>
      </c>
      <c r="AV1173">
        <v>0</v>
      </c>
      <c r="AW1173">
        <v>0</v>
      </c>
      <c r="AX1173">
        <v>0</v>
      </c>
      <c r="AY1173">
        <v>0</v>
      </c>
      <c r="AZ1173">
        <v>0</v>
      </c>
      <c r="BA1173">
        <v>0</v>
      </c>
      <c r="BB1173">
        <v>0</v>
      </c>
      <c r="BC1173">
        <v>0</v>
      </c>
      <c r="BR1173">
        <v>0</v>
      </c>
      <c r="BS1173">
        <v>0</v>
      </c>
      <c r="BT1173">
        <v>0</v>
      </c>
      <c r="BU1173">
        <v>0</v>
      </c>
      <c r="BV1173">
        <f>COUNTIF(A:A,A1173)</f>
        <v>2</v>
      </c>
      <c r="BW1173" s="1">
        <f>1/BV1173</f>
        <v>0.5</v>
      </c>
      <c r="BX1173">
        <v>0.5</v>
      </c>
      <c r="BY1173">
        <v>0.5</v>
      </c>
      <c r="BZ1173" s="1">
        <f>BW1173*BX1173*BY1173</f>
        <v>0.125</v>
      </c>
      <c r="CA1173">
        <f>2*(BW1173*BX1173)</f>
        <v>0.5</v>
      </c>
    </row>
    <row r="1174" spans="1:79">
      <c r="A1174">
        <v>1175080</v>
      </c>
      <c r="B1174">
        <v>2024</v>
      </c>
      <c r="C1174" t="s">
        <v>79</v>
      </c>
      <c r="D1174" t="s">
        <v>80</v>
      </c>
      <c r="E1174" t="s">
        <v>111</v>
      </c>
      <c r="F1174" t="s">
        <v>112</v>
      </c>
      <c r="G1174" t="s">
        <v>83</v>
      </c>
      <c r="H1174">
        <v>100</v>
      </c>
      <c r="I1174">
        <v>4</v>
      </c>
      <c r="J1174">
        <v>4</v>
      </c>
      <c r="K1174">
        <v>1</v>
      </c>
      <c r="L1174">
        <v>24793</v>
      </c>
      <c r="M1174" t="s">
        <v>2653</v>
      </c>
      <c r="N1174" t="s">
        <v>2654</v>
      </c>
      <c r="O1174" t="s">
        <v>2677</v>
      </c>
      <c r="P1174" t="s">
        <v>2678</v>
      </c>
      <c r="Q1174" t="s">
        <v>2679</v>
      </c>
      <c r="R1174" t="s">
        <v>2680</v>
      </c>
      <c r="S1174">
        <v>150</v>
      </c>
      <c r="T1174">
        <v>160</v>
      </c>
      <c r="X1174">
        <v>2508</v>
      </c>
      <c r="Y1174">
        <v>2675</v>
      </c>
      <c r="AE1174" t="s">
        <v>2681</v>
      </c>
      <c r="AF1174" t="s">
        <v>2682</v>
      </c>
      <c r="AG1174" t="s">
        <v>2683</v>
      </c>
      <c r="AH1174" t="s">
        <v>2684</v>
      </c>
      <c r="AK1174" t="s">
        <v>2685</v>
      </c>
      <c r="AL1174" t="s">
        <v>958</v>
      </c>
      <c r="AM1174" t="s">
        <v>193</v>
      </c>
      <c r="AN1174" t="s">
        <v>91</v>
      </c>
      <c r="AO1174" t="s">
        <v>122</v>
      </c>
      <c r="AP1174" t="s">
        <v>100</v>
      </c>
      <c r="AQ1174">
        <v>260</v>
      </c>
      <c r="AS1174">
        <v>0</v>
      </c>
      <c r="AT1174">
        <v>0</v>
      </c>
      <c r="AU1174">
        <v>0</v>
      </c>
      <c r="AV1174">
        <v>0</v>
      </c>
      <c r="AW1174">
        <v>0</v>
      </c>
      <c r="AX1174">
        <v>0</v>
      </c>
      <c r="AY1174">
        <v>0</v>
      </c>
      <c r="AZ1174">
        <v>0</v>
      </c>
      <c r="BA1174">
        <v>0</v>
      </c>
      <c r="BB1174">
        <v>0</v>
      </c>
      <c r="BC1174">
        <v>0</v>
      </c>
      <c r="BR1174">
        <v>0</v>
      </c>
      <c r="BS1174">
        <v>0</v>
      </c>
      <c r="BT1174">
        <v>0</v>
      </c>
      <c r="BU1174">
        <v>0</v>
      </c>
      <c r="BV1174">
        <f>COUNTIF(A:A,A1174)</f>
        <v>1</v>
      </c>
      <c r="BW1174" s="1">
        <f>1/BV1174</f>
        <v>1</v>
      </c>
      <c r="BX1174">
        <v>0.5</v>
      </c>
      <c r="BY1174">
        <v>0.5</v>
      </c>
      <c r="BZ1174" s="1">
        <f>BW1174*BX1174*BY1174</f>
        <v>0.25</v>
      </c>
      <c r="CA1174">
        <f>2*(BW1174*BX1174)</f>
        <v>1</v>
      </c>
    </row>
    <row r="1175" spans="1:79">
      <c r="A1175">
        <v>1175596</v>
      </c>
      <c r="B1175">
        <v>2024</v>
      </c>
      <c r="C1175" t="s">
        <v>79</v>
      </c>
      <c r="D1175" t="s">
        <v>80</v>
      </c>
      <c r="E1175" t="s">
        <v>111</v>
      </c>
      <c r="F1175" t="s">
        <v>112</v>
      </c>
      <c r="G1175" t="s">
        <v>101</v>
      </c>
      <c r="H1175">
        <v>50</v>
      </c>
      <c r="I1175">
        <v>2</v>
      </c>
      <c r="J1175">
        <v>1</v>
      </c>
      <c r="K1175">
        <v>1</v>
      </c>
      <c r="L1175">
        <v>24793</v>
      </c>
      <c r="M1175" t="s">
        <v>2653</v>
      </c>
      <c r="N1175" t="s">
        <v>2654</v>
      </c>
      <c r="O1175" t="s">
        <v>2677</v>
      </c>
      <c r="P1175" t="s">
        <v>2678</v>
      </c>
      <c r="Q1175" t="s">
        <v>2030</v>
      </c>
      <c r="R1175" t="s">
        <v>2686</v>
      </c>
      <c r="S1175">
        <v>150</v>
      </c>
      <c r="T1175">
        <v>160</v>
      </c>
      <c r="X1175">
        <v>2675</v>
      </c>
      <c r="Y1175">
        <v>2508</v>
      </c>
      <c r="AE1175" t="s">
        <v>2687</v>
      </c>
      <c r="AF1175" t="s">
        <v>2688</v>
      </c>
      <c r="AL1175" t="s">
        <v>958</v>
      </c>
      <c r="AM1175" t="s">
        <v>193</v>
      </c>
      <c r="AN1175" t="s">
        <v>234</v>
      </c>
      <c r="AO1175" t="s">
        <v>122</v>
      </c>
      <c r="AP1175" t="s">
        <v>100</v>
      </c>
      <c r="AQ1175">
        <v>1500</v>
      </c>
      <c r="AS1175">
        <v>0</v>
      </c>
      <c r="AT1175">
        <v>0</v>
      </c>
      <c r="AU1175">
        <v>0</v>
      </c>
      <c r="AV1175">
        <v>0</v>
      </c>
      <c r="AW1175">
        <v>0</v>
      </c>
      <c r="AX1175">
        <v>0</v>
      </c>
      <c r="AY1175">
        <v>0</v>
      </c>
      <c r="AZ1175">
        <v>0</v>
      </c>
      <c r="BA1175">
        <v>0</v>
      </c>
      <c r="BB1175">
        <v>0</v>
      </c>
      <c r="BC1175">
        <v>0</v>
      </c>
      <c r="BR1175">
        <v>0</v>
      </c>
      <c r="BS1175">
        <v>0</v>
      </c>
      <c r="BT1175">
        <v>0</v>
      </c>
      <c r="BU1175">
        <v>0</v>
      </c>
      <c r="BV1175">
        <f>COUNTIF(A:A,A1175)</f>
        <v>2</v>
      </c>
      <c r="BW1175" s="1">
        <f>1/BV1175</f>
        <v>0.5</v>
      </c>
      <c r="BX1175">
        <v>0.5</v>
      </c>
      <c r="BY1175">
        <v>0.5</v>
      </c>
      <c r="BZ1175" s="1">
        <f>BW1175*BX1175*BY1175</f>
        <v>0.125</v>
      </c>
      <c r="CA1175">
        <f>2*(BW1175*BX1175)</f>
        <v>0.5</v>
      </c>
    </row>
    <row r="1176" spans="1:79">
      <c r="A1176">
        <v>1175596</v>
      </c>
      <c r="B1176">
        <v>2024</v>
      </c>
      <c r="C1176" t="s">
        <v>79</v>
      </c>
      <c r="D1176" t="s">
        <v>80</v>
      </c>
      <c r="E1176" t="s">
        <v>111</v>
      </c>
      <c r="F1176" t="s">
        <v>112</v>
      </c>
      <c r="G1176" t="s">
        <v>101</v>
      </c>
      <c r="H1176">
        <v>50</v>
      </c>
      <c r="I1176">
        <v>2</v>
      </c>
      <c r="J1176">
        <v>1</v>
      </c>
      <c r="K1176">
        <v>1</v>
      </c>
      <c r="L1176">
        <v>24793</v>
      </c>
      <c r="M1176" t="s">
        <v>2653</v>
      </c>
      <c r="N1176" t="s">
        <v>2654</v>
      </c>
      <c r="O1176" t="s">
        <v>2677</v>
      </c>
      <c r="P1176" t="s">
        <v>2678</v>
      </c>
      <c r="Q1176" t="s">
        <v>2679</v>
      </c>
      <c r="R1176" t="s">
        <v>2680</v>
      </c>
      <c r="S1176">
        <v>150</v>
      </c>
      <c r="T1176">
        <v>160</v>
      </c>
      <c r="X1176">
        <v>2675</v>
      </c>
      <c r="Y1176">
        <v>2508</v>
      </c>
      <c r="AE1176" t="s">
        <v>2687</v>
      </c>
      <c r="AF1176" t="s">
        <v>2688</v>
      </c>
      <c r="AL1176" t="s">
        <v>958</v>
      </c>
      <c r="AM1176" t="s">
        <v>193</v>
      </c>
      <c r="AN1176" t="s">
        <v>234</v>
      </c>
      <c r="AO1176" t="s">
        <v>122</v>
      </c>
      <c r="AP1176" t="s">
        <v>100</v>
      </c>
      <c r="AQ1176">
        <v>1500</v>
      </c>
      <c r="AS1176">
        <v>0</v>
      </c>
      <c r="AT1176">
        <v>0</v>
      </c>
      <c r="AU1176">
        <v>0</v>
      </c>
      <c r="AV1176">
        <v>0</v>
      </c>
      <c r="AW1176">
        <v>0</v>
      </c>
      <c r="AX1176">
        <v>0</v>
      </c>
      <c r="AY1176">
        <v>0</v>
      </c>
      <c r="AZ1176">
        <v>0</v>
      </c>
      <c r="BA1176">
        <v>0</v>
      </c>
      <c r="BB1176">
        <v>0</v>
      </c>
      <c r="BC1176">
        <v>0</v>
      </c>
      <c r="BR1176">
        <v>0</v>
      </c>
      <c r="BS1176">
        <v>0</v>
      </c>
      <c r="BT1176">
        <v>0</v>
      </c>
      <c r="BU1176">
        <v>0</v>
      </c>
      <c r="BV1176">
        <f>COUNTIF(A:A,A1176)</f>
        <v>2</v>
      </c>
      <c r="BW1176" s="1">
        <f>1/BV1176</f>
        <v>0.5</v>
      </c>
      <c r="BX1176">
        <v>0.5</v>
      </c>
      <c r="BY1176">
        <v>0.5</v>
      </c>
      <c r="BZ1176" s="1">
        <f>BW1176*BX1176*BY1176</f>
        <v>0.125</v>
      </c>
      <c r="CA1176">
        <f>2*(BW1176*BX1176)</f>
        <v>0.5</v>
      </c>
    </row>
    <row r="1177" spans="1:79">
      <c r="A1177">
        <v>1263703</v>
      </c>
      <c r="B1177">
        <v>2024</v>
      </c>
      <c r="C1177" t="s">
        <v>79</v>
      </c>
      <c r="D1177" t="s">
        <v>80</v>
      </c>
      <c r="E1177" t="s">
        <v>81</v>
      </c>
      <c r="F1177" t="s">
        <v>82</v>
      </c>
      <c r="G1177" t="s">
        <v>101</v>
      </c>
      <c r="H1177">
        <v>100</v>
      </c>
      <c r="I1177">
        <v>1</v>
      </c>
      <c r="J1177">
        <v>1</v>
      </c>
      <c r="K1177">
        <v>0</v>
      </c>
      <c r="L1177">
        <v>24793</v>
      </c>
      <c r="M1177" t="s">
        <v>2653</v>
      </c>
      <c r="N1177" t="s">
        <v>2654</v>
      </c>
      <c r="O1177" t="s">
        <v>2677</v>
      </c>
      <c r="P1177" t="s">
        <v>2678</v>
      </c>
      <c r="Q1177" t="s">
        <v>2679</v>
      </c>
      <c r="R1177" t="s">
        <v>2680</v>
      </c>
      <c r="S1177">
        <v>160</v>
      </c>
      <c r="X1177">
        <v>2508</v>
      </c>
      <c r="AE1177" t="s">
        <v>2689</v>
      </c>
      <c r="AL1177" t="s">
        <v>2653</v>
      </c>
      <c r="AM1177" t="s">
        <v>91</v>
      </c>
      <c r="AP1177" t="s">
        <v>131</v>
      </c>
      <c r="AQ1177">
        <v>62</v>
      </c>
      <c r="AR1177">
        <v>3.36</v>
      </c>
      <c r="AS1177">
        <v>0</v>
      </c>
      <c r="AT1177">
        <v>0</v>
      </c>
      <c r="AU1177">
        <v>0</v>
      </c>
      <c r="AV1177">
        <v>0</v>
      </c>
      <c r="AW1177">
        <v>0</v>
      </c>
      <c r="AX1177">
        <v>0</v>
      </c>
      <c r="AY1177">
        <v>0</v>
      </c>
      <c r="AZ1177">
        <v>0</v>
      </c>
      <c r="BA1177">
        <v>0</v>
      </c>
      <c r="BB1177">
        <v>0</v>
      </c>
      <c r="BC1177">
        <v>0</v>
      </c>
      <c r="BR1177">
        <v>0</v>
      </c>
      <c r="BS1177">
        <v>0</v>
      </c>
      <c r="BT1177">
        <v>0</v>
      </c>
      <c r="BU1177">
        <v>0</v>
      </c>
      <c r="BV1177" s="2">
        <v>1</v>
      </c>
      <c r="BW1177" s="3">
        <v>1</v>
      </c>
      <c r="BX1177" s="2">
        <v>0.5</v>
      </c>
      <c r="BY1177">
        <v>3</v>
      </c>
      <c r="BZ1177" s="1">
        <f>BW1177*BX1177*BY1177</f>
        <v>1.5</v>
      </c>
      <c r="CA1177">
        <f>2*(BW1177*BX1177)</f>
        <v>1</v>
      </c>
    </row>
    <row r="1178" spans="1:79">
      <c r="A1178">
        <v>1153809</v>
      </c>
      <c r="B1178">
        <v>2024</v>
      </c>
      <c r="C1178" t="s">
        <v>79</v>
      </c>
      <c r="D1178" t="s">
        <v>80</v>
      </c>
      <c r="E1178" t="s">
        <v>81</v>
      </c>
      <c r="F1178" t="s">
        <v>82</v>
      </c>
      <c r="G1178" t="s">
        <v>101</v>
      </c>
      <c r="H1178">
        <v>100</v>
      </c>
      <c r="I1178">
        <v>1</v>
      </c>
      <c r="J1178">
        <v>1</v>
      </c>
      <c r="K1178">
        <v>0</v>
      </c>
      <c r="L1178">
        <v>24793</v>
      </c>
      <c r="M1178" t="s">
        <v>2653</v>
      </c>
      <c r="N1178" t="s">
        <v>2654</v>
      </c>
      <c r="O1178" t="s">
        <v>2690</v>
      </c>
      <c r="P1178" t="s">
        <v>2691</v>
      </c>
      <c r="Q1178" t="s">
        <v>286</v>
      </c>
      <c r="R1178" t="s">
        <v>2692</v>
      </c>
      <c r="S1178">
        <v>20</v>
      </c>
      <c r="X1178">
        <v>6107</v>
      </c>
      <c r="AE1178" t="s">
        <v>2693</v>
      </c>
      <c r="AL1178" t="s">
        <v>2653</v>
      </c>
      <c r="AM1178" t="s">
        <v>91</v>
      </c>
      <c r="AP1178" t="s">
        <v>131</v>
      </c>
      <c r="AQ1178">
        <v>141</v>
      </c>
      <c r="AR1178">
        <v>7.76</v>
      </c>
      <c r="AS1178">
        <v>0</v>
      </c>
      <c r="AT1178">
        <v>3</v>
      </c>
      <c r="AU1178">
        <v>2</v>
      </c>
      <c r="AV1178">
        <v>0</v>
      </c>
      <c r="AW1178">
        <v>0</v>
      </c>
      <c r="AX1178">
        <v>0</v>
      </c>
      <c r="AY1178">
        <v>0</v>
      </c>
      <c r="AZ1178">
        <v>0</v>
      </c>
      <c r="BA1178">
        <v>0</v>
      </c>
      <c r="BB1178">
        <v>0</v>
      </c>
      <c r="BC1178">
        <v>0</v>
      </c>
      <c r="BR1178">
        <v>0</v>
      </c>
      <c r="BS1178">
        <v>0</v>
      </c>
      <c r="BT1178">
        <v>0</v>
      </c>
      <c r="BU1178">
        <v>0</v>
      </c>
      <c r="BV1178" s="2">
        <v>1</v>
      </c>
      <c r="BW1178" s="3">
        <v>1</v>
      </c>
      <c r="BX1178" s="2">
        <v>0.5</v>
      </c>
      <c r="BY1178">
        <v>3</v>
      </c>
      <c r="BZ1178" s="1">
        <f>BW1178*BX1178*BY1178</f>
        <v>1.5</v>
      </c>
      <c r="CA1178">
        <f>2*(BW1178*BX1178)</f>
        <v>1</v>
      </c>
    </row>
    <row r="1179" spans="1:79">
      <c r="A1179">
        <v>1181487</v>
      </c>
      <c r="B1179">
        <v>2023</v>
      </c>
      <c r="C1179" t="s">
        <v>79</v>
      </c>
      <c r="D1179" t="s">
        <v>80</v>
      </c>
      <c r="E1179" t="s">
        <v>81</v>
      </c>
      <c r="F1179" t="s">
        <v>82</v>
      </c>
      <c r="G1179" t="s">
        <v>101</v>
      </c>
      <c r="H1179">
        <v>100</v>
      </c>
      <c r="I1179">
        <v>1</v>
      </c>
      <c r="J1179">
        <v>1</v>
      </c>
      <c r="K1179">
        <v>0</v>
      </c>
      <c r="L1179">
        <v>24793</v>
      </c>
      <c r="M1179" t="s">
        <v>2653</v>
      </c>
      <c r="N1179" t="s">
        <v>2654</v>
      </c>
      <c r="O1179" t="s">
        <v>2690</v>
      </c>
      <c r="P1179" t="s">
        <v>2691</v>
      </c>
      <c r="Q1179" t="s">
        <v>1310</v>
      </c>
      <c r="R1179" t="s">
        <v>2694</v>
      </c>
      <c r="S1179">
        <v>10</v>
      </c>
      <c r="X1179">
        <v>7605</v>
      </c>
      <c r="AE1179" t="s">
        <v>2695</v>
      </c>
      <c r="AL1179" t="s">
        <v>2653</v>
      </c>
      <c r="AM1179" t="s">
        <v>91</v>
      </c>
      <c r="AP1179" t="s">
        <v>131</v>
      </c>
      <c r="AQ1179">
        <v>84</v>
      </c>
      <c r="AR1179">
        <v>4.46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0</v>
      </c>
      <c r="AY1179">
        <v>0</v>
      </c>
      <c r="AZ1179">
        <v>0</v>
      </c>
      <c r="BA1179">
        <v>0</v>
      </c>
      <c r="BB1179">
        <v>0</v>
      </c>
      <c r="BC1179">
        <v>0</v>
      </c>
      <c r="BR1179">
        <v>0</v>
      </c>
      <c r="BS1179">
        <v>0</v>
      </c>
      <c r="BT1179">
        <v>0</v>
      </c>
      <c r="BU1179">
        <v>0</v>
      </c>
      <c r="BV1179" s="2">
        <v>1</v>
      </c>
      <c r="BW1179" s="3">
        <v>1</v>
      </c>
      <c r="BX1179" s="2">
        <v>0.5</v>
      </c>
      <c r="BY1179">
        <v>3</v>
      </c>
      <c r="BZ1179" s="1">
        <f>BW1179*BX1179*BY1179</f>
        <v>1.5</v>
      </c>
      <c r="CA1179">
        <f>2*(BW1179*BX1179)</f>
        <v>1</v>
      </c>
    </row>
    <row r="1180" spans="1:79">
      <c r="A1180">
        <v>1187843</v>
      </c>
      <c r="B1180">
        <v>2024</v>
      </c>
      <c r="C1180" t="s">
        <v>79</v>
      </c>
      <c r="D1180" t="s">
        <v>80</v>
      </c>
      <c r="E1180" t="s">
        <v>81</v>
      </c>
      <c r="F1180" t="s">
        <v>82</v>
      </c>
      <c r="G1180" t="s">
        <v>101</v>
      </c>
      <c r="H1180">
        <v>100</v>
      </c>
      <c r="I1180">
        <v>1</v>
      </c>
      <c r="J1180">
        <v>1</v>
      </c>
      <c r="K1180">
        <v>0</v>
      </c>
      <c r="L1180">
        <v>24793</v>
      </c>
      <c r="M1180" t="s">
        <v>2653</v>
      </c>
      <c r="N1180" t="s">
        <v>2654</v>
      </c>
      <c r="O1180" t="s">
        <v>2690</v>
      </c>
      <c r="P1180" t="s">
        <v>2691</v>
      </c>
      <c r="Q1180" t="s">
        <v>2696</v>
      </c>
      <c r="R1180" t="s">
        <v>2697</v>
      </c>
      <c r="S1180">
        <v>20</v>
      </c>
      <c r="X1180">
        <v>7205</v>
      </c>
      <c r="AE1180" t="s">
        <v>2698</v>
      </c>
      <c r="AF1180" t="s">
        <v>2699</v>
      </c>
      <c r="AL1180" t="s">
        <v>2700</v>
      </c>
      <c r="AM1180" t="s">
        <v>91</v>
      </c>
      <c r="AP1180" t="s">
        <v>131</v>
      </c>
      <c r="AQ1180">
        <v>80</v>
      </c>
      <c r="AR1180">
        <v>4.7699999999999996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0</v>
      </c>
      <c r="AY1180">
        <v>0</v>
      </c>
      <c r="AZ1180">
        <v>0</v>
      </c>
      <c r="BA1180">
        <v>0</v>
      </c>
      <c r="BB1180">
        <v>0</v>
      </c>
      <c r="BC1180">
        <v>0</v>
      </c>
      <c r="BR1180">
        <v>1</v>
      </c>
      <c r="BS1180">
        <v>0</v>
      </c>
      <c r="BT1180">
        <v>0</v>
      </c>
      <c r="BU1180">
        <v>0</v>
      </c>
      <c r="BV1180" s="2">
        <v>1</v>
      </c>
      <c r="BW1180" s="3">
        <v>1</v>
      </c>
      <c r="BX1180" s="2">
        <v>0.5</v>
      </c>
      <c r="BY1180">
        <v>3</v>
      </c>
      <c r="BZ1180" s="1">
        <f>BW1180*BX1180*BY1180</f>
        <v>1.5</v>
      </c>
      <c r="CA1180">
        <f>2*(BW1180*BX1180)</f>
        <v>1</v>
      </c>
    </row>
    <row r="1181" spans="1:79">
      <c r="A1181">
        <v>1200427</v>
      </c>
      <c r="B1181">
        <v>2024</v>
      </c>
      <c r="C1181" t="s">
        <v>79</v>
      </c>
      <c r="D1181" t="s">
        <v>80</v>
      </c>
      <c r="E1181" t="s">
        <v>111</v>
      </c>
      <c r="F1181" t="s">
        <v>112</v>
      </c>
      <c r="G1181" t="s">
        <v>83</v>
      </c>
      <c r="H1181">
        <v>50</v>
      </c>
      <c r="I1181">
        <v>2</v>
      </c>
      <c r="J1181">
        <v>1</v>
      </c>
      <c r="K1181">
        <v>0</v>
      </c>
      <c r="L1181">
        <v>24793</v>
      </c>
      <c r="M1181" t="s">
        <v>2653</v>
      </c>
      <c r="N1181" t="s">
        <v>2654</v>
      </c>
      <c r="O1181" t="s">
        <v>2690</v>
      </c>
      <c r="P1181" t="s">
        <v>2691</v>
      </c>
      <c r="Q1181" t="s">
        <v>286</v>
      </c>
      <c r="R1181" t="s">
        <v>2692</v>
      </c>
      <c r="S1181">
        <v>20</v>
      </c>
      <c r="X1181">
        <v>7205</v>
      </c>
      <c r="AE1181" t="s">
        <v>2701</v>
      </c>
      <c r="AL1181" t="s">
        <v>2696</v>
      </c>
      <c r="AM1181" t="s">
        <v>91</v>
      </c>
      <c r="AN1181" t="s">
        <v>91</v>
      </c>
      <c r="AO1181" t="s">
        <v>122</v>
      </c>
      <c r="AP1181" t="s">
        <v>131</v>
      </c>
      <c r="AQ1181">
        <v>112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  <c r="AZ1181">
        <v>0</v>
      </c>
      <c r="BA1181">
        <v>0</v>
      </c>
      <c r="BB1181">
        <v>0</v>
      </c>
      <c r="BC1181">
        <v>0</v>
      </c>
      <c r="BR1181">
        <v>0</v>
      </c>
      <c r="BS1181">
        <v>0</v>
      </c>
      <c r="BT1181">
        <v>0</v>
      </c>
      <c r="BU1181">
        <v>0</v>
      </c>
      <c r="BV1181">
        <f>COUNTIF(A:A,A1181)</f>
        <v>2</v>
      </c>
      <c r="BW1181" s="1">
        <f>1/BV1181</f>
        <v>0.5</v>
      </c>
      <c r="BX1181">
        <v>0.5</v>
      </c>
      <c r="BY1181">
        <v>0.5</v>
      </c>
      <c r="BZ1181" s="1">
        <f>BW1181*BX1181*BY1181</f>
        <v>0.125</v>
      </c>
      <c r="CA1181">
        <f>2*(BW1181*BX1181)</f>
        <v>0.5</v>
      </c>
    </row>
    <row r="1182" spans="1:79">
      <c r="A1182">
        <v>1200427</v>
      </c>
      <c r="B1182">
        <v>2024</v>
      </c>
      <c r="C1182" t="s">
        <v>79</v>
      </c>
      <c r="D1182" t="s">
        <v>80</v>
      </c>
      <c r="E1182" t="s">
        <v>111</v>
      </c>
      <c r="F1182" t="s">
        <v>112</v>
      </c>
      <c r="G1182" t="s">
        <v>83</v>
      </c>
      <c r="H1182">
        <v>50</v>
      </c>
      <c r="I1182">
        <v>2</v>
      </c>
      <c r="J1182">
        <v>1</v>
      </c>
      <c r="K1182">
        <v>0</v>
      </c>
      <c r="L1182">
        <v>24793</v>
      </c>
      <c r="M1182" t="s">
        <v>2653</v>
      </c>
      <c r="N1182" t="s">
        <v>2654</v>
      </c>
      <c r="O1182" t="s">
        <v>2690</v>
      </c>
      <c r="P1182" t="s">
        <v>2691</v>
      </c>
      <c r="Q1182" t="s">
        <v>2696</v>
      </c>
      <c r="R1182" t="s">
        <v>2697</v>
      </c>
      <c r="S1182">
        <v>20</v>
      </c>
      <c r="X1182">
        <v>7205</v>
      </c>
      <c r="AE1182" t="s">
        <v>2701</v>
      </c>
      <c r="AL1182" t="s">
        <v>2696</v>
      </c>
      <c r="AM1182" t="s">
        <v>91</v>
      </c>
      <c r="AN1182" t="s">
        <v>91</v>
      </c>
      <c r="AO1182" t="s">
        <v>122</v>
      </c>
      <c r="AP1182" t="s">
        <v>131</v>
      </c>
      <c r="AQ1182">
        <v>112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  <c r="AZ1182">
        <v>0</v>
      </c>
      <c r="BA1182">
        <v>0</v>
      </c>
      <c r="BB1182">
        <v>0</v>
      </c>
      <c r="BC1182">
        <v>0</v>
      </c>
      <c r="BR1182">
        <v>0</v>
      </c>
      <c r="BS1182">
        <v>0</v>
      </c>
      <c r="BT1182">
        <v>0</v>
      </c>
      <c r="BU1182">
        <v>0</v>
      </c>
      <c r="BV1182">
        <f>COUNTIF(A:A,A1182)</f>
        <v>2</v>
      </c>
      <c r="BW1182" s="1">
        <f>1/BV1182</f>
        <v>0.5</v>
      </c>
      <c r="BX1182">
        <v>0.5</v>
      </c>
      <c r="BY1182">
        <v>0.5</v>
      </c>
      <c r="BZ1182" s="1">
        <f>BW1182*BX1182*BY1182</f>
        <v>0.125</v>
      </c>
      <c r="CA1182">
        <f>2*(BW1182*BX1182)</f>
        <v>0.5</v>
      </c>
    </row>
    <row r="1183" spans="1:79">
      <c r="A1183">
        <v>1200429</v>
      </c>
      <c r="B1183">
        <v>2024</v>
      </c>
      <c r="C1183" t="s">
        <v>79</v>
      </c>
      <c r="D1183" t="s">
        <v>80</v>
      </c>
      <c r="E1183" t="s">
        <v>81</v>
      </c>
      <c r="F1183" t="s">
        <v>82</v>
      </c>
      <c r="G1183" t="s">
        <v>83</v>
      </c>
      <c r="H1183">
        <v>100</v>
      </c>
      <c r="I1183">
        <v>1</v>
      </c>
      <c r="J1183">
        <v>1</v>
      </c>
      <c r="K1183">
        <v>0</v>
      </c>
      <c r="L1183">
        <v>24793</v>
      </c>
      <c r="M1183" t="s">
        <v>2653</v>
      </c>
      <c r="N1183" t="s">
        <v>2654</v>
      </c>
      <c r="O1183" t="s">
        <v>2690</v>
      </c>
      <c r="P1183" t="s">
        <v>2691</v>
      </c>
      <c r="Q1183" t="s">
        <v>280</v>
      </c>
      <c r="R1183" t="s">
        <v>2702</v>
      </c>
      <c r="S1183">
        <v>10</v>
      </c>
      <c r="X1183">
        <v>7605</v>
      </c>
      <c r="AE1183" t="s">
        <v>2703</v>
      </c>
      <c r="AL1183" t="s">
        <v>2653</v>
      </c>
      <c r="AM1183" t="s">
        <v>91</v>
      </c>
      <c r="AP1183" t="s">
        <v>100</v>
      </c>
      <c r="AQ1183">
        <v>78</v>
      </c>
      <c r="AR1183">
        <v>4.13</v>
      </c>
      <c r="AS1183">
        <v>0</v>
      </c>
      <c r="AT1183">
        <v>1</v>
      </c>
      <c r="AU1183">
        <v>0</v>
      </c>
      <c r="AV1183">
        <v>0</v>
      </c>
      <c r="AW1183">
        <v>0</v>
      </c>
      <c r="AX1183">
        <v>0</v>
      </c>
      <c r="AY1183">
        <v>0</v>
      </c>
      <c r="AZ1183">
        <v>0</v>
      </c>
      <c r="BA1183">
        <v>0</v>
      </c>
      <c r="BB1183">
        <v>0</v>
      </c>
      <c r="BC1183">
        <v>0</v>
      </c>
      <c r="BR1183">
        <v>0</v>
      </c>
      <c r="BS1183">
        <v>0</v>
      </c>
      <c r="BT1183">
        <v>0</v>
      </c>
      <c r="BU1183">
        <v>0</v>
      </c>
      <c r="BV1183" s="2">
        <v>1</v>
      </c>
      <c r="BW1183" s="3">
        <v>1</v>
      </c>
      <c r="BX1183" s="2">
        <v>0.5</v>
      </c>
      <c r="BY1183">
        <v>3</v>
      </c>
      <c r="BZ1183" s="1">
        <f>BW1183*BX1183*BY1183</f>
        <v>1.5</v>
      </c>
      <c r="CA1183">
        <f>2*(BW1183*BX1183)</f>
        <v>1</v>
      </c>
    </row>
    <row r="1184" spans="1:79">
      <c r="A1184">
        <v>1237890</v>
      </c>
      <c r="B1184">
        <v>2024</v>
      </c>
      <c r="C1184" t="s">
        <v>79</v>
      </c>
      <c r="D1184" t="s">
        <v>80</v>
      </c>
      <c r="E1184" t="s">
        <v>111</v>
      </c>
      <c r="F1184" t="s">
        <v>112</v>
      </c>
      <c r="G1184" t="s">
        <v>83</v>
      </c>
      <c r="H1184">
        <v>100</v>
      </c>
      <c r="I1184">
        <v>3</v>
      </c>
      <c r="J1184">
        <v>3</v>
      </c>
      <c r="K1184">
        <v>0</v>
      </c>
      <c r="L1184">
        <v>24793</v>
      </c>
      <c r="M1184" t="s">
        <v>2653</v>
      </c>
      <c r="N1184" t="s">
        <v>2654</v>
      </c>
      <c r="O1184" t="s">
        <v>2690</v>
      </c>
      <c r="P1184" t="s">
        <v>2691</v>
      </c>
      <c r="Q1184" t="s">
        <v>2696</v>
      </c>
      <c r="R1184" t="s">
        <v>2697</v>
      </c>
      <c r="S1184">
        <v>20</v>
      </c>
      <c r="X1184">
        <v>7205</v>
      </c>
      <c r="AE1184" t="s">
        <v>2704</v>
      </c>
      <c r="AL1184" t="s">
        <v>2696</v>
      </c>
      <c r="AM1184" t="s">
        <v>91</v>
      </c>
      <c r="AN1184" t="s">
        <v>91</v>
      </c>
      <c r="AO1184" t="s">
        <v>122</v>
      </c>
      <c r="AP1184" t="s">
        <v>131</v>
      </c>
      <c r="AQ1184">
        <v>177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  <c r="AZ1184">
        <v>0</v>
      </c>
      <c r="BA1184">
        <v>0</v>
      </c>
      <c r="BB1184">
        <v>0</v>
      </c>
      <c r="BC1184">
        <v>0</v>
      </c>
      <c r="BR1184">
        <v>0</v>
      </c>
      <c r="BS1184">
        <v>0</v>
      </c>
      <c r="BT1184">
        <v>0</v>
      </c>
      <c r="BU1184">
        <v>0</v>
      </c>
      <c r="BV1184">
        <f>COUNTIF(A:A,A1184)</f>
        <v>1</v>
      </c>
      <c r="BW1184" s="1">
        <f>1/BV1184</f>
        <v>1</v>
      </c>
      <c r="BX1184">
        <v>0.5</v>
      </c>
      <c r="BY1184">
        <v>0.5</v>
      </c>
      <c r="BZ1184" s="1">
        <f>BW1184*BX1184*BY1184</f>
        <v>0.25</v>
      </c>
      <c r="CA1184">
        <f>2*(BW1184*BX1184)</f>
        <v>1</v>
      </c>
    </row>
    <row r="1185" spans="1:79">
      <c r="A1185">
        <v>1239496</v>
      </c>
      <c r="B1185">
        <v>2024</v>
      </c>
      <c r="C1185" t="s">
        <v>79</v>
      </c>
      <c r="D1185" t="s">
        <v>80</v>
      </c>
      <c r="E1185" t="s">
        <v>81</v>
      </c>
      <c r="F1185" t="s">
        <v>82</v>
      </c>
      <c r="G1185" t="s">
        <v>83</v>
      </c>
      <c r="H1185">
        <v>100</v>
      </c>
      <c r="I1185">
        <v>2</v>
      </c>
      <c r="J1185">
        <v>2</v>
      </c>
      <c r="K1185">
        <v>0</v>
      </c>
      <c r="L1185">
        <v>24793</v>
      </c>
      <c r="M1185" t="s">
        <v>2653</v>
      </c>
      <c r="N1185" t="s">
        <v>2654</v>
      </c>
      <c r="O1185" t="s">
        <v>2690</v>
      </c>
      <c r="P1185" t="s">
        <v>2691</v>
      </c>
      <c r="Q1185" t="s">
        <v>2696</v>
      </c>
      <c r="R1185" t="s">
        <v>2697</v>
      </c>
      <c r="S1185">
        <v>20</v>
      </c>
      <c r="X1185">
        <v>7205</v>
      </c>
      <c r="AE1185" t="s">
        <v>2705</v>
      </c>
      <c r="AL1185" t="s">
        <v>2690</v>
      </c>
      <c r="AM1185" t="s">
        <v>91</v>
      </c>
      <c r="AP1185" t="s">
        <v>131</v>
      </c>
      <c r="AQ1185">
        <v>81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  <c r="AZ1185">
        <v>0</v>
      </c>
      <c r="BA1185">
        <v>0</v>
      </c>
      <c r="BB1185">
        <v>0</v>
      </c>
      <c r="BC1185">
        <v>0</v>
      </c>
      <c r="BR1185">
        <v>0</v>
      </c>
      <c r="BS1185">
        <v>0</v>
      </c>
      <c r="BT1185">
        <v>0</v>
      </c>
      <c r="BU1185">
        <v>0</v>
      </c>
      <c r="BV1185" s="2">
        <v>1</v>
      </c>
      <c r="BW1185" s="3">
        <v>1</v>
      </c>
      <c r="BX1185" s="2">
        <v>0.5</v>
      </c>
      <c r="BY1185">
        <v>3</v>
      </c>
      <c r="BZ1185" s="1">
        <f>BW1185*BX1185*BY1185</f>
        <v>1.5</v>
      </c>
      <c r="CA1185">
        <f>2*(BW1185*BX1185)</f>
        <v>1</v>
      </c>
    </row>
    <row r="1186" spans="1:79">
      <c r="A1186">
        <v>1240211</v>
      </c>
      <c r="B1186">
        <v>2024</v>
      </c>
      <c r="C1186" t="s">
        <v>79</v>
      </c>
      <c r="D1186" t="s">
        <v>80</v>
      </c>
      <c r="E1186" t="s">
        <v>81</v>
      </c>
      <c r="F1186" t="s">
        <v>82</v>
      </c>
      <c r="G1186" t="s">
        <v>101</v>
      </c>
      <c r="H1186">
        <v>50</v>
      </c>
      <c r="I1186">
        <v>2</v>
      </c>
      <c r="J1186">
        <v>1</v>
      </c>
      <c r="K1186">
        <v>0</v>
      </c>
      <c r="L1186">
        <v>24793</v>
      </c>
      <c r="M1186" t="s">
        <v>2653</v>
      </c>
      <c r="N1186" t="s">
        <v>2654</v>
      </c>
      <c r="O1186" t="s">
        <v>2690</v>
      </c>
      <c r="P1186" t="s">
        <v>2691</v>
      </c>
      <c r="Q1186" t="s">
        <v>1310</v>
      </c>
      <c r="R1186" t="s">
        <v>2694</v>
      </c>
      <c r="S1186">
        <v>60</v>
      </c>
      <c r="T1186">
        <v>10</v>
      </c>
      <c r="X1186">
        <v>7701</v>
      </c>
      <c r="Y1186">
        <v>7605</v>
      </c>
      <c r="AE1186" t="s">
        <v>2128</v>
      </c>
      <c r="AF1186" t="s">
        <v>2129</v>
      </c>
      <c r="AL1186" t="s">
        <v>2130</v>
      </c>
      <c r="AM1186" t="s">
        <v>91</v>
      </c>
      <c r="AP1186" t="s">
        <v>131</v>
      </c>
      <c r="AQ1186">
        <v>224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  <c r="AZ1186">
        <v>0</v>
      </c>
      <c r="BA1186">
        <v>0</v>
      </c>
      <c r="BB1186">
        <v>0</v>
      </c>
      <c r="BC1186">
        <v>0</v>
      </c>
      <c r="BR1186">
        <v>0</v>
      </c>
      <c r="BS1186">
        <v>0</v>
      </c>
      <c r="BT1186">
        <v>0</v>
      </c>
      <c r="BU1186">
        <v>0</v>
      </c>
      <c r="BV1186" s="2">
        <v>2</v>
      </c>
      <c r="BW1186" s="3">
        <v>0.5</v>
      </c>
      <c r="BX1186" s="2">
        <v>0.5</v>
      </c>
      <c r="BY1186">
        <v>3</v>
      </c>
      <c r="BZ1186" s="1">
        <f>BW1186*BX1186*BY1186</f>
        <v>0.75</v>
      </c>
      <c r="CA1186">
        <f>2*(BW1186*BX1186)</f>
        <v>0.5</v>
      </c>
    </row>
    <row r="1187" spans="1:79">
      <c r="A1187">
        <v>1250048</v>
      </c>
      <c r="B1187">
        <v>2024</v>
      </c>
      <c r="C1187" t="s">
        <v>79</v>
      </c>
      <c r="D1187" t="s">
        <v>80</v>
      </c>
      <c r="E1187" t="s">
        <v>111</v>
      </c>
      <c r="F1187" t="s">
        <v>112</v>
      </c>
      <c r="G1187" t="s">
        <v>83</v>
      </c>
      <c r="H1187">
        <v>100</v>
      </c>
      <c r="I1187">
        <v>3</v>
      </c>
      <c r="J1187">
        <v>3</v>
      </c>
      <c r="K1187">
        <v>0</v>
      </c>
      <c r="L1187">
        <v>24793</v>
      </c>
      <c r="M1187" t="s">
        <v>2653</v>
      </c>
      <c r="N1187" t="s">
        <v>2654</v>
      </c>
      <c r="O1187" t="s">
        <v>2690</v>
      </c>
      <c r="P1187" t="s">
        <v>2691</v>
      </c>
      <c r="Q1187" t="s">
        <v>2696</v>
      </c>
      <c r="R1187" t="s">
        <v>2697</v>
      </c>
      <c r="S1187">
        <v>20</v>
      </c>
      <c r="X1187">
        <v>7205</v>
      </c>
      <c r="AE1187" t="s">
        <v>2706</v>
      </c>
      <c r="AL1187" t="s">
        <v>2696</v>
      </c>
      <c r="AM1187" t="s">
        <v>91</v>
      </c>
      <c r="AN1187" t="s">
        <v>91</v>
      </c>
      <c r="AO1187" t="s">
        <v>122</v>
      </c>
      <c r="AP1187" t="s">
        <v>131</v>
      </c>
      <c r="AQ1187">
        <v>138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  <c r="AZ1187">
        <v>0</v>
      </c>
      <c r="BA1187">
        <v>0</v>
      </c>
      <c r="BB1187">
        <v>0</v>
      </c>
      <c r="BC1187">
        <v>0</v>
      </c>
      <c r="BR1187">
        <v>0</v>
      </c>
      <c r="BS1187">
        <v>0</v>
      </c>
      <c r="BT1187">
        <v>0</v>
      </c>
      <c r="BU1187">
        <v>0</v>
      </c>
      <c r="BV1187">
        <f>COUNTIF(A:A,A1187)</f>
        <v>1</v>
      </c>
      <c r="BW1187" s="1">
        <f>1/BV1187</f>
        <v>1</v>
      </c>
      <c r="BX1187">
        <v>0.5</v>
      </c>
      <c r="BY1187">
        <v>0.5</v>
      </c>
      <c r="BZ1187" s="1">
        <f>BW1187*BX1187*BY1187</f>
        <v>0.25</v>
      </c>
      <c r="CA1187">
        <f>2*(BW1187*BX1187)</f>
        <v>1</v>
      </c>
    </row>
    <row r="1188" spans="1:79">
      <c r="A1188">
        <v>1262663</v>
      </c>
      <c r="B1188">
        <v>2024</v>
      </c>
      <c r="C1188" t="s">
        <v>79</v>
      </c>
      <c r="D1188" t="s">
        <v>80</v>
      </c>
      <c r="E1188" t="s">
        <v>81</v>
      </c>
      <c r="F1188" t="s">
        <v>82</v>
      </c>
      <c r="G1188" t="s">
        <v>101</v>
      </c>
      <c r="H1188">
        <v>100</v>
      </c>
      <c r="I1188">
        <v>1</v>
      </c>
      <c r="J1188">
        <v>1</v>
      </c>
      <c r="K1188">
        <v>0</v>
      </c>
      <c r="L1188">
        <v>24793</v>
      </c>
      <c r="M1188" t="s">
        <v>2653</v>
      </c>
      <c r="N1188" t="s">
        <v>2654</v>
      </c>
      <c r="O1188" t="s">
        <v>2690</v>
      </c>
      <c r="P1188" t="s">
        <v>2691</v>
      </c>
      <c r="Q1188" t="s">
        <v>2696</v>
      </c>
      <c r="R1188" t="s">
        <v>2697</v>
      </c>
      <c r="S1188">
        <v>60</v>
      </c>
      <c r="X1188">
        <v>7205</v>
      </c>
      <c r="AE1188" t="s">
        <v>2707</v>
      </c>
      <c r="AL1188" t="s">
        <v>246</v>
      </c>
      <c r="AM1188" t="s">
        <v>146</v>
      </c>
      <c r="AP1188" t="s">
        <v>100</v>
      </c>
      <c r="AQ1188">
        <v>95</v>
      </c>
      <c r="AR1188">
        <v>6.13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  <c r="AZ1188">
        <v>0</v>
      </c>
      <c r="BA1188">
        <v>0</v>
      </c>
      <c r="BB1188">
        <v>0</v>
      </c>
      <c r="BC1188">
        <v>0</v>
      </c>
      <c r="BR1188">
        <v>0</v>
      </c>
      <c r="BS1188">
        <v>0</v>
      </c>
      <c r="BT1188">
        <v>0</v>
      </c>
      <c r="BU1188">
        <v>0</v>
      </c>
      <c r="BV1188" s="2">
        <v>1</v>
      </c>
      <c r="BW1188" s="3">
        <v>1</v>
      </c>
      <c r="BX1188" s="2">
        <v>4</v>
      </c>
      <c r="BY1188">
        <v>3</v>
      </c>
      <c r="BZ1188" s="1">
        <f>BW1188*BX1188*BY1188</f>
        <v>12</v>
      </c>
      <c r="CA1188">
        <f>2*(BW1188*BX1188)</f>
        <v>8</v>
      </c>
    </row>
    <row r="1189" spans="1:79">
      <c r="A1189">
        <v>1136571</v>
      </c>
      <c r="B1189">
        <v>2024</v>
      </c>
      <c r="C1189" t="s">
        <v>79</v>
      </c>
      <c r="D1189" t="s">
        <v>80</v>
      </c>
      <c r="E1189" t="s">
        <v>111</v>
      </c>
      <c r="F1189" t="s">
        <v>112</v>
      </c>
      <c r="G1189" t="s">
        <v>101</v>
      </c>
      <c r="H1189">
        <v>100</v>
      </c>
      <c r="I1189">
        <v>1</v>
      </c>
      <c r="J1189">
        <v>1</v>
      </c>
      <c r="K1189">
        <v>1</v>
      </c>
      <c r="L1189">
        <v>24793</v>
      </c>
      <c r="M1189" t="s">
        <v>2653</v>
      </c>
      <c r="N1189" t="s">
        <v>2654</v>
      </c>
      <c r="O1189" t="s">
        <v>2708</v>
      </c>
      <c r="P1189" t="s">
        <v>2709</v>
      </c>
      <c r="Q1189" t="s">
        <v>2710</v>
      </c>
      <c r="R1189" t="s">
        <v>2711</v>
      </c>
      <c r="S1189">
        <v>220</v>
      </c>
      <c r="X1189">
        <v>3772</v>
      </c>
      <c r="AG1189" t="s">
        <v>2712</v>
      </c>
      <c r="AL1189" t="s">
        <v>977</v>
      </c>
      <c r="AM1189" t="s">
        <v>978</v>
      </c>
      <c r="AN1189" t="s">
        <v>91</v>
      </c>
      <c r="AO1189" t="s">
        <v>122</v>
      </c>
      <c r="AP1189" t="s">
        <v>100</v>
      </c>
      <c r="AQ1189">
        <v>260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  <c r="AZ1189">
        <v>0</v>
      </c>
      <c r="BA1189">
        <v>0</v>
      </c>
      <c r="BB1189">
        <v>0</v>
      </c>
      <c r="BC1189">
        <v>0</v>
      </c>
      <c r="BE1189">
        <v>0.30499999999999999</v>
      </c>
      <c r="BF1189">
        <v>0.46500000000000002</v>
      </c>
      <c r="BG1189">
        <v>2.8</v>
      </c>
      <c r="BR1189">
        <v>0</v>
      </c>
      <c r="BS1189">
        <v>0</v>
      </c>
      <c r="BT1189">
        <v>0</v>
      </c>
      <c r="BU1189">
        <v>0</v>
      </c>
      <c r="BV1189">
        <f>COUNTIF(A:A,A1189)</f>
        <v>1</v>
      </c>
      <c r="BW1189" s="1">
        <f>1/BV1189</f>
        <v>1</v>
      </c>
      <c r="BX1189">
        <v>0.5</v>
      </c>
      <c r="BY1189">
        <v>0.5</v>
      </c>
      <c r="BZ1189" s="1">
        <f>BW1189*BX1189*BY1189</f>
        <v>0.25</v>
      </c>
      <c r="CA1189">
        <f>2*(BW1189*BX1189)</f>
        <v>1</v>
      </c>
    </row>
    <row r="1190" spans="1:79">
      <c r="A1190">
        <v>1141380</v>
      </c>
      <c r="B1190">
        <v>2023</v>
      </c>
      <c r="C1190" t="s">
        <v>79</v>
      </c>
      <c r="D1190" t="s">
        <v>80</v>
      </c>
      <c r="E1190" t="s">
        <v>111</v>
      </c>
      <c r="F1190" t="s">
        <v>112</v>
      </c>
      <c r="G1190" t="s">
        <v>101</v>
      </c>
      <c r="H1190">
        <v>50</v>
      </c>
      <c r="I1190">
        <v>2</v>
      </c>
      <c r="J1190">
        <v>1</v>
      </c>
      <c r="K1190">
        <v>1</v>
      </c>
      <c r="L1190">
        <v>24793</v>
      </c>
      <c r="M1190" t="s">
        <v>2653</v>
      </c>
      <c r="N1190" t="s">
        <v>2654</v>
      </c>
      <c r="O1190" t="s">
        <v>2708</v>
      </c>
      <c r="P1190" t="s">
        <v>2709</v>
      </c>
      <c r="Q1190" t="s">
        <v>2713</v>
      </c>
      <c r="R1190" t="s">
        <v>2714</v>
      </c>
      <c r="S1190">
        <v>220</v>
      </c>
      <c r="X1190">
        <v>3772</v>
      </c>
      <c r="AK1190" t="s">
        <v>2715</v>
      </c>
      <c r="AL1190" t="s">
        <v>977</v>
      </c>
      <c r="AM1190" t="s">
        <v>978</v>
      </c>
      <c r="AN1190" t="s">
        <v>925</v>
      </c>
      <c r="AO1190" t="s">
        <v>122</v>
      </c>
      <c r="AP1190" t="s">
        <v>100</v>
      </c>
      <c r="AQ1190">
        <v>296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  <c r="AZ1190">
        <v>0</v>
      </c>
      <c r="BA1190">
        <v>0</v>
      </c>
      <c r="BB1190">
        <v>0</v>
      </c>
      <c r="BC1190">
        <v>0</v>
      </c>
      <c r="BE1190">
        <v>0.38400000000000001</v>
      </c>
      <c r="BF1190">
        <v>0.85199999999999998</v>
      </c>
      <c r="BG1190">
        <v>3.2</v>
      </c>
      <c r="BR1190">
        <v>0</v>
      </c>
      <c r="BS1190">
        <v>0</v>
      </c>
      <c r="BT1190">
        <v>0</v>
      </c>
      <c r="BU1190">
        <v>0</v>
      </c>
      <c r="BV1190">
        <f>COUNTIF(A:A,A1190)</f>
        <v>1</v>
      </c>
      <c r="BW1190" s="1">
        <f>1/BV1190</f>
        <v>1</v>
      </c>
      <c r="BX1190">
        <v>0.5</v>
      </c>
      <c r="BY1190">
        <v>0.5</v>
      </c>
      <c r="BZ1190" s="1">
        <f>BW1190*BX1190*BY1190</f>
        <v>0.25</v>
      </c>
      <c r="CA1190">
        <f>2*(BW1190*BX1190)</f>
        <v>1</v>
      </c>
    </row>
    <row r="1191" spans="1:79">
      <c r="A1191">
        <v>1153846</v>
      </c>
      <c r="B1191">
        <v>2023</v>
      </c>
      <c r="C1191" t="s">
        <v>79</v>
      </c>
      <c r="D1191" t="s">
        <v>80</v>
      </c>
      <c r="E1191" t="s">
        <v>81</v>
      </c>
      <c r="F1191" t="s">
        <v>82</v>
      </c>
      <c r="G1191" t="s">
        <v>101</v>
      </c>
      <c r="H1191">
        <v>100</v>
      </c>
      <c r="I1191">
        <v>2</v>
      </c>
      <c r="J1191">
        <v>2</v>
      </c>
      <c r="K1191">
        <v>0</v>
      </c>
      <c r="L1191">
        <v>24793</v>
      </c>
      <c r="M1191" t="s">
        <v>2653</v>
      </c>
      <c r="N1191" t="s">
        <v>2654</v>
      </c>
      <c r="O1191" t="s">
        <v>2708</v>
      </c>
      <c r="P1191" t="s">
        <v>2709</v>
      </c>
      <c r="Q1191" t="s">
        <v>1420</v>
      </c>
      <c r="R1191" t="s">
        <v>2716</v>
      </c>
      <c r="S1191">
        <v>80</v>
      </c>
      <c r="X1191">
        <v>6213</v>
      </c>
      <c r="AE1191" t="s">
        <v>2717</v>
      </c>
      <c r="AL1191" t="s">
        <v>2653</v>
      </c>
      <c r="AM1191" t="s">
        <v>91</v>
      </c>
      <c r="AP1191" t="s">
        <v>131</v>
      </c>
      <c r="AQ1191">
        <v>198</v>
      </c>
      <c r="AR1191">
        <v>12.1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  <c r="AZ1191">
        <v>0</v>
      </c>
      <c r="BA1191">
        <v>0</v>
      </c>
      <c r="BB1191">
        <v>0</v>
      </c>
      <c r="BC1191">
        <v>0</v>
      </c>
      <c r="BR1191">
        <v>0</v>
      </c>
      <c r="BS1191">
        <v>0</v>
      </c>
      <c r="BT1191">
        <v>0</v>
      </c>
      <c r="BU1191">
        <v>0</v>
      </c>
      <c r="BV1191" s="2">
        <v>1</v>
      </c>
      <c r="BW1191" s="3">
        <v>1</v>
      </c>
      <c r="BX1191" s="2">
        <v>0.5</v>
      </c>
      <c r="BY1191">
        <v>3</v>
      </c>
      <c r="BZ1191" s="1">
        <f>BW1191*BX1191*BY1191</f>
        <v>1.5</v>
      </c>
      <c r="CA1191">
        <f>2*(BW1191*BX1191)</f>
        <v>1</v>
      </c>
    </row>
    <row r="1192" spans="1:79">
      <c r="A1192">
        <v>1205682</v>
      </c>
      <c r="B1192">
        <v>2024</v>
      </c>
      <c r="C1192" t="s">
        <v>79</v>
      </c>
      <c r="D1192" t="s">
        <v>80</v>
      </c>
      <c r="E1192" t="s">
        <v>81</v>
      </c>
      <c r="F1192" t="s">
        <v>82</v>
      </c>
      <c r="G1192" t="s">
        <v>101</v>
      </c>
      <c r="H1192">
        <v>100</v>
      </c>
      <c r="I1192">
        <v>1</v>
      </c>
      <c r="J1192">
        <v>1</v>
      </c>
      <c r="K1192">
        <v>0</v>
      </c>
      <c r="L1192">
        <v>24793</v>
      </c>
      <c r="M1192" t="s">
        <v>2653</v>
      </c>
      <c r="N1192" t="s">
        <v>2654</v>
      </c>
      <c r="O1192" t="s">
        <v>2708</v>
      </c>
      <c r="P1192" t="s">
        <v>2709</v>
      </c>
      <c r="Q1192" t="s">
        <v>2713</v>
      </c>
      <c r="R1192" t="s">
        <v>2714</v>
      </c>
      <c r="S1192">
        <v>220</v>
      </c>
      <c r="X1192">
        <v>3772</v>
      </c>
      <c r="AE1192" t="s">
        <v>2718</v>
      </c>
      <c r="AL1192" t="s">
        <v>2653</v>
      </c>
      <c r="AM1192" t="s">
        <v>91</v>
      </c>
      <c r="AP1192" t="s">
        <v>131</v>
      </c>
      <c r="AQ1192">
        <v>111</v>
      </c>
      <c r="AR1192">
        <v>6.03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  <c r="AZ1192">
        <v>0</v>
      </c>
      <c r="BA1192">
        <v>0</v>
      </c>
      <c r="BB1192">
        <v>0</v>
      </c>
      <c r="BC1192">
        <v>0</v>
      </c>
      <c r="BR1192">
        <v>0</v>
      </c>
      <c r="BS1192">
        <v>0</v>
      </c>
      <c r="BT1192">
        <v>0</v>
      </c>
      <c r="BU1192">
        <v>0</v>
      </c>
      <c r="BV1192" s="2">
        <v>1</v>
      </c>
      <c r="BW1192" s="3">
        <v>1</v>
      </c>
      <c r="BX1192" s="2">
        <v>0.5</v>
      </c>
      <c r="BY1192">
        <v>3</v>
      </c>
      <c r="BZ1192" s="1">
        <f>BW1192*BX1192*BY1192</f>
        <v>1.5</v>
      </c>
      <c r="CA1192">
        <f>2*(BW1192*BX1192)</f>
        <v>1</v>
      </c>
    </row>
    <row r="1193" spans="1:79">
      <c r="A1193">
        <v>1229641</v>
      </c>
      <c r="B1193">
        <v>2023</v>
      </c>
      <c r="C1193" t="s">
        <v>79</v>
      </c>
      <c r="D1193" t="s">
        <v>80</v>
      </c>
      <c r="E1193" t="s">
        <v>81</v>
      </c>
      <c r="F1193" t="s">
        <v>82</v>
      </c>
      <c r="G1193" t="s">
        <v>83</v>
      </c>
      <c r="H1193">
        <v>100</v>
      </c>
      <c r="I1193">
        <v>2</v>
      </c>
      <c r="J1193">
        <v>2</v>
      </c>
      <c r="K1193">
        <v>0</v>
      </c>
      <c r="L1193">
        <v>24793</v>
      </c>
      <c r="M1193" t="s">
        <v>2653</v>
      </c>
      <c r="N1193" t="s">
        <v>2654</v>
      </c>
      <c r="O1193" t="s">
        <v>2708</v>
      </c>
      <c r="P1193" t="s">
        <v>2709</v>
      </c>
      <c r="Q1193" t="s">
        <v>2710</v>
      </c>
      <c r="R1193" t="s">
        <v>2711</v>
      </c>
      <c r="S1193">
        <v>220</v>
      </c>
      <c r="X1193">
        <v>3772</v>
      </c>
      <c r="AE1193" t="s">
        <v>2719</v>
      </c>
      <c r="AL1193" t="s">
        <v>2653</v>
      </c>
      <c r="AM1193" t="s">
        <v>91</v>
      </c>
      <c r="AP1193" t="s">
        <v>131</v>
      </c>
      <c r="AQ1193">
        <v>85</v>
      </c>
      <c r="AR1193">
        <v>10.85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  <c r="AZ1193">
        <v>0</v>
      </c>
      <c r="BA1193">
        <v>0</v>
      </c>
      <c r="BB1193">
        <v>0</v>
      </c>
      <c r="BC1193">
        <v>0</v>
      </c>
      <c r="BR1193">
        <v>0</v>
      </c>
      <c r="BS1193">
        <v>0</v>
      </c>
      <c r="BT1193">
        <v>0</v>
      </c>
      <c r="BU1193">
        <v>0</v>
      </c>
      <c r="BV1193" s="2">
        <v>1</v>
      </c>
      <c r="BW1193" s="3">
        <v>1</v>
      </c>
      <c r="BX1193" s="2">
        <v>0.5</v>
      </c>
      <c r="BY1193">
        <v>3</v>
      </c>
      <c r="BZ1193" s="1">
        <f>BW1193*BX1193*BY1193</f>
        <v>1.5</v>
      </c>
      <c r="CA1193">
        <f>2*(BW1193*BX1193)</f>
        <v>1</v>
      </c>
    </row>
    <row r="1194" spans="1:79">
      <c r="A1194">
        <v>1263409</v>
      </c>
      <c r="B1194">
        <v>2024</v>
      </c>
      <c r="C1194" t="s">
        <v>79</v>
      </c>
      <c r="D1194" t="s">
        <v>80</v>
      </c>
      <c r="E1194" t="s">
        <v>166</v>
      </c>
      <c r="F1194" t="s">
        <v>82</v>
      </c>
      <c r="G1194" t="s">
        <v>83</v>
      </c>
      <c r="H1194">
        <v>79</v>
      </c>
      <c r="I1194">
        <v>6</v>
      </c>
      <c r="J1194">
        <v>3</v>
      </c>
      <c r="K1194">
        <v>0</v>
      </c>
      <c r="L1194">
        <v>24793</v>
      </c>
      <c r="M1194" t="s">
        <v>2653</v>
      </c>
      <c r="N1194" t="s">
        <v>2654</v>
      </c>
      <c r="O1194" t="s">
        <v>2708</v>
      </c>
      <c r="P1194" t="s">
        <v>2709</v>
      </c>
      <c r="Q1194" t="s">
        <v>2720</v>
      </c>
      <c r="R1194" t="s">
        <v>2721</v>
      </c>
      <c r="S1194">
        <v>80</v>
      </c>
      <c r="X1194">
        <v>6213</v>
      </c>
      <c r="AE1194" t="s">
        <v>2722</v>
      </c>
      <c r="AL1194" t="s">
        <v>2653</v>
      </c>
      <c r="AM1194" t="s">
        <v>91</v>
      </c>
      <c r="AP1194" t="s">
        <v>131</v>
      </c>
      <c r="AQ1194">
        <v>173</v>
      </c>
      <c r="AR1194">
        <v>12.43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  <c r="AZ1194">
        <v>0</v>
      </c>
      <c r="BA1194">
        <v>0</v>
      </c>
      <c r="BB1194">
        <v>0</v>
      </c>
      <c r="BC1194">
        <v>0</v>
      </c>
      <c r="BR1194">
        <v>0</v>
      </c>
      <c r="BS1194">
        <v>0</v>
      </c>
      <c r="BT1194">
        <v>0</v>
      </c>
      <c r="BU1194">
        <v>0</v>
      </c>
      <c r="BV1194" s="2">
        <v>1</v>
      </c>
      <c r="BW1194" s="3">
        <v>1</v>
      </c>
      <c r="BX1194" s="2">
        <v>0.5</v>
      </c>
      <c r="BY1194">
        <f>(IF(A1194="monografia",3,IF(A1194="zborník - vedecký",0.5,1)))</f>
        <v>1</v>
      </c>
      <c r="BZ1194" s="1">
        <f>BW1194*BX1194*BY1194</f>
        <v>0.5</v>
      </c>
      <c r="CA1194">
        <f>2*(BW1194*BX1194)</f>
        <v>1</v>
      </c>
    </row>
    <row r="1195" spans="1:79">
      <c r="A1195">
        <v>1280569</v>
      </c>
      <c r="B1195">
        <v>2024</v>
      </c>
      <c r="C1195" t="s">
        <v>79</v>
      </c>
      <c r="D1195" t="s">
        <v>80</v>
      </c>
      <c r="E1195" t="s">
        <v>111</v>
      </c>
      <c r="F1195" t="s">
        <v>112</v>
      </c>
      <c r="G1195" t="s">
        <v>83</v>
      </c>
      <c r="H1195">
        <v>50</v>
      </c>
      <c r="I1195">
        <v>2</v>
      </c>
      <c r="J1195">
        <v>1</v>
      </c>
      <c r="K1195">
        <v>1</v>
      </c>
      <c r="L1195">
        <v>24793</v>
      </c>
      <c r="M1195" t="s">
        <v>2653</v>
      </c>
      <c r="N1195" t="s">
        <v>2654</v>
      </c>
      <c r="O1195" t="s">
        <v>2708</v>
      </c>
      <c r="P1195" t="s">
        <v>2709</v>
      </c>
      <c r="Q1195" t="s">
        <v>2720</v>
      </c>
      <c r="R1195" t="s">
        <v>2721</v>
      </c>
      <c r="S1195">
        <v>80</v>
      </c>
      <c r="T1195">
        <v>230</v>
      </c>
      <c r="X1195">
        <v>6213</v>
      </c>
      <c r="AE1195" t="s">
        <v>2676</v>
      </c>
      <c r="AL1195" t="s">
        <v>2653</v>
      </c>
      <c r="AM1195" t="s">
        <v>91</v>
      </c>
      <c r="AN1195" t="s">
        <v>91</v>
      </c>
      <c r="AO1195" t="s">
        <v>122</v>
      </c>
      <c r="AP1195" t="s">
        <v>131</v>
      </c>
      <c r="AQ1195">
        <v>210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  <c r="AZ1195">
        <v>0</v>
      </c>
      <c r="BA1195">
        <v>0</v>
      </c>
      <c r="BB1195">
        <v>0</v>
      </c>
      <c r="BC1195">
        <v>0</v>
      </c>
      <c r="BR1195">
        <v>1</v>
      </c>
      <c r="BS1195">
        <v>0</v>
      </c>
      <c r="BT1195">
        <v>0</v>
      </c>
      <c r="BU1195">
        <v>0</v>
      </c>
      <c r="BV1195">
        <f>COUNTIF(A:A,A1195)</f>
        <v>2</v>
      </c>
      <c r="BW1195" s="1">
        <f>1/BV1195</f>
        <v>0.5</v>
      </c>
      <c r="BX1195">
        <v>0.5</v>
      </c>
      <c r="BY1195">
        <v>0.5</v>
      </c>
      <c r="BZ1195" s="1">
        <f>BW1195*BX1195*BY1195</f>
        <v>0.125</v>
      </c>
      <c r="CA1195">
        <f>2*(BW1195*BX1195)</f>
        <v>0.5</v>
      </c>
    </row>
    <row r="1196" spans="1:79">
      <c r="A1196">
        <v>1281444</v>
      </c>
      <c r="B1196">
        <v>2024</v>
      </c>
      <c r="C1196" t="s">
        <v>79</v>
      </c>
      <c r="D1196" t="s">
        <v>80</v>
      </c>
      <c r="E1196" t="s">
        <v>111</v>
      </c>
      <c r="F1196" t="s">
        <v>112</v>
      </c>
      <c r="G1196" t="s">
        <v>101</v>
      </c>
      <c r="H1196">
        <v>50</v>
      </c>
      <c r="I1196">
        <v>2</v>
      </c>
      <c r="J1196">
        <v>1</v>
      </c>
      <c r="K1196">
        <v>1</v>
      </c>
      <c r="L1196">
        <v>24793</v>
      </c>
      <c r="M1196" t="s">
        <v>2653</v>
      </c>
      <c r="N1196" t="s">
        <v>2654</v>
      </c>
      <c r="O1196" t="s">
        <v>2708</v>
      </c>
      <c r="P1196" t="s">
        <v>2709</v>
      </c>
      <c r="Q1196" t="s">
        <v>2713</v>
      </c>
      <c r="R1196" t="s">
        <v>2714</v>
      </c>
      <c r="S1196">
        <v>220</v>
      </c>
      <c r="X1196">
        <v>3772</v>
      </c>
      <c r="AK1196" t="s">
        <v>2723</v>
      </c>
      <c r="AL1196" t="s">
        <v>977</v>
      </c>
      <c r="AM1196" t="s">
        <v>978</v>
      </c>
      <c r="AN1196" t="s">
        <v>91</v>
      </c>
      <c r="AO1196" t="s">
        <v>122</v>
      </c>
      <c r="AP1196" t="s">
        <v>100</v>
      </c>
      <c r="AQ1196">
        <v>380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  <c r="AZ1196">
        <v>0</v>
      </c>
      <c r="BA1196">
        <v>0</v>
      </c>
      <c r="BB1196">
        <v>0</v>
      </c>
      <c r="BC1196">
        <v>0</v>
      </c>
      <c r="BE1196">
        <v>0.30499999999999999</v>
      </c>
      <c r="BF1196">
        <v>0.46500000000000002</v>
      </c>
      <c r="BG1196">
        <v>2.8</v>
      </c>
      <c r="BR1196">
        <v>0</v>
      </c>
      <c r="BS1196">
        <v>0</v>
      </c>
      <c r="BT1196">
        <v>0</v>
      </c>
      <c r="BU1196">
        <v>0</v>
      </c>
      <c r="BV1196">
        <f>COUNTIF(A:A,A1196)</f>
        <v>1</v>
      </c>
      <c r="BW1196" s="1">
        <f>1/BV1196</f>
        <v>1</v>
      </c>
      <c r="BX1196">
        <v>0.5</v>
      </c>
      <c r="BY1196">
        <v>0.5</v>
      </c>
      <c r="BZ1196" s="1">
        <f>BW1196*BX1196*BY1196</f>
        <v>0.25</v>
      </c>
      <c r="CA1196">
        <f>2*(BW1196*BX1196)</f>
        <v>1</v>
      </c>
    </row>
    <row r="1197" spans="1:79">
      <c r="A1197">
        <v>1288106</v>
      </c>
      <c r="B1197">
        <v>2024</v>
      </c>
      <c r="C1197" t="s">
        <v>79</v>
      </c>
      <c r="D1197" t="s">
        <v>80</v>
      </c>
      <c r="E1197" t="s">
        <v>81</v>
      </c>
      <c r="F1197" t="s">
        <v>82</v>
      </c>
      <c r="G1197" t="s">
        <v>101</v>
      </c>
      <c r="H1197">
        <v>100</v>
      </c>
      <c r="I1197">
        <v>2</v>
      </c>
      <c r="J1197">
        <v>2</v>
      </c>
      <c r="K1197">
        <v>0</v>
      </c>
      <c r="L1197">
        <v>24793</v>
      </c>
      <c r="M1197" t="s">
        <v>2653</v>
      </c>
      <c r="N1197" t="s">
        <v>2654</v>
      </c>
      <c r="O1197" t="s">
        <v>2708</v>
      </c>
      <c r="P1197" t="s">
        <v>2709</v>
      </c>
      <c r="Q1197" t="s">
        <v>2713</v>
      </c>
      <c r="R1197" t="s">
        <v>2714</v>
      </c>
      <c r="S1197">
        <v>220</v>
      </c>
      <c r="X1197">
        <v>3772</v>
      </c>
      <c r="AE1197" t="s">
        <v>2724</v>
      </c>
      <c r="AL1197" t="s">
        <v>2653</v>
      </c>
      <c r="AM1197" t="s">
        <v>91</v>
      </c>
      <c r="AP1197" t="s">
        <v>131</v>
      </c>
      <c r="AQ1197">
        <v>158</v>
      </c>
      <c r="AR1197">
        <v>9.73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  <c r="AZ1197">
        <v>0</v>
      </c>
      <c r="BA1197">
        <v>0</v>
      </c>
      <c r="BB1197">
        <v>0</v>
      </c>
      <c r="BC1197">
        <v>0</v>
      </c>
      <c r="BR1197">
        <v>0</v>
      </c>
      <c r="BS1197">
        <v>0</v>
      </c>
      <c r="BT1197">
        <v>0</v>
      </c>
      <c r="BU1197">
        <v>0</v>
      </c>
      <c r="BV1197" s="2">
        <v>1</v>
      </c>
      <c r="BW1197" s="3">
        <v>1</v>
      </c>
      <c r="BX1197" s="2">
        <v>0.5</v>
      </c>
      <c r="BY1197">
        <v>3</v>
      </c>
      <c r="BZ1197" s="1">
        <f>BW1197*BX1197*BY1197</f>
        <v>1.5</v>
      </c>
      <c r="CA1197">
        <f>2*(BW1197*BX1197)</f>
        <v>1</v>
      </c>
    </row>
    <row r="1198" spans="1:79">
      <c r="A1198">
        <v>1057173</v>
      </c>
      <c r="B1198">
        <v>2023</v>
      </c>
      <c r="C1198" t="s">
        <v>79</v>
      </c>
      <c r="D1198" t="s">
        <v>80</v>
      </c>
      <c r="E1198" t="s">
        <v>111</v>
      </c>
      <c r="F1198" t="s">
        <v>112</v>
      </c>
      <c r="G1198" t="s">
        <v>83</v>
      </c>
      <c r="H1198">
        <v>33.334000000000003</v>
      </c>
      <c r="I1198">
        <v>3</v>
      </c>
      <c r="J1198">
        <v>1</v>
      </c>
      <c r="K1198">
        <v>1</v>
      </c>
      <c r="L1198">
        <v>24793</v>
      </c>
      <c r="M1198" t="s">
        <v>2653</v>
      </c>
      <c r="N1198" t="s">
        <v>2654</v>
      </c>
      <c r="O1198" t="s">
        <v>2725</v>
      </c>
      <c r="P1198" t="s">
        <v>2726</v>
      </c>
      <c r="Q1198" t="s">
        <v>1424</v>
      </c>
      <c r="R1198" t="s">
        <v>2727</v>
      </c>
      <c r="S1198">
        <v>160</v>
      </c>
      <c r="X1198">
        <v>2508</v>
      </c>
      <c r="AE1198" t="s">
        <v>2728</v>
      </c>
      <c r="AG1198" t="s">
        <v>2729</v>
      </c>
      <c r="AH1198" t="s">
        <v>2730</v>
      </c>
      <c r="AL1198" t="s">
        <v>2731</v>
      </c>
      <c r="AM1198" t="s">
        <v>2044</v>
      </c>
      <c r="AN1198" t="s">
        <v>91</v>
      </c>
      <c r="AO1198" t="s">
        <v>122</v>
      </c>
      <c r="AP1198" t="s">
        <v>100</v>
      </c>
      <c r="AQ1198">
        <v>444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  <c r="AZ1198">
        <v>0</v>
      </c>
      <c r="BA1198">
        <v>0</v>
      </c>
      <c r="BB1198">
        <v>0</v>
      </c>
      <c r="BC1198">
        <v>0</v>
      </c>
      <c r="BR1198">
        <v>0</v>
      </c>
      <c r="BS1198">
        <v>0</v>
      </c>
      <c r="BT1198">
        <v>0</v>
      </c>
      <c r="BU1198">
        <v>0</v>
      </c>
      <c r="BV1198">
        <f>COUNTIF(A:A,A1198)</f>
        <v>1</v>
      </c>
      <c r="BW1198" s="1">
        <f>1/BV1198</f>
        <v>1</v>
      </c>
      <c r="BX1198">
        <v>0.5</v>
      </c>
      <c r="BY1198">
        <v>0.5</v>
      </c>
      <c r="BZ1198" s="1">
        <f>BW1198*BX1198*BY1198</f>
        <v>0.25</v>
      </c>
      <c r="CA1198">
        <f>2*(BW1198*BX1198)</f>
        <v>1</v>
      </c>
    </row>
    <row r="1199" spans="1:79">
      <c r="A1199">
        <v>1203749</v>
      </c>
      <c r="B1199">
        <v>2024</v>
      </c>
      <c r="C1199" t="s">
        <v>79</v>
      </c>
      <c r="D1199" t="s">
        <v>80</v>
      </c>
      <c r="E1199" t="s">
        <v>111</v>
      </c>
      <c r="F1199" t="s">
        <v>112</v>
      </c>
      <c r="G1199" t="s">
        <v>83</v>
      </c>
      <c r="H1199">
        <v>66.667000000000002</v>
      </c>
      <c r="I1199">
        <v>3</v>
      </c>
      <c r="J1199">
        <v>2</v>
      </c>
      <c r="K1199">
        <v>0</v>
      </c>
      <c r="L1199">
        <v>24793</v>
      </c>
      <c r="M1199" t="s">
        <v>2653</v>
      </c>
      <c r="N1199" t="s">
        <v>2654</v>
      </c>
      <c r="O1199" t="s">
        <v>2725</v>
      </c>
      <c r="P1199" t="s">
        <v>2726</v>
      </c>
      <c r="Q1199" t="s">
        <v>2732</v>
      </c>
      <c r="R1199" t="s">
        <v>2733</v>
      </c>
      <c r="S1199">
        <v>160</v>
      </c>
      <c r="X1199">
        <v>2508</v>
      </c>
      <c r="Y1199">
        <v>2647</v>
      </c>
      <c r="AE1199" t="s">
        <v>2734</v>
      </c>
      <c r="AL1199" t="s">
        <v>2653</v>
      </c>
      <c r="AM1199" t="s">
        <v>91</v>
      </c>
      <c r="AN1199" t="s">
        <v>91</v>
      </c>
      <c r="AO1199" t="s">
        <v>122</v>
      </c>
      <c r="AP1199" t="s">
        <v>151</v>
      </c>
      <c r="AQ1199">
        <v>146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  <c r="AZ1199">
        <v>0</v>
      </c>
      <c r="BA1199">
        <v>0</v>
      </c>
      <c r="BB1199">
        <v>0</v>
      </c>
      <c r="BC1199">
        <v>0</v>
      </c>
      <c r="BR1199">
        <v>0</v>
      </c>
      <c r="BS1199">
        <v>0</v>
      </c>
      <c r="BT1199">
        <v>0</v>
      </c>
      <c r="BU1199">
        <v>0</v>
      </c>
      <c r="BV1199">
        <f>COUNTIF(A:A,A1199)</f>
        <v>1</v>
      </c>
      <c r="BW1199" s="1">
        <f>1/BV1199</f>
        <v>1</v>
      </c>
      <c r="BX1199">
        <v>0.5</v>
      </c>
      <c r="BY1199">
        <v>0.5</v>
      </c>
      <c r="BZ1199" s="1">
        <f>BW1199*BX1199*BY1199</f>
        <v>0.25</v>
      </c>
      <c r="CA1199">
        <f>2*(BW1199*BX1199)</f>
        <v>1</v>
      </c>
    </row>
    <row r="1200" spans="1:79">
      <c r="A1200">
        <v>1259251</v>
      </c>
      <c r="B1200">
        <v>2024</v>
      </c>
      <c r="C1200" t="s">
        <v>79</v>
      </c>
      <c r="D1200" t="s">
        <v>80</v>
      </c>
      <c r="E1200" t="s">
        <v>81</v>
      </c>
      <c r="F1200" t="s">
        <v>82</v>
      </c>
      <c r="G1200" t="s">
        <v>83</v>
      </c>
      <c r="H1200">
        <v>50</v>
      </c>
      <c r="I1200">
        <v>2</v>
      </c>
      <c r="J1200">
        <v>1</v>
      </c>
      <c r="K1200">
        <v>0</v>
      </c>
      <c r="L1200">
        <v>24793</v>
      </c>
      <c r="M1200" t="s">
        <v>2653</v>
      </c>
      <c r="N1200" t="s">
        <v>2654</v>
      </c>
      <c r="O1200" t="s">
        <v>2725</v>
      </c>
      <c r="P1200" t="s">
        <v>2726</v>
      </c>
      <c r="Q1200" t="s">
        <v>2732</v>
      </c>
      <c r="R1200" t="s">
        <v>2733</v>
      </c>
      <c r="S1200">
        <v>240</v>
      </c>
      <c r="X1200">
        <v>2508</v>
      </c>
      <c r="AE1200" t="s">
        <v>2735</v>
      </c>
      <c r="AL1200" t="s">
        <v>2736</v>
      </c>
      <c r="AM1200" t="s">
        <v>91</v>
      </c>
      <c r="AP1200" t="s">
        <v>131</v>
      </c>
      <c r="AQ1200">
        <v>101</v>
      </c>
      <c r="AR1200">
        <v>7.04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  <c r="AZ1200">
        <v>0</v>
      </c>
      <c r="BA1200">
        <v>0</v>
      </c>
      <c r="BB1200">
        <v>0</v>
      </c>
      <c r="BC1200">
        <v>0</v>
      </c>
      <c r="BR1200">
        <v>0</v>
      </c>
      <c r="BS1200">
        <v>0</v>
      </c>
      <c r="BT1200">
        <v>0</v>
      </c>
      <c r="BU1200">
        <v>0</v>
      </c>
      <c r="BV1200" s="2">
        <v>1</v>
      </c>
      <c r="BW1200" s="3">
        <v>1</v>
      </c>
      <c r="BX1200" s="2">
        <v>0.5</v>
      </c>
      <c r="BY1200">
        <v>3</v>
      </c>
      <c r="BZ1200" s="1">
        <f>BW1200*BX1200*BY1200</f>
        <v>1.5</v>
      </c>
      <c r="CA1200">
        <f>2*(BW1200*BX1200)</f>
        <v>1</v>
      </c>
    </row>
    <row r="1201" spans="1:79">
      <c r="A1201">
        <v>1079259</v>
      </c>
      <c r="B1201">
        <v>2023</v>
      </c>
      <c r="C1201" t="s">
        <v>79</v>
      </c>
      <c r="D1201" t="s">
        <v>80</v>
      </c>
      <c r="E1201" t="s">
        <v>111</v>
      </c>
      <c r="F1201" t="s">
        <v>112</v>
      </c>
      <c r="G1201" t="s">
        <v>83</v>
      </c>
      <c r="H1201">
        <v>33.332999999999998</v>
      </c>
      <c r="I1201">
        <v>3</v>
      </c>
      <c r="J1201">
        <v>1</v>
      </c>
      <c r="K1201">
        <v>1</v>
      </c>
      <c r="L1201">
        <v>24793</v>
      </c>
      <c r="M1201" t="s">
        <v>2653</v>
      </c>
      <c r="N1201" t="s">
        <v>2654</v>
      </c>
      <c r="O1201" t="s">
        <v>1064</v>
      </c>
      <c r="P1201" t="s">
        <v>2737</v>
      </c>
      <c r="Q1201" t="s">
        <v>881</v>
      </c>
      <c r="R1201" t="s">
        <v>2738</v>
      </c>
      <c r="S1201">
        <v>50</v>
      </c>
      <c r="T1201">
        <v>170</v>
      </c>
      <c r="X1201">
        <v>3507</v>
      </c>
      <c r="Y1201">
        <v>3636</v>
      </c>
      <c r="Z1201">
        <v>3659</v>
      </c>
      <c r="AE1201" t="s">
        <v>2739</v>
      </c>
      <c r="AG1201" t="s">
        <v>2740</v>
      </c>
      <c r="AL1201" t="s">
        <v>1128</v>
      </c>
      <c r="AM1201" t="s">
        <v>193</v>
      </c>
      <c r="AN1201" t="s">
        <v>99</v>
      </c>
      <c r="AO1201" t="s">
        <v>122</v>
      </c>
      <c r="AP1201" t="s">
        <v>100</v>
      </c>
      <c r="AQ1201">
        <v>4000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  <c r="AZ1201">
        <v>0</v>
      </c>
      <c r="BA1201">
        <v>0</v>
      </c>
      <c r="BB1201">
        <v>0</v>
      </c>
      <c r="BC1201">
        <v>0</v>
      </c>
      <c r="BE1201">
        <v>0.152</v>
      </c>
      <c r="BF1201">
        <v>0.29099999999999998</v>
      </c>
      <c r="BG1201">
        <v>0.5</v>
      </c>
      <c r="BR1201">
        <v>0</v>
      </c>
      <c r="BS1201">
        <v>0</v>
      </c>
      <c r="BT1201">
        <v>0</v>
      </c>
      <c r="BU1201">
        <v>0</v>
      </c>
      <c r="BV1201">
        <f>COUNTIF(A:A,A1201)</f>
        <v>1</v>
      </c>
      <c r="BW1201" s="1">
        <f>1/BV1201</f>
        <v>1</v>
      </c>
      <c r="BX1201">
        <v>0.5</v>
      </c>
      <c r="BY1201">
        <v>0.5</v>
      </c>
      <c r="BZ1201" s="1">
        <f>BW1201*BX1201*BY1201</f>
        <v>0.25</v>
      </c>
      <c r="CA1201">
        <f>2*(BW1201*BX1201)</f>
        <v>1</v>
      </c>
    </row>
    <row r="1202" spans="1:79">
      <c r="A1202">
        <v>1137094</v>
      </c>
      <c r="B1202">
        <v>2023</v>
      </c>
      <c r="C1202" t="s">
        <v>79</v>
      </c>
      <c r="D1202" t="s">
        <v>80</v>
      </c>
      <c r="E1202" t="s">
        <v>81</v>
      </c>
      <c r="F1202" t="s">
        <v>82</v>
      </c>
      <c r="G1202" t="s">
        <v>83</v>
      </c>
      <c r="H1202">
        <v>33</v>
      </c>
      <c r="I1202">
        <v>3</v>
      </c>
      <c r="J1202">
        <v>1</v>
      </c>
      <c r="K1202">
        <v>0</v>
      </c>
      <c r="L1202">
        <v>24793</v>
      </c>
      <c r="M1202" t="s">
        <v>2653</v>
      </c>
      <c r="N1202" t="s">
        <v>2654</v>
      </c>
      <c r="O1202" t="s">
        <v>1064</v>
      </c>
      <c r="P1202" t="s">
        <v>2737</v>
      </c>
      <c r="Q1202" t="s">
        <v>2741</v>
      </c>
      <c r="R1202" t="s">
        <v>2742</v>
      </c>
      <c r="S1202">
        <v>240</v>
      </c>
      <c r="X1202">
        <v>1113</v>
      </c>
      <c r="Y1202">
        <v>3659</v>
      </c>
      <c r="AE1202" t="s">
        <v>2743</v>
      </c>
      <c r="AL1202" t="s">
        <v>2653</v>
      </c>
      <c r="AM1202" t="s">
        <v>91</v>
      </c>
      <c r="AP1202" t="s">
        <v>131</v>
      </c>
      <c r="AQ1202">
        <v>248</v>
      </c>
      <c r="AR1202">
        <v>14.72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  <c r="AZ1202">
        <v>0</v>
      </c>
      <c r="BA1202">
        <v>0</v>
      </c>
      <c r="BB1202">
        <v>0</v>
      </c>
      <c r="BC1202">
        <v>0</v>
      </c>
      <c r="BR1202">
        <v>0</v>
      </c>
      <c r="BS1202">
        <v>0</v>
      </c>
      <c r="BT1202">
        <v>0</v>
      </c>
      <c r="BU1202">
        <v>0</v>
      </c>
      <c r="BV1202" s="2">
        <v>1</v>
      </c>
      <c r="BW1202" s="3">
        <v>1</v>
      </c>
      <c r="BX1202" s="2">
        <v>0.5</v>
      </c>
      <c r="BY1202">
        <v>3</v>
      </c>
      <c r="BZ1202" s="1">
        <f>BW1202*BX1202*BY1202</f>
        <v>1.5</v>
      </c>
      <c r="CA1202">
        <f>2*(BW1202*BX1202)</f>
        <v>1</v>
      </c>
    </row>
    <row r="1203" spans="1:79">
      <c r="A1203">
        <v>1185612</v>
      </c>
      <c r="B1203">
        <v>2024</v>
      </c>
      <c r="C1203" t="s">
        <v>79</v>
      </c>
      <c r="D1203" t="s">
        <v>80</v>
      </c>
      <c r="E1203" t="s">
        <v>81</v>
      </c>
      <c r="F1203" t="s">
        <v>82</v>
      </c>
      <c r="G1203" t="s">
        <v>83</v>
      </c>
      <c r="H1203">
        <v>100</v>
      </c>
      <c r="I1203">
        <v>3</v>
      </c>
      <c r="J1203">
        <v>3</v>
      </c>
      <c r="K1203">
        <v>0</v>
      </c>
      <c r="L1203">
        <v>24793</v>
      </c>
      <c r="M1203" t="s">
        <v>2653</v>
      </c>
      <c r="N1203" t="s">
        <v>2654</v>
      </c>
      <c r="O1203" t="s">
        <v>1064</v>
      </c>
      <c r="P1203" t="s">
        <v>2737</v>
      </c>
      <c r="Q1203" t="s">
        <v>2744</v>
      </c>
      <c r="R1203" t="s">
        <v>2745</v>
      </c>
      <c r="S1203">
        <v>170</v>
      </c>
      <c r="X1203">
        <v>3659</v>
      </c>
      <c r="AE1203" t="s">
        <v>2746</v>
      </c>
      <c r="AL1203" t="s">
        <v>2653</v>
      </c>
      <c r="AM1203" t="s">
        <v>91</v>
      </c>
      <c r="AP1203" t="s">
        <v>131</v>
      </c>
      <c r="AQ1203">
        <v>222</v>
      </c>
      <c r="AR1203">
        <v>12.45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  <c r="AZ1203">
        <v>0</v>
      </c>
      <c r="BA1203">
        <v>0</v>
      </c>
      <c r="BB1203">
        <v>0</v>
      </c>
      <c r="BC1203">
        <v>0</v>
      </c>
      <c r="BR1203">
        <v>0</v>
      </c>
      <c r="BS1203">
        <v>0</v>
      </c>
      <c r="BT1203">
        <v>0</v>
      </c>
      <c r="BU1203">
        <v>0</v>
      </c>
      <c r="BV1203" s="2">
        <v>1</v>
      </c>
      <c r="BW1203" s="3">
        <v>1</v>
      </c>
      <c r="BX1203" s="2">
        <v>0.5</v>
      </c>
      <c r="BY1203">
        <v>3</v>
      </c>
      <c r="BZ1203" s="1">
        <f>BW1203*BX1203*BY1203</f>
        <v>1.5</v>
      </c>
      <c r="CA1203">
        <f>2*(BW1203*BX1203)</f>
        <v>1</v>
      </c>
    </row>
    <row r="1204" spans="1:79">
      <c r="A1204">
        <v>1193334</v>
      </c>
      <c r="B1204">
        <v>2024</v>
      </c>
      <c r="C1204" t="s">
        <v>79</v>
      </c>
      <c r="D1204" t="s">
        <v>80</v>
      </c>
      <c r="E1204" t="s">
        <v>111</v>
      </c>
      <c r="F1204" t="s">
        <v>112</v>
      </c>
      <c r="G1204" t="s">
        <v>83</v>
      </c>
      <c r="H1204">
        <v>20</v>
      </c>
      <c r="I1204">
        <v>5</v>
      </c>
      <c r="J1204">
        <v>1</v>
      </c>
      <c r="K1204">
        <v>1</v>
      </c>
      <c r="L1204">
        <v>24793</v>
      </c>
      <c r="M1204" t="s">
        <v>2653</v>
      </c>
      <c r="N1204" t="s">
        <v>2654</v>
      </c>
      <c r="O1204" t="s">
        <v>1064</v>
      </c>
      <c r="P1204" t="s">
        <v>2737</v>
      </c>
      <c r="Q1204" t="s">
        <v>881</v>
      </c>
      <c r="R1204" t="s">
        <v>2738</v>
      </c>
      <c r="S1204">
        <v>50</v>
      </c>
      <c r="T1204">
        <v>170</v>
      </c>
      <c r="X1204">
        <v>3636</v>
      </c>
      <c r="Y1204">
        <v>3659</v>
      </c>
      <c r="AG1204" t="s">
        <v>2747</v>
      </c>
      <c r="AL1204" t="s">
        <v>1074</v>
      </c>
      <c r="AM1204" t="s">
        <v>209</v>
      </c>
      <c r="AN1204" t="s">
        <v>99</v>
      </c>
      <c r="AO1204" t="s">
        <v>122</v>
      </c>
      <c r="AP1204" t="s">
        <v>100</v>
      </c>
      <c r="AQ1204">
        <v>960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  <c r="AZ1204">
        <v>0</v>
      </c>
      <c r="BA1204">
        <v>0</v>
      </c>
      <c r="BB1204">
        <v>0</v>
      </c>
      <c r="BC1204">
        <v>0</v>
      </c>
      <c r="BR1204">
        <v>0</v>
      </c>
      <c r="BS1204">
        <v>0</v>
      </c>
      <c r="BT1204">
        <v>0</v>
      </c>
      <c r="BU1204">
        <v>0</v>
      </c>
      <c r="BV1204">
        <f>COUNTIF(A:A,A1204)</f>
        <v>2</v>
      </c>
      <c r="BW1204" s="1">
        <f>1/BV1204</f>
        <v>0.5</v>
      </c>
      <c r="BX1204">
        <v>0.5</v>
      </c>
      <c r="BY1204">
        <v>0.5</v>
      </c>
      <c r="BZ1204" s="1">
        <f>BW1204*BX1204*BY1204</f>
        <v>0.125</v>
      </c>
      <c r="CA1204">
        <f>2*(BW1204*BX1204)</f>
        <v>0.5</v>
      </c>
    </row>
    <row r="1205" spans="1:79">
      <c r="A1205">
        <v>1193334</v>
      </c>
      <c r="B1205">
        <v>2024</v>
      </c>
      <c r="C1205" t="s">
        <v>79</v>
      </c>
      <c r="D1205" t="s">
        <v>80</v>
      </c>
      <c r="E1205" t="s">
        <v>111</v>
      </c>
      <c r="F1205" t="s">
        <v>112</v>
      </c>
      <c r="G1205" t="s">
        <v>83</v>
      </c>
      <c r="H1205">
        <v>20</v>
      </c>
      <c r="I1205">
        <v>5</v>
      </c>
      <c r="J1205">
        <v>1</v>
      </c>
      <c r="K1205">
        <v>1</v>
      </c>
      <c r="L1205">
        <v>24793</v>
      </c>
      <c r="M1205" t="s">
        <v>2653</v>
      </c>
      <c r="N1205" t="s">
        <v>2654</v>
      </c>
      <c r="O1205" t="s">
        <v>1064</v>
      </c>
      <c r="P1205" t="s">
        <v>2737</v>
      </c>
      <c r="Q1205" t="s">
        <v>2748</v>
      </c>
      <c r="R1205" t="s">
        <v>2749</v>
      </c>
      <c r="S1205">
        <v>50</v>
      </c>
      <c r="T1205">
        <v>170</v>
      </c>
      <c r="X1205">
        <v>3636</v>
      </c>
      <c r="Y1205">
        <v>3659</v>
      </c>
      <c r="AG1205" t="s">
        <v>2747</v>
      </c>
      <c r="AL1205" t="s">
        <v>1074</v>
      </c>
      <c r="AM1205" t="s">
        <v>209</v>
      </c>
      <c r="AN1205" t="s">
        <v>99</v>
      </c>
      <c r="AO1205" t="s">
        <v>122</v>
      </c>
      <c r="AP1205" t="s">
        <v>100</v>
      </c>
      <c r="AQ1205">
        <v>960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  <c r="AZ1205">
        <v>0</v>
      </c>
      <c r="BA1205">
        <v>0</v>
      </c>
      <c r="BB1205">
        <v>0</v>
      </c>
      <c r="BC1205">
        <v>0</v>
      </c>
      <c r="BR1205">
        <v>0</v>
      </c>
      <c r="BS1205">
        <v>0</v>
      </c>
      <c r="BT1205">
        <v>0</v>
      </c>
      <c r="BU1205">
        <v>0</v>
      </c>
      <c r="BV1205">
        <f>COUNTIF(A:A,A1205)</f>
        <v>2</v>
      </c>
      <c r="BW1205" s="1">
        <f>1/BV1205</f>
        <v>0.5</v>
      </c>
      <c r="BX1205">
        <v>0.5</v>
      </c>
      <c r="BY1205">
        <v>0.5</v>
      </c>
      <c r="BZ1205" s="1">
        <f>BW1205*BX1205*BY1205</f>
        <v>0.125</v>
      </c>
      <c r="CA1205">
        <f>2*(BW1205*BX1205)</f>
        <v>0.5</v>
      </c>
    </row>
    <row r="1206" spans="1:79">
      <c r="A1206">
        <v>1239732</v>
      </c>
      <c r="B1206">
        <v>2024</v>
      </c>
      <c r="C1206" t="s">
        <v>79</v>
      </c>
      <c r="D1206" t="s">
        <v>80</v>
      </c>
      <c r="E1206" t="s">
        <v>111</v>
      </c>
      <c r="F1206" t="s">
        <v>112</v>
      </c>
      <c r="G1206" t="s">
        <v>101</v>
      </c>
      <c r="H1206">
        <v>33</v>
      </c>
      <c r="I1206">
        <v>3</v>
      </c>
      <c r="J1206">
        <v>1</v>
      </c>
      <c r="K1206">
        <v>1</v>
      </c>
      <c r="L1206">
        <v>24793</v>
      </c>
      <c r="M1206" t="s">
        <v>2653</v>
      </c>
      <c r="N1206" t="s">
        <v>2654</v>
      </c>
      <c r="O1206" t="s">
        <v>1064</v>
      </c>
      <c r="P1206" t="s">
        <v>2737</v>
      </c>
      <c r="Q1206" t="s">
        <v>881</v>
      </c>
      <c r="R1206" t="s">
        <v>2738</v>
      </c>
      <c r="S1206">
        <v>50</v>
      </c>
      <c r="X1206">
        <v>3659</v>
      </c>
      <c r="AE1206" t="s">
        <v>887</v>
      </c>
      <c r="AL1206" t="s">
        <v>789</v>
      </c>
      <c r="AM1206" t="s">
        <v>91</v>
      </c>
      <c r="AN1206" t="s">
        <v>91</v>
      </c>
      <c r="AO1206" t="s">
        <v>122</v>
      </c>
      <c r="AP1206" t="s">
        <v>131</v>
      </c>
      <c r="AQ1206">
        <v>509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  <c r="AZ1206">
        <v>0</v>
      </c>
      <c r="BA1206">
        <v>0</v>
      </c>
      <c r="BB1206">
        <v>0</v>
      </c>
      <c r="BC1206">
        <v>0</v>
      </c>
      <c r="BR1206">
        <v>0</v>
      </c>
      <c r="BS1206">
        <v>0</v>
      </c>
      <c r="BT1206">
        <v>0</v>
      </c>
      <c r="BU1206">
        <v>0</v>
      </c>
      <c r="BV1206">
        <f>COUNTIF(A:A,A1206)</f>
        <v>2</v>
      </c>
      <c r="BW1206" s="1">
        <f>1/BV1206</f>
        <v>0.5</v>
      </c>
      <c r="BX1206">
        <v>0.5</v>
      </c>
      <c r="BY1206">
        <v>0.5</v>
      </c>
      <c r="BZ1206" s="1">
        <f>BW1206*BX1206*BY1206</f>
        <v>0.125</v>
      </c>
      <c r="CA1206">
        <f>2*(BW1206*BX1206)</f>
        <v>0.5</v>
      </c>
    </row>
    <row r="1207" spans="1:79">
      <c r="A1207">
        <v>1250340</v>
      </c>
      <c r="B1207">
        <v>2024</v>
      </c>
      <c r="C1207" t="s">
        <v>79</v>
      </c>
      <c r="D1207" t="s">
        <v>80</v>
      </c>
      <c r="E1207" t="s">
        <v>111</v>
      </c>
      <c r="F1207" t="s">
        <v>112</v>
      </c>
      <c r="G1207" t="s">
        <v>101</v>
      </c>
      <c r="H1207">
        <v>70</v>
      </c>
      <c r="I1207">
        <v>2</v>
      </c>
      <c r="J1207">
        <v>1</v>
      </c>
      <c r="K1207">
        <v>0</v>
      </c>
      <c r="L1207">
        <v>24793</v>
      </c>
      <c r="M1207" t="s">
        <v>2653</v>
      </c>
      <c r="N1207" t="s">
        <v>2654</v>
      </c>
      <c r="O1207" t="s">
        <v>1064</v>
      </c>
      <c r="P1207" t="s">
        <v>2737</v>
      </c>
      <c r="Q1207" t="s">
        <v>2741</v>
      </c>
      <c r="R1207" t="s">
        <v>2742</v>
      </c>
      <c r="S1207">
        <v>240</v>
      </c>
      <c r="T1207">
        <v>10</v>
      </c>
      <c r="X1207">
        <v>1113</v>
      </c>
      <c r="AE1207" t="s">
        <v>2750</v>
      </c>
      <c r="AL1207" t="s">
        <v>2653</v>
      </c>
      <c r="AM1207" t="s">
        <v>91</v>
      </c>
      <c r="AN1207" t="s">
        <v>91</v>
      </c>
      <c r="AO1207" t="s">
        <v>122</v>
      </c>
      <c r="AP1207" t="s">
        <v>100</v>
      </c>
      <c r="AQ1207">
        <v>102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  <c r="AZ1207">
        <v>0</v>
      </c>
      <c r="BA1207">
        <v>0</v>
      </c>
      <c r="BB1207">
        <v>0</v>
      </c>
      <c r="BC1207">
        <v>0</v>
      </c>
      <c r="BR1207">
        <v>0</v>
      </c>
      <c r="BS1207">
        <v>0</v>
      </c>
      <c r="BT1207">
        <v>0</v>
      </c>
      <c r="BU1207">
        <v>0</v>
      </c>
      <c r="BV1207">
        <f>COUNTIF(A:A,A1207)</f>
        <v>2</v>
      </c>
      <c r="BW1207" s="1">
        <f>1/BV1207</f>
        <v>0.5</v>
      </c>
      <c r="BX1207">
        <v>0.5</v>
      </c>
      <c r="BY1207">
        <v>0.5</v>
      </c>
      <c r="BZ1207" s="1">
        <f>BW1207*BX1207*BY1207</f>
        <v>0.125</v>
      </c>
      <c r="CA1207">
        <f>2*(BW1207*BX1207)</f>
        <v>0.5</v>
      </c>
    </row>
    <row r="1208" spans="1:79">
      <c r="A1208">
        <v>1278921</v>
      </c>
      <c r="B1208">
        <v>2024</v>
      </c>
      <c r="C1208" t="s">
        <v>79</v>
      </c>
      <c r="D1208" t="s">
        <v>80</v>
      </c>
      <c r="E1208" t="s">
        <v>111</v>
      </c>
      <c r="F1208" t="s">
        <v>112</v>
      </c>
      <c r="G1208" t="s">
        <v>83</v>
      </c>
      <c r="H1208">
        <v>100</v>
      </c>
      <c r="I1208">
        <v>1</v>
      </c>
      <c r="J1208">
        <v>1</v>
      </c>
      <c r="K1208">
        <v>1</v>
      </c>
      <c r="L1208">
        <v>24793</v>
      </c>
      <c r="M1208" t="s">
        <v>2653</v>
      </c>
      <c r="N1208" t="s">
        <v>2654</v>
      </c>
      <c r="O1208" t="s">
        <v>1064</v>
      </c>
      <c r="P1208" t="s">
        <v>2737</v>
      </c>
      <c r="Q1208" t="s">
        <v>2748</v>
      </c>
      <c r="R1208" t="s">
        <v>2749</v>
      </c>
      <c r="S1208">
        <v>50</v>
      </c>
      <c r="T1208">
        <v>170</v>
      </c>
      <c r="X1208">
        <v>3659</v>
      </c>
      <c r="AE1208" t="s">
        <v>2751</v>
      </c>
      <c r="AL1208" t="s">
        <v>2653</v>
      </c>
      <c r="AM1208" t="s">
        <v>91</v>
      </c>
      <c r="AN1208" t="s">
        <v>91</v>
      </c>
      <c r="AO1208" t="s">
        <v>122</v>
      </c>
      <c r="AP1208" t="s">
        <v>131</v>
      </c>
      <c r="AQ1208">
        <v>77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  <c r="AZ1208">
        <v>0</v>
      </c>
      <c r="BA1208">
        <v>0</v>
      </c>
      <c r="BB1208">
        <v>0</v>
      </c>
      <c r="BC1208">
        <v>0</v>
      </c>
      <c r="BR1208">
        <v>0</v>
      </c>
      <c r="BS1208">
        <v>0</v>
      </c>
      <c r="BT1208">
        <v>0</v>
      </c>
      <c r="BU1208">
        <v>0</v>
      </c>
      <c r="BV1208">
        <f>COUNTIF(A:A,A1208)</f>
        <v>1</v>
      </c>
      <c r="BW1208" s="1">
        <f>1/BV1208</f>
        <v>1</v>
      </c>
      <c r="BX1208">
        <v>0.5</v>
      </c>
      <c r="BY1208">
        <v>0.5</v>
      </c>
      <c r="BZ1208" s="1">
        <f>BW1208*BX1208*BY1208</f>
        <v>0.25</v>
      </c>
      <c r="CA1208">
        <f>2*(BW1208*BX1208)</f>
        <v>1</v>
      </c>
    </row>
    <row r="1209" spans="1:79">
      <c r="A1209">
        <v>1290665</v>
      </c>
      <c r="B1209">
        <v>2024</v>
      </c>
      <c r="C1209" t="s">
        <v>79</v>
      </c>
      <c r="D1209" t="s">
        <v>80</v>
      </c>
      <c r="E1209" t="s">
        <v>81</v>
      </c>
      <c r="F1209" t="s">
        <v>82</v>
      </c>
      <c r="G1209" t="s">
        <v>101</v>
      </c>
      <c r="H1209">
        <v>10</v>
      </c>
      <c r="I1209">
        <v>3</v>
      </c>
      <c r="J1209">
        <v>1</v>
      </c>
      <c r="K1209">
        <v>1</v>
      </c>
      <c r="L1209">
        <v>24793</v>
      </c>
      <c r="M1209" t="s">
        <v>2653</v>
      </c>
      <c r="N1209" t="s">
        <v>2654</v>
      </c>
      <c r="O1209" t="s">
        <v>1064</v>
      </c>
      <c r="P1209" t="s">
        <v>2737</v>
      </c>
      <c r="Q1209" t="s">
        <v>2748</v>
      </c>
      <c r="R1209" t="s">
        <v>2749</v>
      </c>
      <c r="S1209">
        <v>170</v>
      </c>
      <c r="X1209">
        <v>3659</v>
      </c>
      <c r="AE1209" t="s">
        <v>905</v>
      </c>
      <c r="AL1209" t="s">
        <v>906</v>
      </c>
      <c r="AM1209" t="s">
        <v>91</v>
      </c>
      <c r="AP1209" t="s">
        <v>131</v>
      </c>
      <c r="AQ1209">
        <v>59</v>
      </c>
      <c r="AR1209">
        <v>3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  <c r="AZ1209">
        <v>0</v>
      </c>
      <c r="BA1209">
        <v>0</v>
      </c>
      <c r="BB1209">
        <v>0</v>
      </c>
      <c r="BC1209">
        <v>0</v>
      </c>
      <c r="BR1209">
        <v>0</v>
      </c>
      <c r="BS1209">
        <v>0</v>
      </c>
      <c r="BT1209">
        <v>0</v>
      </c>
      <c r="BU1209">
        <v>0</v>
      </c>
      <c r="BV1209" s="2">
        <v>2</v>
      </c>
      <c r="BW1209" s="3">
        <v>0.5</v>
      </c>
      <c r="BX1209" s="2">
        <v>0.5</v>
      </c>
      <c r="BY1209">
        <v>3</v>
      </c>
      <c r="BZ1209" s="1">
        <f>BW1209*BX1209*BY1209</f>
        <v>0.75</v>
      </c>
      <c r="CA1209">
        <f>2*(BW1209*BX1209)</f>
        <v>0.5</v>
      </c>
    </row>
    <row r="1210" spans="1:79">
      <c r="A1210">
        <v>1290707</v>
      </c>
      <c r="B1210">
        <v>2024</v>
      </c>
      <c r="C1210" t="s">
        <v>79</v>
      </c>
      <c r="D1210" t="s">
        <v>80</v>
      </c>
      <c r="E1210" t="s">
        <v>81</v>
      </c>
      <c r="F1210" t="s">
        <v>82</v>
      </c>
      <c r="G1210" t="s">
        <v>83</v>
      </c>
      <c r="H1210">
        <v>10</v>
      </c>
      <c r="I1210">
        <v>3</v>
      </c>
      <c r="J1210">
        <v>1</v>
      </c>
      <c r="K1210">
        <v>1</v>
      </c>
      <c r="L1210">
        <v>24793</v>
      </c>
      <c r="M1210" t="s">
        <v>2653</v>
      </c>
      <c r="N1210" t="s">
        <v>2654</v>
      </c>
      <c r="O1210" t="s">
        <v>1064</v>
      </c>
      <c r="P1210" t="s">
        <v>2737</v>
      </c>
      <c r="Q1210" t="s">
        <v>2748</v>
      </c>
      <c r="R1210" t="s">
        <v>2749</v>
      </c>
      <c r="S1210">
        <v>170</v>
      </c>
      <c r="X1210">
        <v>3659</v>
      </c>
      <c r="AE1210" t="s">
        <v>905</v>
      </c>
      <c r="AL1210" t="s">
        <v>906</v>
      </c>
      <c r="AM1210" t="s">
        <v>91</v>
      </c>
      <c r="AP1210" t="s">
        <v>131</v>
      </c>
      <c r="AQ1210">
        <v>61</v>
      </c>
      <c r="AR1210">
        <v>3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  <c r="AZ1210">
        <v>0</v>
      </c>
      <c r="BA1210">
        <v>0</v>
      </c>
      <c r="BB1210">
        <v>0</v>
      </c>
      <c r="BC1210">
        <v>0</v>
      </c>
      <c r="BR1210">
        <v>0</v>
      </c>
      <c r="BS1210">
        <v>0</v>
      </c>
      <c r="BT1210">
        <v>0</v>
      </c>
      <c r="BU1210">
        <v>0</v>
      </c>
      <c r="BV1210" s="2">
        <v>2</v>
      </c>
      <c r="BW1210" s="3">
        <v>0.5</v>
      </c>
      <c r="BX1210" s="2">
        <v>0.5</v>
      </c>
      <c r="BY1210">
        <v>3</v>
      </c>
      <c r="BZ1210" s="1">
        <f>BW1210*BX1210*BY1210</f>
        <v>0.75</v>
      </c>
      <c r="CA1210">
        <f>2*(BW1210*BX1210)</f>
        <v>0.5</v>
      </c>
    </row>
    <row r="1211" spans="1:79">
      <c r="A1211">
        <v>1290731</v>
      </c>
      <c r="B1211">
        <v>2024</v>
      </c>
      <c r="C1211" t="s">
        <v>79</v>
      </c>
      <c r="D1211" t="s">
        <v>80</v>
      </c>
      <c r="E1211" t="s">
        <v>81</v>
      </c>
      <c r="F1211" t="s">
        <v>82</v>
      </c>
      <c r="G1211" t="s">
        <v>83</v>
      </c>
      <c r="H1211">
        <v>10</v>
      </c>
      <c r="I1211">
        <v>3</v>
      </c>
      <c r="J1211">
        <v>1</v>
      </c>
      <c r="K1211">
        <v>1</v>
      </c>
      <c r="L1211">
        <v>24793</v>
      </c>
      <c r="M1211" t="s">
        <v>2653</v>
      </c>
      <c r="N1211" t="s">
        <v>2654</v>
      </c>
      <c r="O1211" t="s">
        <v>1064</v>
      </c>
      <c r="P1211" t="s">
        <v>2737</v>
      </c>
      <c r="Q1211" t="s">
        <v>2748</v>
      </c>
      <c r="R1211" t="s">
        <v>2749</v>
      </c>
      <c r="S1211">
        <v>170</v>
      </c>
      <c r="X1211">
        <v>3659</v>
      </c>
      <c r="AE1211" t="s">
        <v>905</v>
      </c>
      <c r="AL1211" t="s">
        <v>906</v>
      </c>
      <c r="AM1211" t="s">
        <v>91</v>
      </c>
      <c r="AP1211" t="s">
        <v>131</v>
      </c>
      <c r="AQ1211">
        <v>56</v>
      </c>
      <c r="AR1211">
        <v>3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  <c r="AZ1211">
        <v>0</v>
      </c>
      <c r="BA1211">
        <v>0</v>
      </c>
      <c r="BB1211">
        <v>0</v>
      </c>
      <c r="BC1211">
        <v>0</v>
      </c>
      <c r="BR1211">
        <v>0</v>
      </c>
      <c r="BS1211">
        <v>0</v>
      </c>
      <c r="BT1211">
        <v>0</v>
      </c>
      <c r="BU1211">
        <v>0</v>
      </c>
      <c r="BV1211" s="2">
        <v>2</v>
      </c>
      <c r="BW1211" s="3">
        <v>0.5</v>
      </c>
      <c r="BX1211" s="2">
        <v>0.5</v>
      </c>
      <c r="BY1211">
        <v>3</v>
      </c>
      <c r="BZ1211" s="1">
        <f>BW1211*BX1211*BY1211</f>
        <v>0.75</v>
      </c>
      <c r="CA1211">
        <f>2*(BW1211*BX1211)</f>
        <v>0.5</v>
      </c>
    </row>
    <row r="1212" spans="1:79">
      <c r="A1212">
        <v>1138198</v>
      </c>
      <c r="B1212">
        <v>2024</v>
      </c>
      <c r="C1212" t="s">
        <v>79</v>
      </c>
      <c r="D1212" t="s">
        <v>80</v>
      </c>
      <c r="E1212" t="s">
        <v>81</v>
      </c>
      <c r="F1212" t="s">
        <v>82</v>
      </c>
      <c r="G1212" t="s">
        <v>101</v>
      </c>
      <c r="H1212">
        <v>100</v>
      </c>
      <c r="I1212">
        <v>1</v>
      </c>
      <c r="J1212">
        <v>1</v>
      </c>
      <c r="K1212">
        <v>0</v>
      </c>
      <c r="L1212">
        <v>24793</v>
      </c>
      <c r="M1212" t="s">
        <v>2653</v>
      </c>
      <c r="N1212" t="s">
        <v>2654</v>
      </c>
      <c r="O1212" t="s">
        <v>1089</v>
      </c>
      <c r="P1212" t="s">
        <v>2752</v>
      </c>
      <c r="Q1212" t="s">
        <v>2753</v>
      </c>
      <c r="R1212" t="s">
        <v>2754</v>
      </c>
      <c r="S1212">
        <v>140</v>
      </c>
      <c r="X1212">
        <v>2381</v>
      </c>
      <c r="AE1212" t="s">
        <v>2755</v>
      </c>
      <c r="AL1212" t="s">
        <v>2653</v>
      </c>
      <c r="AM1212" t="s">
        <v>91</v>
      </c>
      <c r="AP1212" t="s">
        <v>131</v>
      </c>
      <c r="AQ1212">
        <v>213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  <c r="AZ1212">
        <v>0</v>
      </c>
      <c r="BA1212">
        <v>0</v>
      </c>
      <c r="BB1212">
        <v>0</v>
      </c>
      <c r="BC1212">
        <v>0</v>
      </c>
      <c r="BR1212">
        <v>0</v>
      </c>
      <c r="BS1212">
        <v>0</v>
      </c>
      <c r="BT1212">
        <v>0</v>
      </c>
      <c r="BU1212">
        <v>0</v>
      </c>
      <c r="BV1212" s="2">
        <v>1</v>
      </c>
      <c r="BW1212" s="3">
        <v>1</v>
      </c>
      <c r="BX1212" s="2">
        <v>0.5</v>
      </c>
      <c r="BY1212">
        <v>3</v>
      </c>
      <c r="BZ1212" s="1">
        <f>BW1212*BX1212*BY1212</f>
        <v>1.5</v>
      </c>
      <c r="CA1212">
        <f>2*(BW1212*BX1212)</f>
        <v>1</v>
      </c>
    </row>
    <row r="1213" spans="1:79">
      <c r="A1213">
        <v>1138772</v>
      </c>
      <c r="B1213">
        <v>2024</v>
      </c>
      <c r="C1213" t="s">
        <v>79</v>
      </c>
      <c r="D1213" t="s">
        <v>80</v>
      </c>
      <c r="E1213" t="s">
        <v>111</v>
      </c>
      <c r="F1213" t="s">
        <v>112</v>
      </c>
      <c r="G1213" t="s">
        <v>83</v>
      </c>
      <c r="H1213">
        <v>100</v>
      </c>
      <c r="I1213">
        <v>1</v>
      </c>
      <c r="J1213">
        <v>1</v>
      </c>
      <c r="K1213">
        <v>0</v>
      </c>
      <c r="L1213">
        <v>24793</v>
      </c>
      <c r="M1213" t="s">
        <v>2653</v>
      </c>
      <c r="N1213" t="s">
        <v>2654</v>
      </c>
      <c r="O1213" t="s">
        <v>1089</v>
      </c>
      <c r="P1213" t="s">
        <v>2752</v>
      </c>
      <c r="Q1213" t="s">
        <v>2756</v>
      </c>
      <c r="R1213" t="s">
        <v>2757</v>
      </c>
      <c r="S1213">
        <v>140</v>
      </c>
      <c r="X1213">
        <v>2381</v>
      </c>
      <c r="AE1213" t="s">
        <v>2758</v>
      </c>
      <c r="AL1213" t="s">
        <v>2653</v>
      </c>
      <c r="AM1213" t="s">
        <v>91</v>
      </c>
      <c r="AN1213" t="s">
        <v>91</v>
      </c>
      <c r="AO1213" t="s">
        <v>122</v>
      </c>
      <c r="AP1213" t="s">
        <v>100</v>
      </c>
      <c r="AQ1213">
        <v>177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  <c r="AZ1213">
        <v>0</v>
      </c>
      <c r="BA1213">
        <v>0</v>
      </c>
      <c r="BB1213">
        <v>0</v>
      </c>
      <c r="BC1213">
        <v>0</v>
      </c>
      <c r="BR1213">
        <v>0</v>
      </c>
      <c r="BS1213">
        <v>0</v>
      </c>
      <c r="BT1213">
        <v>0</v>
      </c>
      <c r="BU1213">
        <v>0</v>
      </c>
      <c r="BV1213">
        <f>COUNTIF(A:A,A1213)</f>
        <v>1</v>
      </c>
      <c r="BW1213" s="1">
        <f>1/BV1213</f>
        <v>1</v>
      </c>
      <c r="BX1213">
        <v>0.5</v>
      </c>
      <c r="BY1213">
        <v>0.5</v>
      </c>
      <c r="BZ1213" s="1">
        <f>BW1213*BX1213*BY1213</f>
        <v>0.25</v>
      </c>
      <c r="CA1213">
        <f>2*(BW1213*BX1213)</f>
        <v>1</v>
      </c>
    </row>
    <row r="1214" spans="1:79">
      <c r="A1214">
        <v>1190445</v>
      </c>
      <c r="B1214">
        <v>2024</v>
      </c>
      <c r="C1214" t="s">
        <v>79</v>
      </c>
      <c r="D1214" t="s">
        <v>80</v>
      </c>
      <c r="E1214" t="s">
        <v>111</v>
      </c>
      <c r="F1214" t="s">
        <v>112</v>
      </c>
      <c r="G1214" t="s">
        <v>101</v>
      </c>
      <c r="H1214">
        <v>100</v>
      </c>
      <c r="I1214">
        <v>1</v>
      </c>
      <c r="J1214">
        <v>1</v>
      </c>
      <c r="K1214">
        <v>1</v>
      </c>
      <c r="L1214">
        <v>24793</v>
      </c>
      <c r="M1214" t="s">
        <v>2653</v>
      </c>
      <c r="N1214" t="s">
        <v>2654</v>
      </c>
      <c r="O1214" t="s">
        <v>1089</v>
      </c>
      <c r="P1214" t="s">
        <v>2752</v>
      </c>
      <c r="Q1214" t="s">
        <v>2759</v>
      </c>
      <c r="R1214" t="s">
        <v>2760</v>
      </c>
      <c r="S1214">
        <v>140</v>
      </c>
      <c r="T1214">
        <v>170</v>
      </c>
      <c r="X1214">
        <v>2381</v>
      </c>
      <c r="AE1214" t="s">
        <v>2761</v>
      </c>
      <c r="AL1214" t="s">
        <v>2762</v>
      </c>
      <c r="AM1214" t="s">
        <v>91</v>
      </c>
      <c r="AN1214" t="s">
        <v>91</v>
      </c>
      <c r="AO1214" t="s">
        <v>122</v>
      </c>
      <c r="AP1214" t="s">
        <v>100</v>
      </c>
      <c r="AQ1214">
        <v>128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  <c r="AZ1214">
        <v>0</v>
      </c>
      <c r="BA1214">
        <v>0</v>
      </c>
      <c r="BB1214">
        <v>0</v>
      </c>
      <c r="BC1214">
        <v>0</v>
      </c>
      <c r="BR1214">
        <v>0</v>
      </c>
      <c r="BS1214">
        <v>0</v>
      </c>
      <c r="BT1214">
        <v>0</v>
      </c>
      <c r="BU1214">
        <v>0</v>
      </c>
      <c r="BV1214">
        <f>COUNTIF(A:A,A1214)</f>
        <v>1</v>
      </c>
      <c r="BW1214" s="1">
        <f>1/BV1214</f>
        <v>1</v>
      </c>
      <c r="BX1214">
        <v>0.5</v>
      </c>
      <c r="BY1214">
        <v>0.5</v>
      </c>
      <c r="BZ1214" s="1">
        <f>BW1214*BX1214*BY1214</f>
        <v>0.25</v>
      </c>
      <c r="CA1214">
        <f>2*(BW1214*BX1214)</f>
        <v>1</v>
      </c>
    </row>
    <row r="1215" spans="1:79">
      <c r="A1215">
        <v>1227570</v>
      </c>
      <c r="B1215">
        <v>2024</v>
      </c>
      <c r="C1215" t="s">
        <v>79</v>
      </c>
      <c r="D1215" t="s">
        <v>80</v>
      </c>
      <c r="E1215" t="s">
        <v>111</v>
      </c>
      <c r="F1215" t="s">
        <v>112</v>
      </c>
      <c r="G1215" t="s">
        <v>83</v>
      </c>
      <c r="H1215">
        <v>100</v>
      </c>
      <c r="I1215">
        <v>1</v>
      </c>
      <c r="J1215">
        <v>1</v>
      </c>
      <c r="K1215">
        <v>0</v>
      </c>
      <c r="L1215">
        <v>24793</v>
      </c>
      <c r="M1215" t="s">
        <v>2653</v>
      </c>
      <c r="N1215" t="s">
        <v>2654</v>
      </c>
      <c r="O1215" t="s">
        <v>1089</v>
      </c>
      <c r="P1215" t="s">
        <v>2752</v>
      </c>
      <c r="Q1215" t="s">
        <v>2763</v>
      </c>
      <c r="R1215" t="s">
        <v>2764</v>
      </c>
      <c r="S1215">
        <v>140</v>
      </c>
      <c r="X1215">
        <v>2381</v>
      </c>
      <c r="AE1215" t="s">
        <v>2765</v>
      </c>
      <c r="AL1215" t="s">
        <v>2766</v>
      </c>
      <c r="AM1215" t="s">
        <v>91</v>
      </c>
      <c r="AN1215" t="s">
        <v>91</v>
      </c>
      <c r="AO1215" t="s">
        <v>122</v>
      </c>
      <c r="AP1215" t="s">
        <v>131</v>
      </c>
      <c r="AQ1215">
        <v>214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  <c r="AZ1215">
        <v>0</v>
      </c>
      <c r="BA1215">
        <v>0</v>
      </c>
      <c r="BB1215">
        <v>0</v>
      </c>
      <c r="BC1215">
        <v>0</v>
      </c>
      <c r="BR1215">
        <v>0</v>
      </c>
      <c r="BS1215">
        <v>0</v>
      </c>
      <c r="BT1215">
        <v>0</v>
      </c>
      <c r="BU1215">
        <v>0</v>
      </c>
      <c r="BV1215">
        <f>COUNTIF(A:A,A1215)</f>
        <v>1</v>
      </c>
      <c r="BW1215" s="1">
        <f>1/BV1215</f>
        <v>1</v>
      </c>
      <c r="BX1215">
        <v>0.5</v>
      </c>
      <c r="BY1215">
        <v>0.5</v>
      </c>
      <c r="BZ1215" s="1">
        <f>BW1215*BX1215*BY1215</f>
        <v>0.25</v>
      </c>
      <c r="CA1215">
        <f>2*(BW1215*BX1215)</f>
        <v>1</v>
      </c>
    </row>
    <row r="1216" spans="1:79">
      <c r="A1216">
        <v>1228334</v>
      </c>
      <c r="B1216">
        <v>2023</v>
      </c>
      <c r="C1216" t="s">
        <v>79</v>
      </c>
      <c r="D1216" t="s">
        <v>80</v>
      </c>
      <c r="E1216" t="s">
        <v>166</v>
      </c>
      <c r="F1216" t="s">
        <v>82</v>
      </c>
      <c r="G1216" t="s">
        <v>101</v>
      </c>
      <c r="H1216">
        <v>10</v>
      </c>
      <c r="I1216">
        <v>5</v>
      </c>
      <c r="J1216">
        <v>1</v>
      </c>
      <c r="K1216">
        <v>0</v>
      </c>
      <c r="L1216">
        <v>24793</v>
      </c>
      <c r="M1216" t="s">
        <v>2653</v>
      </c>
      <c r="N1216" t="s">
        <v>2654</v>
      </c>
      <c r="O1216" t="s">
        <v>1089</v>
      </c>
      <c r="P1216" t="s">
        <v>2752</v>
      </c>
      <c r="Q1216" t="s">
        <v>2767</v>
      </c>
      <c r="R1216" t="s">
        <v>2768</v>
      </c>
      <c r="S1216">
        <v>170</v>
      </c>
      <c r="X1216">
        <v>2381</v>
      </c>
      <c r="AE1216" t="s">
        <v>2658</v>
      </c>
      <c r="AL1216" t="s">
        <v>2653</v>
      </c>
      <c r="AM1216" t="s">
        <v>91</v>
      </c>
      <c r="AP1216" t="s">
        <v>131</v>
      </c>
      <c r="AQ1216">
        <v>151</v>
      </c>
      <c r="AR1216">
        <v>9.33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  <c r="AZ1216">
        <v>0</v>
      </c>
      <c r="BA1216">
        <v>0</v>
      </c>
      <c r="BB1216">
        <v>0</v>
      </c>
      <c r="BC1216">
        <v>0</v>
      </c>
      <c r="BR1216">
        <v>0</v>
      </c>
      <c r="BS1216">
        <v>0</v>
      </c>
      <c r="BT1216">
        <v>0</v>
      </c>
      <c r="BU1216">
        <v>0</v>
      </c>
      <c r="BV1216" s="2">
        <v>3</v>
      </c>
      <c r="BW1216" s="3">
        <v>0.33333333333333331</v>
      </c>
      <c r="BX1216" s="2">
        <v>0.5</v>
      </c>
      <c r="BY1216">
        <f>(IF(A1216="monografia",3,IF(A1216="zborník - vedecký",0.5,1)))</f>
        <v>1</v>
      </c>
      <c r="BZ1216" s="1">
        <f>BW1216*BX1216*BY1216</f>
        <v>0.16666666666666666</v>
      </c>
      <c r="CA1216">
        <f>2*(BW1216*BX1216)</f>
        <v>0.33333333333333331</v>
      </c>
    </row>
    <row r="1217" spans="1:79">
      <c r="A1217">
        <v>1228334</v>
      </c>
      <c r="B1217">
        <v>2023</v>
      </c>
      <c r="C1217" t="s">
        <v>79</v>
      </c>
      <c r="D1217" t="s">
        <v>80</v>
      </c>
      <c r="E1217" t="s">
        <v>166</v>
      </c>
      <c r="F1217" t="s">
        <v>82</v>
      </c>
      <c r="G1217" t="s">
        <v>101</v>
      </c>
      <c r="H1217">
        <v>10</v>
      </c>
      <c r="I1217">
        <v>5</v>
      </c>
      <c r="J1217">
        <v>1</v>
      </c>
      <c r="K1217">
        <v>0</v>
      </c>
      <c r="L1217">
        <v>24793</v>
      </c>
      <c r="M1217" t="s">
        <v>2653</v>
      </c>
      <c r="N1217" t="s">
        <v>2654</v>
      </c>
      <c r="O1217" t="s">
        <v>1089</v>
      </c>
      <c r="P1217" t="s">
        <v>2752</v>
      </c>
      <c r="Q1217" t="s">
        <v>2759</v>
      </c>
      <c r="R1217" t="s">
        <v>2760</v>
      </c>
      <c r="S1217">
        <v>170</v>
      </c>
      <c r="X1217">
        <v>2381</v>
      </c>
      <c r="AE1217" t="s">
        <v>2658</v>
      </c>
      <c r="AL1217" t="s">
        <v>2653</v>
      </c>
      <c r="AM1217" t="s">
        <v>91</v>
      </c>
      <c r="AP1217" t="s">
        <v>131</v>
      </c>
      <c r="AQ1217">
        <v>151</v>
      </c>
      <c r="AR1217">
        <v>9.33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  <c r="AZ1217">
        <v>0</v>
      </c>
      <c r="BA1217">
        <v>0</v>
      </c>
      <c r="BB1217">
        <v>0</v>
      </c>
      <c r="BC1217">
        <v>0</v>
      </c>
      <c r="BR1217">
        <v>0</v>
      </c>
      <c r="BS1217">
        <v>0</v>
      </c>
      <c r="BT1217">
        <v>0</v>
      </c>
      <c r="BU1217">
        <v>0</v>
      </c>
      <c r="BV1217" s="2">
        <v>3</v>
      </c>
      <c r="BW1217" s="3">
        <v>0.33333333333333331</v>
      </c>
      <c r="BX1217" s="2">
        <v>0.5</v>
      </c>
      <c r="BY1217">
        <f>(IF(A1217="monografia",3,IF(A1217="zborník - vedecký",0.5,1)))</f>
        <v>1</v>
      </c>
      <c r="BZ1217" s="1">
        <f>BW1217*BX1217*BY1217</f>
        <v>0.16666666666666666</v>
      </c>
      <c r="CA1217">
        <f>2*(BW1217*BX1217)</f>
        <v>0.33333333333333331</v>
      </c>
    </row>
    <row r="1218" spans="1:79">
      <c r="A1218">
        <v>1228385</v>
      </c>
      <c r="B1218">
        <v>2024</v>
      </c>
      <c r="C1218" t="s">
        <v>79</v>
      </c>
      <c r="D1218" t="s">
        <v>80</v>
      </c>
      <c r="E1218" t="s">
        <v>166</v>
      </c>
      <c r="F1218" t="s">
        <v>82</v>
      </c>
      <c r="G1218" t="s">
        <v>101</v>
      </c>
      <c r="H1218">
        <v>10</v>
      </c>
      <c r="I1218">
        <v>7</v>
      </c>
      <c r="J1218">
        <v>1</v>
      </c>
      <c r="K1218">
        <v>0</v>
      </c>
      <c r="L1218">
        <v>24793</v>
      </c>
      <c r="M1218" t="s">
        <v>2653</v>
      </c>
      <c r="N1218" t="s">
        <v>2654</v>
      </c>
      <c r="O1218" t="s">
        <v>1089</v>
      </c>
      <c r="P1218" t="s">
        <v>2752</v>
      </c>
      <c r="Q1218" t="s">
        <v>2767</v>
      </c>
      <c r="R1218" t="s">
        <v>2768</v>
      </c>
      <c r="S1218">
        <v>170</v>
      </c>
      <c r="X1218">
        <v>2381</v>
      </c>
      <c r="AE1218" t="s">
        <v>2659</v>
      </c>
      <c r="AL1218" t="s">
        <v>2653</v>
      </c>
      <c r="AM1218" t="s">
        <v>91</v>
      </c>
      <c r="AP1218" t="s">
        <v>131</v>
      </c>
      <c r="AQ1218">
        <v>213</v>
      </c>
      <c r="AR1218">
        <v>12.88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  <c r="AZ1218">
        <v>0</v>
      </c>
      <c r="BA1218">
        <v>0</v>
      </c>
      <c r="BB1218">
        <v>0</v>
      </c>
      <c r="BC1218">
        <v>0</v>
      </c>
      <c r="BR1218">
        <v>0</v>
      </c>
      <c r="BS1218">
        <v>0</v>
      </c>
      <c r="BT1218">
        <v>0</v>
      </c>
      <c r="BU1218">
        <v>0</v>
      </c>
      <c r="BV1218" s="2">
        <v>3</v>
      </c>
      <c r="BW1218" s="3">
        <v>0.33333333333333331</v>
      </c>
      <c r="BX1218" s="2">
        <v>0.5</v>
      </c>
      <c r="BY1218">
        <f>(IF(A1218="monografia",3,IF(A1218="zborník - vedecký",0.5,1)))</f>
        <v>1</v>
      </c>
      <c r="BZ1218" s="1">
        <f>BW1218*BX1218*BY1218</f>
        <v>0.16666666666666666</v>
      </c>
      <c r="CA1218">
        <f>2*(BW1218*BX1218)</f>
        <v>0.33333333333333331</v>
      </c>
    </row>
    <row r="1219" spans="1:79">
      <c r="A1219">
        <v>1228385</v>
      </c>
      <c r="B1219">
        <v>2024</v>
      </c>
      <c r="C1219" t="s">
        <v>79</v>
      </c>
      <c r="D1219" t="s">
        <v>80</v>
      </c>
      <c r="E1219" t="s">
        <v>166</v>
      </c>
      <c r="F1219" t="s">
        <v>82</v>
      </c>
      <c r="G1219" t="s">
        <v>101</v>
      </c>
      <c r="H1219">
        <v>10</v>
      </c>
      <c r="I1219">
        <v>7</v>
      </c>
      <c r="J1219">
        <v>1</v>
      </c>
      <c r="K1219">
        <v>0</v>
      </c>
      <c r="L1219">
        <v>24793</v>
      </c>
      <c r="M1219" t="s">
        <v>2653</v>
      </c>
      <c r="N1219" t="s">
        <v>2654</v>
      </c>
      <c r="O1219" t="s">
        <v>1089</v>
      </c>
      <c r="P1219" t="s">
        <v>2752</v>
      </c>
      <c r="Q1219" t="s">
        <v>2759</v>
      </c>
      <c r="R1219" t="s">
        <v>2760</v>
      </c>
      <c r="S1219">
        <v>170</v>
      </c>
      <c r="X1219">
        <v>2381</v>
      </c>
      <c r="AE1219" t="s">
        <v>2659</v>
      </c>
      <c r="AL1219" t="s">
        <v>2653</v>
      </c>
      <c r="AM1219" t="s">
        <v>91</v>
      </c>
      <c r="AP1219" t="s">
        <v>131</v>
      </c>
      <c r="AQ1219">
        <v>213</v>
      </c>
      <c r="AR1219">
        <v>12.88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  <c r="AZ1219">
        <v>0</v>
      </c>
      <c r="BA1219">
        <v>0</v>
      </c>
      <c r="BB1219">
        <v>0</v>
      </c>
      <c r="BC1219">
        <v>0</v>
      </c>
      <c r="BR1219">
        <v>0</v>
      </c>
      <c r="BS1219">
        <v>0</v>
      </c>
      <c r="BT1219">
        <v>0</v>
      </c>
      <c r="BU1219">
        <v>0</v>
      </c>
      <c r="BV1219" s="2">
        <v>3</v>
      </c>
      <c r="BW1219" s="3">
        <v>0.33333333333333331</v>
      </c>
      <c r="BX1219" s="2">
        <v>0.5</v>
      </c>
      <c r="BY1219">
        <f>(IF(A1219="monografia",3,IF(A1219="zborník - vedecký",0.5,1)))</f>
        <v>1</v>
      </c>
      <c r="BZ1219" s="1">
        <f>BW1219*BX1219*BY1219</f>
        <v>0.16666666666666666</v>
      </c>
      <c r="CA1219">
        <f>2*(BW1219*BX1219)</f>
        <v>0.33333333333333331</v>
      </c>
    </row>
    <row r="1220" spans="1:79">
      <c r="A1220">
        <v>1239593</v>
      </c>
      <c r="B1220">
        <v>2024</v>
      </c>
      <c r="C1220" t="s">
        <v>79</v>
      </c>
      <c r="D1220" t="s">
        <v>80</v>
      </c>
      <c r="E1220" t="s">
        <v>111</v>
      </c>
      <c r="F1220" t="s">
        <v>112</v>
      </c>
      <c r="G1220" t="s">
        <v>83</v>
      </c>
      <c r="H1220">
        <v>50</v>
      </c>
      <c r="I1220">
        <v>2</v>
      </c>
      <c r="J1220">
        <v>1</v>
      </c>
      <c r="K1220">
        <v>0</v>
      </c>
      <c r="L1220">
        <v>24793</v>
      </c>
      <c r="M1220" t="s">
        <v>2653</v>
      </c>
      <c r="N1220" t="s">
        <v>2654</v>
      </c>
      <c r="O1220" t="s">
        <v>1089</v>
      </c>
      <c r="P1220" t="s">
        <v>2752</v>
      </c>
      <c r="Q1220" t="s">
        <v>2763</v>
      </c>
      <c r="R1220" t="s">
        <v>2764</v>
      </c>
      <c r="S1220">
        <v>140</v>
      </c>
      <c r="X1220">
        <v>2381</v>
      </c>
      <c r="AE1220" t="s">
        <v>2769</v>
      </c>
      <c r="AL1220" t="s">
        <v>2770</v>
      </c>
      <c r="AM1220" t="s">
        <v>91</v>
      </c>
      <c r="AN1220" t="s">
        <v>91</v>
      </c>
      <c r="AO1220" t="s">
        <v>122</v>
      </c>
      <c r="AP1220" t="s">
        <v>151</v>
      </c>
      <c r="AQ1220">
        <v>163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  <c r="AZ1220">
        <v>0</v>
      </c>
      <c r="BA1220">
        <v>0</v>
      </c>
      <c r="BB1220">
        <v>0</v>
      </c>
      <c r="BC1220">
        <v>0</v>
      </c>
      <c r="BR1220">
        <v>0</v>
      </c>
      <c r="BS1220">
        <v>0</v>
      </c>
      <c r="BT1220">
        <v>0</v>
      </c>
      <c r="BU1220">
        <v>0</v>
      </c>
      <c r="BV1220">
        <f>COUNTIF(A:A,A1220)</f>
        <v>1</v>
      </c>
      <c r="BW1220" s="1">
        <f>1/BV1220</f>
        <v>1</v>
      </c>
      <c r="BX1220">
        <v>0.5</v>
      </c>
      <c r="BY1220">
        <v>0.5</v>
      </c>
      <c r="BZ1220" s="1">
        <f>BW1220*BX1220*BY1220</f>
        <v>0.25</v>
      </c>
      <c r="CA1220">
        <f>2*(BW1220*BX1220)</f>
        <v>1</v>
      </c>
    </row>
    <row r="1221" spans="1:79">
      <c r="A1221">
        <v>1250340</v>
      </c>
      <c r="B1221">
        <v>2024</v>
      </c>
      <c r="C1221" t="s">
        <v>79</v>
      </c>
      <c r="D1221" t="s">
        <v>80</v>
      </c>
      <c r="E1221" t="s">
        <v>111</v>
      </c>
      <c r="F1221" t="s">
        <v>112</v>
      </c>
      <c r="G1221" t="s">
        <v>101</v>
      </c>
      <c r="H1221">
        <v>30</v>
      </c>
      <c r="I1221">
        <v>2</v>
      </c>
      <c r="J1221">
        <v>1</v>
      </c>
      <c r="K1221">
        <v>0</v>
      </c>
      <c r="L1221">
        <v>24793</v>
      </c>
      <c r="M1221" t="s">
        <v>2653</v>
      </c>
      <c r="N1221" t="s">
        <v>2654</v>
      </c>
      <c r="O1221" t="s">
        <v>1089</v>
      </c>
      <c r="P1221" t="s">
        <v>2752</v>
      </c>
      <c r="Q1221" t="s">
        <v>2771</v>
      </c>
      <c r="R1221" t="s">
        <v>2772</v>
      </c>
      <c r="S1221">
        <v>240</v>
      </c>
      <c r="T1221">
        <v>10</v>
      </c>
      <c r="X1221">
        <v>1113</v>
      </c>
      <c r="AE1221" t="s">
        <v>2750</v>
      </c>
      <c r="AL1221" t="s">
        <v>2653</v>
      </c>
      <c r="AM1221" t="s">
        <v>91</v>
      </c>
      <c r="AN1221" t="s">
        <v>91</v>
      </c>
      <c r="AO1221" t="s">
        <v>122</v>
      </c>
      <c r="AP1221" t="s">
        <v>100</v>
      </c>
      <c r="AQ1221">
        <v>102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  <c r="AZ1221">
        <v>0</v>
      </c>
      <c r="BA1221">
        <v>0</v>
      </c>
      <c r="BB1221">
        <v>0</v>
      </c>
      <c r="BC1221">
        <v>0</v>
      </c>
      <c r="BR1221">
        <v>0</v>
      </c>
      <c r="BS1221">
        <v>0</v>
      </c>
      <c r="BT1221">
        <v>0</v>
      </c>
      <c r="BU1221">
        <v>0</v>
      </c>
      <c r="BV1221">
        <f>COUNTIF(A:A,A1221)</f>
        <v>2</v>
      </c>
      <c r="BW1221" s="1">
        <f>1/BV1221</f>
        <v>0.5</v>
      </c>
      <c r="BX1221">
        <v>0.5</v>
      </c>
      <c r="BY1221">
        <v>0.5</v>
      </c>
      <c r="BZ1221" s="1">
        <f>BW1221*BX1221*BY1221</f>
        <v>0.125</v>
      </c>
      <c r="CA1221">
        <f t="shared" ref="CA1219:CA1221" si="0">2*(BW1221*BX1221)</f>
        <v>0.5</v>
      </c>
    </row>
  </sheetData>
  <autoFilter ref="A1:BW1221" xr:uid="{00000000-0009-0000-0000-000000000000}">
    <sortState xmlns:xlrd2="http://schemas.microsoft.com/office/spreadsheetml/2017/richdata2" ref="A2:BW1221">
      <sortCondition ref="E1"/>
    </sortState>
  </autoFilter>
  <sortState xmlns:xlrd2="http://schemas.microsoft.com/office/spreadsheetml/2017/richdata2" ref="A2:CA1221">
    <sortCondition ref="M2:M12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kanovsky1</dc:creator>
  <cp:keywords/>
  <dc:description/>
  <cp:lastModifiedBy/>
  <cp:revision/>
  <dcterms:created xsi:type="dcterms:W3CDTF">2025-10-29T19:02:27Z</dcterms:created>
  <dcterms:modified xsi:type="dcterms:W3CDTF">2025-11-09T15:21:20Z</dcterms:modified>
  <cp:category/>
  <cp:contentStatus/>
</cp:coreProperties>
</file>