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03_2025\"/>
    </mc:Choice>
  </mc:AlternateContent>
  <xr:revisionPtr revIDLastSave="0" documentId="13_ncr:1_{64C37F33-3160-48D1-9786-F369370412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portová činnosť dieťaťa 2025" sheetId="1" r:id="rId1"/>
  </sheets>
  <externalReferences>
    <externalReference r:id="rId2"/>
  </externalReferences>
  <definedNames>
    <definedName name="_xlnm._FilterDatabase" localSheetId="0" hidden="1">'Športová činnosť dieťaťa 2025'!$A$3:$M$3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K17" i="1"/>
  <c r="K16" i="1"/>
  <c r="K15" i="1"/>
  <c r="K14" i="1"/>
  <c r="K13" i="1"/>
  <c r="K12" i="1"/>
  <c r="K11" i="1"/>
  <c r="K10" i="1"/>
  <c r="K42" i="1" l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32" i="1" l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29" i="1" l="1"/>
  <c r="L29" i="1"/>
  <c r="K30" i="1"/>
  <c r="L30" i="1"/>
  <c r="K31" i="1"/>
  <c r="L31" i="1"/>
  <c r="K19" i="1" l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J59" i="1" l="1"/>
  <c r="I59" i="1"/>
  <c r="H59" i="1"/>
  <c r="G59" i="1"/>
  <c r="L18" i="1"/>
  <c r="K18" i="1"/>
  <c r="L9" i="1"/>
  <c r="K9" i="1"/>
  <c r="L8" i="1"/>
  <c r="K8" i="1"/>
  <c r="L7" i="1"/>
  <c r="K7" i="1"/>
  <c r="L6" i="1"/>
  <c r="K6" i="1"/>
  <c r="L5" i="1"/>
  <c r="K5" i="1"/>
  <c r="L4" i="1"/>
  <c r="K4" i="1"/>
  <c r="K59" i="1" l="1"/>
  <c r="L59" i="1"/>
</calcChain>
</file>

<file path=xl/sharedStrings.xml><?xml version="1.0" encoding="utf-8"?>
<sst xmlns="http://schemas.openxmlformats.org/spreadsheetml/2006/main" count="236" uniqueCount="131">
  <si>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</si>
  <si>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</si>
  <si>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</si>
  <si>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</si>
  <si>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</si>
  <si>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</si>
  <si>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KE</t>
  </si>
  <si>
    <t>KKE</t>
  </si>
  <si>
    <t>Regionálny úrad školskej správy v Košiciach</t>
  </si>
  <si>
    <t>Spolu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</si>
  <si>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</si>
  <si>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</si>
  <si>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</si>
  <si>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</si>
  <si>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</si>
  <si>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</si>
  <si>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</si>
  <si>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</si>
  <si>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</si>
  <si>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>BA</t>
  </si>
  <si>
    <t>KBA</t>
  </si>
  <si>
    <t>Regionálny úrad školskej správy v Bratislave</t>
  </si>
  <si>
    <t>C</t>
  </si>
  <si>
    <t>NR</t>
  </si>
  <si>
    <t>KNR</t>
  </si>
  <si>
    <t>Regionálny úrad školskej správy v Nitre</t>
  </si>
  <si>
    <t>O</t>
  </si>
  <si>
    <t>V</t>
  </si>
  <si>
    <t>Normatívne finančné prostriedky na dofinancovanie príspevku na športovú činnosť dieťaťa za mesiace január až marec 2025</t>
  </si>
  <si>
    <t>O504947</t>
  </si>
  <si>
    <t>Obec Veľké Leváre</t>
  </si>
  <si>
    <t>O529346</t>
  </si>
  <si>
    <t>Mestská časť Bratislava - Nové Mesto</t>
  </si>
  <si>
    <t>O529389</t>
  </si>
  <si>
    <t>Mestská časť Bratislava - Dúbravka</t>
  </si>
  <si>
    <t>C13</t>
  </si>
  <si>
    <t>Rímska únia Rádu sv. Uršule, Slovenská provincia, Provincialát Uršulínok</t>
  </si>
  <si>
    <t>S</t>
  </si>
  <si>
    <t>S755</t>
  </si>
  <si>
    <t>Združenie pre francúzsku školu v Bratislave</t>
  </si>
  <si>
    <t>TC</t>
  </si>
  <si>
    <t>KTC</t>
  </si>
  <si>
    <t>Regionálny úrad školskej správy v Trenčíne</t>
  </si>
  <si>
    <t>VTC</t>
  </si>
  <si>
    <t>Trenčiansky samosprávny kraj</t>
  </si>
  <si>
    <t>O505315</t>
  </si>
  <si>
    <t>Mesto Partizánske</t>
  </si>
  <si>
    <t>O506524</t>
  </si>
  <si>
    <t>Mesto Stará Turá</t>
  </si>
  <si>
    <t>O506567</t>
  </si>
  <si>
    <t>Obec Trenčianska Turná</t>
  </si>
  <si>
    <t>O513016</t>
  </si>
  <si>
    <t>Mesto Dubnica nad Váhom</t>
  </si>
  <si>
    <t>O513598</t>
  </si>
  <si>
    <t>Obec Pruské</t>
  </si>
  <si>
    <t>C12</t>
  </si>
  <si>
    <t>Kongregácia Školských sestier de Notre Dame</t>
  </si>
  <si>
    <t>VNR</t>
  </si>
  <si>
    <t>Nitriansky samosprávny kraj</t>
  </si>
  <si>
    <t>O500011</t>
  </si>
  <si>
    <t>Mesto Nitra</t>
  </si>
  <si>
    <t>O500933</t>
  </si>
  <si>
    <t>Mesto Vráble</t>
  </si>
  <si>
    <t>C02</t>
  </si>
  <si>
    <t>Rímskokatolícka cirkev Biskupstvo Nitra</t>
  </si>
  <si>
    <t>ZA</t>
  </si>
  <si>
    <t>KZA</t>
  </si>
  <si>
    <t>Regionálny úrad školskej správy v Žiline</t>
  </si>
  <si>
    <t>VZA</t>
  </si>
  <si>
    <t>Žilinský samosprávny kraj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</si>
  <si>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</si>
  <si>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</si>
  <si>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</si>
  <si>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</si>
  <si>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</si>
  <si>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</si>
  <si>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O517402</t>
  </si>
  <si>
    <t>Mesto Žilina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</si>
  <si>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</si>
  <si>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</si>
  <si>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</si>
  <si>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</si>
  <si>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</si>
  <si>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</si>
  <si>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</si>
  <si>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O511218</t>
  </si>
  <si>
    <t>Mesto Lučenec</t>
  </si>
  <si>
    <t>O518158</t>
  </si>
  <si>
    <t>Mesto Zvolen</t>
  </si>
  <si>
    <t>O518263</t>
  </si>
  <si>
    <t>Mesto Detva</t>
  </si>
  <si>
    <t>C04</t>
  </si>
  <si>
    <t>Rímskokatolícka cirkev Biskupstvo Banská Bystrica</t>
  </si>
  <si>
    <t>PO</t>
  </si>
  <si>
    <t>KPO</t>
  </si>
  <si>
    <t>Regionálny úrad školskej správy v Prešove</t>
  </si>
  <si>
    <t>O523585</t>
  </si>
  <si>
    <t>Mesto Kežmarok</t>
  </si>
  <si>
    <t>O525171</t>
  </si>
  <si>
    <t>Obec Svinia</t>
  </si>
  <si>
    <t>O525405</t>
  </si>
  <si>
    <t>Mesto Veľký Šariš</t>
  </si>
  <si>
    <t>O544213</t>
  </si>
  <si>
    <t>Mesto Hanušovce nad Topľou</t>
  </si>
  <si>
    <t>S524</t>
  </si>
  <si>
    <t>Life Academy, s. r. o.</t>
  </si>
  <si>
    <t>S528</t>
  </si>
  <si>
    <t>Biela voda, n.o.</t>
  </si>
  <si>
    <t>O523101</t>
  </si>
  <si>
    <t>Mesto Strážske</t>
  </si>
  <si>
    <t>VKE</t>
  </si>
  <si>
    <t>Košický samosprávny kraj</t>
  </si>
  <si>
    <t>C03</t>
  </si>
  <si>
    <t>Košická arcidiecéza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</si>
  <si>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</si>
  <si>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</si>
  <si>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</si>
  <si>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</si>
  <si>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</si>
  <si>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</si>
  <si>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</si>
  <si>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O503665</t>
  </si>
  <si>
    <t>Mesto Galanta</t>
  </si>
  <si>
    <t>O504009</t>
  </si>
  <si>
    <t>Mesto Sereď</t>
  </si>
  <si>
    <t>O506745</t>
  </si>
  <si>
    <t>Mesto Trnava</t>
  </si>
  <si>
    <t>O507601</t>
  </si>
  <si>
    <t>Obec Špačince</t>
  </si>
  <si>
    <t>O507741</t>
  </si>
  <si>
    <t>Obec Voderady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</si>
</sst>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0" fontId="1" fillId="0" borderId="0"/>
  </cellStyleXfs>
  <cellXfs count="5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11" fillId="0" borderId="0" xfId="5" applyProtection="1"/>
    <xf numFmtId="3" fontId="5" fillId="3" borderId="9" xfId="0" applyNumberFormat="1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5" fillId="4" borderId="14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1" fontId="5" fillId="2" borderId="8" xfId="0" applyNumberFormat="1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</cellXfs>
  <cellStyles count="13">
    <cellStyle name="Normálna" xfId="0" builtinId="0"/>
    <cellStyle name="Normálna 10" xfId="2" xr:uid="{00000000-0005-0000-0000-000001000000}"/>
    <cellStyle name="Normálna 10 2" xfId="7" xr:uid="{00000000-0005-0000-0000-000001000000}"/>
    <cellStyle name="Normálna 2 2" xfId="12" xr:uid="{7D681DDC-BA15-4C85-BD75-04921DED356A}"/>
    <cellStyle name="Normálna 3" xfId="11" xr:uid="{00000000-0005-0000-0000-000002000000}"/>
    <cellStyle name="Normálna 5" xfId="4" xr:uid="{00000000-0005-0000-0000-000002000000}"/>
    <cellStyle name="Normálna 5 2" xfId="9" xr:uid="{00000000-0005-0000-0000-000003000000}"/>
    <cellStyle name="Normálna 6" xfId="1" xr:uid="{00000000-0005-0000-0000-000003000000}"/>
    <cellStyle name="Normálna 6 2" xfId="6" xr:uid="{00000000-0005-0000-0000-000004000000}"/>
    <cellStyle name="Normálna 9" xfId="3" xr:uid="{00000000-0005-0000-0000-000004000000}"/>
    <cellStyle name="Normálna 9 2" xfId="8" xr:uid="{00000000-0005-0000-0000-000005000000}"/>
    <cellStyle name="normálne 2" xfId="10" xr:uid="{00000000-0005-0000-0000-000006000000}"/>
    <cellStyle name="normálne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65"/>
  <sheetViews>
    <sheetView tabSelected="1" zoomScale="80" zoomScaleNormal="80" workbookViewId="0">
      <pane ySplit="3" topLeftCell="A4" activePane="bottomLeft" state="frozen"/>
      <selection pane="bottomLeft" activeCell="I65" sqref="I65:K65"/>
    </sheetView>
  </sheetViews>
  <sheetFormatPr defaultRowHeight="12.75" x14ac:dyDescent="0.2"/>
  <cols>
    <col min="1" max="1" width="8.140625" customWidth="1"/>
    <col min="2" max="2" width="7" style="7" customWidth="1"/>
    <col min="3" max="3" width="13.5703125" customWidth="1"/>
    <col min="4" max="4" width="10.5703125" customWidth="1"/>
    <col min="5" max="5" width="41.140625" style="8" customWidth="1"/>
    <col min="6" max="6" width="10.28515625" customWidth="1"/>
    <col min="7" max="11" width="20.7109375" customWidth="1"/>
    <col min="12" max="12" width="17.85546875" customWidth="1"/>
  </cols>
  <sheetData>
    <row r="1" spans="1:13" s="2" customFormat="1" ht="38.25" customHeight="1" thickBot="1" x14ac:dyDescent="0.2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s="2" customFormat="1" ht="22.5" customHeight="1" thickBot="1" x14ac:dyDescent="0.25">
      <c r="A2" s="3"/>
      <c r="B2" s="3"/>
      <c r="C2" s="3"/>
      <c r="D2" s="3"/>
      <c r="E2" s="1"/>
      <c r="G2" s="43" t="s">
        <v>14</v>
      </c>
      <c r="H2" s="44"/>
      <c r="I2" s="45" t="s">
        <v>13</v>
      </c>
      <c r="J2" s="46"/>
      <c r="K2" s="18"/>
    </row>
    <row r="3" spans="1:13" s="4" customFormat="1" ht="106.5" customHeight="1" thickBot="1" x14ac:dyDescent="0.25">
      <c r="A3" s="10" t="s">
        <v>1</v>
      </c>
      <c r="B3" s="11" t="s">
        <v>0</v>
      </c>
      <c r="C3" s="11" t="s">
        <v>2</v>
      </c>
      <c r="D3" s="11" t="s">
        <v>3</v>
      </c>
      <c r="E3" s="12" t="s">
        <v>4</v>
      </c>
      <c r="F3" s="12" t="s">
        <v>10</v>
      </c>
      <c r="G3" s="13" t="s">
        <v>17</v>
      </c>
      <c r="H3" s="14" t="s">
        <v>11</v>
      </c>
      <c r="I3" s="15" t="s">
        <v>18</v>
      </c>
      <c r="J3" s="16" t="s">
        <v>12</v>
      </c>
      <c r="K3" s="10" t="s">
        <v>16</v>
      </c>
      <c r="L3" s="17" t="s">
        <v>15</v>
      </c>
    </row>
    <row r="4" spans="1:13" s="4" customFormat="1" ht="20.100000000000001" customHeight="1" x14ac:dyDescent="0.2">
      <c r="A4" s="5" t="s">
        <v>19</v>
      </c>
      <c r="B4" s="5" t="s">
        <v>5</v>
      </c>
      <c r="C4" s="5" t="s">
        <v>20</v>
      </c>
      <c r="D4" s="5">
        <v>54130395</v>
      </c>
      <c r="E4" s="9" t="s">
        <v>21</v>
      </c>
      <c r="F4" s="31">
        <v>3</v>
      </c>
      <c r="G4" s="33"/>
      <c r="H4" s="34"/>
      <c r="I4" s="33">
        <v>3</v>
      </c>
      <c r="J4" s="35">
        <v>283</v>
      </c>
      <c r="K4" s="36">
        <f>G4+I4</f>
        <v>3</v>
      </c>
      <c r="L4" s="37">
        <f>H4+J4</f>
        <v>283</v>
      </c>
    </row>
    <row r="5" spans="1:13" s="4" customFormat="1" ht="20.100000000000001" customHeight="1" x14ac:dyDescent="0.2">
      <c r="A5" s="5" t="s">
        <v>19</v>
      </c>
      <c r="B5" s="5" t="s">
        <v>26</v>
      </c>
      <c r="C5" s="5" t="s">
        <v>29</v>
      </c>
      <c r="D5" s="5">
        <v>310115</v>
      </c>
      <c r="E5" s="9" t="s">
        <v>30</v>
      </c>
      <c r="F5" s="31">
        <v>3</v>
      </c>
      <c r="G5" s="33"/>
      <c r="H5" s="34"/>
      <c r="I5" s="33">
        <v>2</v>
      </c>
      <c r="J5" s="35">
        <v>156</v>
      </c>
      <c r="K5" s="36">
        <f t="shared" ref="K5:K18" si="0">G5+I5</f>
        <v>2</v>
      </c>
      <c r="L5" s="37">
        <f t="shared" ref="L5:L18" si="1">H5+J5</f>
        <v>156</v>
      </c>
      <c r="M5" s="28"/>
    </row>
    <row r="6" spans="1:13" s="4" customFormat="1" ht="20.100000000000001" customHeight="1" x14ac:dyDescent="0.2">
      <c r="A6" s="5" t="s">
        <v>19</v>
      </c>
      <c r="B6" s="5" t="s">
        <v>26</v>
      </c>
      <c r="C6" s="5" t="s">
        <v>31</v>
      </c>
      <c r="D6" s="5">
        <v>603317</v>
      </c>
      <c r="E6" s="9" t="s">
        <v>32</v>
      </c>
      <c r="F6" s="31">
        <v>3</v>
      </c>
      <c r="G6" s="33"/>
      <c r="H6" s="34"/>
      <c r="I6" s="33">
        <v>1</v>
      </c>
      <c r="J6" s="35">
        <v>110</v>
      </c>
      <c r="K6" s="36">
        <f t="shared" si="0"/>
        <v>1</v>
      </c>
      <c r="L6" s="37">
        <f t="shared" si="1"/>
        <v>110</v>
      </c>
      <c r="M6" s="28"/>
    </row>
    <row r="7" spans="1:13" s="4" customFormat="1" ht="20.100000000000001" customHeight="1" x14ac:dyDescent="0.2">
      <c r="A7" s="29" t="s">
        <v>19</v>
      </c>
      <c r="B7" s="29" t="s">
        <v>26</v>
      </c>
      <c r="C7" s="29" t="s">
        <v>33</v>
      </c>
      <c r="D7" s="29">
        <v>603406</v>
      </c>
      <c r="E7" s="30" t="s">
        <v>34</v>
      </c>
      <c r="F7" s="31">
        <v>3</v>
      </c>
      <c r="G7" s="33">
        <v>1</v>
      </c>
      <c r="H7" s="34">
        <v>127</v>
      </c>
      <c r="I7" s="33"/>
      <c r="J7" s="35"/>
      <c r="K7" s="36">
        <f t="shared" si="0"/>
        <v>1</v>
      </c>
      <c r="L7" s="37">
        <f t="shared" si="1"/>
        <v>127</v>
      </c>
      <c r="M7" s="28"/>
    </row>
    <row r="8" spans="1:13" s="4" customFormat="1" ht="20.100000000000001" customHeight="1" x14ac:dyDescent="0.2">
      <c r="A8" s="29" t="s">
        <v>19</v>
      </c>
      <c r="B8" s="29" t="s">
        <v>22</v>
      </c>
      <c r="C8" s="29" t="s">
        <v>35</v>
      </c>
      <c r="D8" s="29">
        <v>586722</v>
      </c>
      <c r="E8" s="30" t="s">
        <v>36</v>
      </c>
      <c r="F8" s="31">
        <v>3</v>
      </c>
      <c r="G8" s="33"/>
      <c r="H8" s="34"/>
      <c r="I8" s="33">
        <v>1</v>
      </c>
      <c r="J8" s="35">
        <v>118</v>
      </c>
      <c r="K8" s="36">
        <f t="shared" si="0"/>
        <v>1</v>
      </c>
      <c r="L8" s="37">
        <f t="shared" si="1"/>
        <v>118</v>
      </c>
      <c r="M8" s="28"/>
    </row>
    <row r="9" spans="1:13" s="4" customFormat="1" ht="20.100000000000001" customHeight="1" x14ac:dyDescent="0.2">
      <c r="A9" s="29" t="s">
        <v>19</v>
      </c>
      <c r="B9" s="29" t="s">
        <v>37</v>
      </c>
      <c r="C9" s="29" t="s">
        <v>38</v>
      </c>
      <c r="D9" s="29">
        <v>30846510</v>
      </c>
      <c r="E9" s="30" t="s">
        <v>39</v>
      </c>
      <c r="F9" s="31">
        <v>3</v>
      </c>
      <c r="G9" s="33"/>
      <c r="H9" s="34"/>
      <c r="I9" s="33">
        <v>1</v>
      </c>
      <c r="J9" s="35">
        <v>66</v>
      </c>
      <c r="K9" s="36">
        <f t="shared" si="0"/>
        <v>1</v>
      </c>
      <c r="L9" s="37">
        <f t="shared" si="1"/>
        <v>66</v>
      </c>
      <c r="M9" s="28"/>
    </row>
    <row r="10" spans="1:13" s="28" customFormat="1" ht="20.100000000000001" customHeight="1" x14ac:dyDescent="0.2">
      <c r="A10" s="29" t="s">
        <v>114</v>
      </c>
      <c r="B10" s="29" t="s">
        <v>5</v>
      </c>
      <c r="C10" s="29" t="s">
        <v>115</v>
      </c>
      <c r="D10" s="29">
        <v>54130531</v>
      </c>
      <c r="E10" s="30" t="s">
        <v>116</v>
      </c>
      <c r="F10" s="31">
        <v>2</v>
      </c>
      <c r="G10" s="33"/>
      <c r="H10" s="34"/>
      <c r="I10" s="33">
        <v>1</v>
      </c>
      <c r="J10" s="35">
        <v>83</v>
      </c>
      <c r="K10" s="36">
        <f t="shared" si="0"/>
        <v>1</v>
      </c>
      <c r="L10" s="37">
        <f t="shared" si="1"/>
        <v>83</v>
      </c>
    </row>
    <row r="11" spans="1:13" s="28" customFormat="1" ht="20.100000000000001" customHeight="1" x14ac:dyDescent="0.2">
      <c r="A11" s="29" t="s">
        <v>114</v>
      </c>
      <c r="B11" s="29" t="s">
        <v>27</v>
      </c>
      <c r="C11" s="29" t="s">
        <v>117</v>
      </c>
      <c r="D11" s="29">
        <v>37836901</v>
      </c>
      <c r="E11" s="30" t="s">
        <v>118</v>
      </c>
      <c r="F11" s="31">
        <v>3</v>
      </c>
      <c r="G11" s="33"/>
      <c r="H11" s="34"/>
      <c r="I11" s="33">
        <v>4</v>
      </c>
      <c r="J11" s="35">
        <v>573</v>
      </c>
      <c r="K11" s="36">
        <f t="shared" si="0"/>
        <v>4</v>
      </c>
      <c r="L11" s="37">
        <f t="shared" si="1"/>
        <v>573</v>
      </c>
    </row>
    <row r="12" spans="1:13" s="28" customFormat="1" ht="20.100000000000001" customHeight="1" x14ac:dyDescent="0.2">
      <c r="A12" s="29" t="s">
        <v>114</v>
      </c>
      <c r="B12" s="29" t="s">
        <v>26</v>
      </c>
      <c r="C12" s="29" t="s">
        <v>119</v>
      </c>
      <c r="D12" s="29">
        <v>305383</v>
      </c>
      <c r="E12" s="30" t="s">
        <v>120</v>
      </c>
      <c r="F12" s="31">
        <v>3</v>
      </c>
      <c r="G12" s="33"/>
      <c r="H12" s="34"/>
      <c r="I12" s="33">
        <v>1</v>
      </c>
      <c r="J12" s="35">
        <v>132</v>
      </c>
      <c r="K12" s="36">
        <f t="shared" si="0"/>
        <v>1</v>
      </c>
      <c r="L12" s="37">
        <f t="shared" si="1"/>
        <v>132</v>
      </c>
    </row>
    <row r="13" spans="1:13" s="28" customFormat="1" ht="20.100000000000001" customHeight="1" x14ac:dyDescent="0.2">
      <c r="A13" s="29" t="s">
        <v>114</v>
      </c>
      <c r="B13" s="29" t="s">
        <v>26</v>
      </c>
      <c r="C13" s="29" t="s">
        <v>121</v>
      </c>
      <c r="D13" s="29">
        <v>305936</v>
      </c>
      <c r="E13" s="30" t="s">
        <v>122</v>
      </c>
      <c r="F13" s="31">
        <v>2</v>
      </c>
      <c r="G13" s="33"/>
      <c r="H13" s="34"/>
      <c r="I13" s="33">
        <v>1</v>
      </c>
      <c r="J13" s="35">
        <v>160</v>
      </c>
      <c r="K13" s="36">
        <f t="shared" si="0"/>
        <v>1</v>
      </c>
      <c r="L13" s="37">
        <f t="shared" si="1"/>
        <v>160</v>
      </c>
    </row>
    <row r="14" spans="1:13" s="28" customFormat="1" ht="20.100000000000001" customHeight="1" x14ac:dyDescent="0.2">
      <c r="A14" s="29" t="s">
        <v>114</v>
      </c>
      <c r="B14" s="29" t="s">
        <v>26</v>
      </c>
      <c r="C14" s="29" t="s">
        <v>123</v>
      </c>
      <c r="D14" s="29">
        <v>306169</v>
      </c>
      <c r="E14" s="30" t="s">
        <v>124</v>
      </c>
      <c r="F14" s="31">
        <v>3</v>
      </c>
      <c r="G14" s="33"/>
      <c r="H14" s="34"/>
      <c r="I14" s="33">
        <v>1</v>
      </c>
      <c r="J14" s="35">
        <v>26</v>
      </c>
      <c r="K14" s="36">
        <f t="shared" si="0"/>
        <v>1</v>
      </c>
      <c r="L14" s="37">
        <f t="shared" si="1"/>
        <v>26</v>
      </c>
    </row>
    <row r="15" spans="1:13" s="28" customFormat="1" ht="20.100000000000001" customHeight="1" x14ac:dyDescent="0.2">
      <c r="A15" s="29" t="s">
        <v>114</v>
      </c>
      <c r="B15" s="29" t="s">
        <v>26</v>
      </c>
      <c r="C15" s="29" t="s">
        <v>125</v>
      </c>
      <c r="D15" s="29">
        <v>313114</v>
      </c>
      <c r="E15" s="30" t="s">
        <v>126</v>
      </c>
      <c r="F15" s="31">
        <v>3</v>
      </c>
      <c r="G15" s="33">
        <v>1</v>
      </c>
      <c r="H15" s="34">
        <v>99</v>
      </c>
      <c r="I15" s="33">
        <v>7</v>
      </c>
      <c r="J15" s="35">
        <v>491</v>
      </c>
      <c r="K15" s="36">
        <f t="shared" si="0"/>
        <v>8</v>
      </c>
      <c r="L15" s="37">
        <f t="shared" si="1"/>
        <v>590</v>
      </c>
    </row>
    <row r="16" spans="1:13" s="28" customFormat="1" ht="20.100000000000001" customHeight="1" x14ac:dyDescent="0.2">
      <c r="A16" s="29" t="s">
        <v>114</v>
      </c>
      <c r="B16" s="29" t="s">
        <v>26</v>
      </c>
      <c r="C16" s="29" t="s">
        <v>127</v>
      </c>
      <c r="D16" s="29">
        <v>313033</v>
      </c>
      <c r="E16" s="30" t="s">
        <v>128</v>
      </c>
      <c r="F16" s="31">
        <v>2</v>
      </c>
      <c r="G16" s="33"/>
      <c r="H16" s="34"/>
      <c r="I16" s="33">
        <v>1</v>
      </c>
      <c r="J16" s="35">
        <v>33</v>
      </c>
      <c r="K16" s="36">
        <f t="shared" si="0"/>
        <v>1</v>
      </c>
      <c r="L16" s="37">
        <f t="shared" si="1"/>
        <v>33</v>
      </c>
    </row>
    <row r="17" spans="1:13" s="28" customFormat="1" ht="20.100000000000001" customHeight="1" x14ac:dyDescent="0.2">
      <c r="A17" s="29" t="s">
        <v>114</v>
      </c>
      <c r="B17" s="29" t="s">
        <v>26</v>
      </c>
      <c r="C17" s="29" t="s">
        <v>129</v>
      </c>
      <c r="D17" s="29">
        <v>313181</v>
      </c>
      <c r="E17" s="30" t="s">
        <v>130</v>
      </c>
      <c r="F17" s="31">
        <v>3</v>
      </c>
      <c r="G17" s="33"/>
      <c r="H17" s="34"/>
      <c r="I17" s="33">
        <v>1</v>
      </c>
      <c r="J17" s="35">
        <v>50</v>
      </c>
      <c r="K17" s="36">
        <f t="shared" si="0"/>
        <v>1</v>
      </c>
      <c r="L17" s="37">
        <f t="shared" si="1"/>
        <v>50</v>
      </c>
    </row>
    <row r="18" spans="1:13" s="4" customFormat="1" ht="20.100000000000001" customHeight="1" x14ac:dyDescent="0.2">
      <c r="A18" s="29" t="s">
        <v>40</v>
      </c>
      <c r="B18" s="29" t="s">
        <v>5</v>
      </c>
      <c r="C18" s="29" t="s">
        <v>41</v>
      </c>
      <c r="D18" s="29">
        <v>54130450</v>
      </c>
      <c r="E18" s="30" t="s">
        <v>42</v>
      </c>
      <c r="F18" s="31">
        <v>3</v>
      </c>
      <c r="G18" s="33"/>
      <c r="H18" s="34"/>
      <c r="I18" s="33">
        <v>1</v>
      </c>
      <c r="J18" s="35">
        <v>50</v>
      </c>
      <c r="K18" s="36">
        <f t="shared" si="0"/>
        <v>1</v>
      </c>
      <c r="L18" s="37">
        <f t="shared" si="1"/>
        <v>50</v>
      </c>
      <c r="M18" s="28"/>
    </row>
    <row r="19" spans="1:13" s="4" customFormat="1" ht="20.100000000000001" customHeight="1" x14ac:dyDescent="0.2">
      <c r="A19" s="29" t="s">
        <v>40</v>
      </c>
      <c r="B19" s="29" t="s">
        <v>27</v>
      </c>
      <c r="C19" s="29" t="s">
        <v>43</v>
      </c>
      <c r="D19" s="29">
        <v>36126624</v>
      </c>
      <c r="E19" s="30" t="s">
        <v>44</v>
      </c>
      <c r="F19" s="31">
        <v>3</v>
      </c>
      <c r="G19" s="33"/>
      <c r="H19" s="34"/>
      <c r="I19" s="33">
        <v>5</v>
      </c>
      <c r="J19" s="35">
        <v>573</v>
      </c>
      <c r="K19" s="36">
        <f t="shared" ref="K19:K28" si="2">G19+I19</f>
        <v>5</v>
      </c>
      <c r="L19" s="37">
        <f t="shared" ref="L19:L28" si="3">H19+J19</f>
        <v>573</v>
      </c>
      <c r="M19" s="28"/>
    </row>
    <row r="20" spans="1:13" s="4" customFormat="1" ht="20.100000000000001" customHeight="1" x14ac:dyDescent="0.2">
      <c r="A20" s="29" t="s">
        <v>40</v>
      </c>
      <c r="B20" s="29" t="s">
        <v>26</v>
      </c>
      <c r="C20" s="29" t="s">
        <v>45</v>
      </c>
      <c r="D20" s="29">
        <v>310905</v>
      </c>
      <c r="E20" s="30" t="s">
        <v>46</v>
      </c>
      <c r="F20" s="31">
        <v>3</v>
      </c>
      <c r="G20" s="33"/>
      <c r="H20" s="34"/>
      <c r="I20" s="33">
        <v>3</v>
      </c>
      <c r="J20" s="35">
        <v>440</v>
      </c>
      <c r="K20" s="36">
        <f t="shared" si="2"/>
        <v>3</v>
      </c>
      <c r="L20" s="37">
        <f t="shared" si="3"/>
        <v>440</v>
      </c>
      <c r="M20" s="28"/>
    </row>
    <row r="21" spans="1:13" s="4" customFormat="1" ht="20.100000000000001" customHeight="1" x14ac:dyDescent="0.2">
      <c r="A21" s="29" t="s">
        <v>40</v>
      </c>
      <c r="B21" s="29" t="s">
        <v>26</v>
      </c>
      <c r="C21" s="29" t="s">
        <v>47</v>
      </c>
      <c r="D21" s="29">
        <v>312002</v>
      </c>
      <c r="E21" s="30" t="s">
        <v>48</v>
      </c>
      <c r="F21" s="31">
        <v>3</v>
      </c>
      <c r="G21" s="33"/>
      <c r="H21" s="34"/>
      <c r="I21" s="33">
        <v>1</v>
      </c>
      <c r="J21" s="35">
        <v>275</v>
      </c>
      <c r="K21" s="36">
        <f t="shared" si="2"/>
        <v>1</v>
      </c>
      <c r="L21" s="37">
        <f t="shared" si="3"/>
        <v>275</v>
      </c>
      <c r="M21" s="28"/>
    </row>
    <row r="22" spans="1:13" s="4" customFormat="1" ht="20.100000000000001" customHeight="1" x14ac:dyDescent="0.2">
      <c r="A22" s="29" t="s">
        <v>40</v>
      </c>
      <c r="B22" s="29" t="s">
        <v>26</v>
      </c>
      <c r="C22" s="29" t="s">
        <v>49</v>
      </c>
      <c r="D22" s="29">
        <v>312053</v>
      </c>
      <c r="E22" s="30" t="s">
        <v>50</v>
      </c>
      <c r="F22" s="31">
        <v>3</v>
      </c>
      <c r="G22" s="33"/>
      <c r="H22" s="34"/>
      <c r="I22" s="33">
        <v>1</v>
      </c>
      <c r="J22" s="35">
        <v>55</v>
      </c>
      <c r="K22" s="36">
        <f t="shared" si="2"/>
        <v>1</v>
      </c>
      <c r="L22" s="37">
        <f t="shared" si="3"/>
        <v>55</v>
      </c>
      <c r="M22" s="28"/>
    </row>
    <row r="23" spans="1:13" s="4" customFormat="1" ht="20.100000000000001" customHeight="1" x14ac:dyDescent="0.2">
      <c r="A23" s="29" t="s">
        <v>40</v>
      </c>
      <c r="B23" s="29" t="s">
        <v>26</v>
      </c>
      <c r="C23" s="29" t="s">
        <v>51</v>
      </c>
      <c r="D23" s="29">
        <v>317209</v>
      </c>
      <c r="E23" s="30" t="s">
        <v>52</v>
      </c>
      <c r="F23" s="31">
        <v>3</v>
      </c>
      <c r="G23" s="33"/>
      <c r="H23" s="34"/>
      <c r="I23" s="33">
        <v>2</v>
      </c>
      <c r="J23" s="35">
        <v>109</v>
      </c>
      <c r="K23" s="36">
        <f t="shared" si="2"/>
        <v>2</v>
      </c>
      <c r="L23" s="37">
        <f t="shared" si="3"/>
        <v>109</v>
      </c>
      <c r="M23" s="28"/>
    </row>
    <row r="24" spans="1:13" s="4" customFormat="1" ht="20.100000000000001" customHeight="1" x14ac:dyDescent="0.2">
      <c r="A24" s="29" t="s">
        <v>40</v>
      </c>
      <c r="B24" s="29" t="s">
        <v>26</v>
      </c>
      <c r="C24" s="29" t="s">
        <v>53</v>
      </c>
      <c r="D24" s="29">
        <v>317721</v>
      </c>
      <c r="E24" s="30" t="s">
        <v>54</v>
      </c>
      <c r="F24" s="31">
        <v>3</v>
      </c>
      <c r="G24" s="33">
        <v>1</v>
      </c>
      <c r="H24" s="34">
        <v>94</v>
      </c>
      <c r="I24" s="33">
        <v>2</v>
      </c>
      <c r="J24" s="35">
        <v>50</v>
      </c>
      <c r="K24" s="36">
        <f t="shared" si="2"/>
        <v>3</v>
      </c>
      <c r="L24" s="37">
        <f t="shared" si="3"/>
        <v>144</v>
      </c>
      <c r="M24" s="28"/>
    </row>
    <row r="25" spans="1:13" s="4" customFormat="1" ht="20.100000000000001" customHeight="1" x14ac:dyDescent="0.2">
      <c r="A25" s="29" t="s">
        <v>40</v>
      </c>
      <c r="B25" s="29" t="s">
        <v>22</v>
      </c>
      <c r="C25" s="29" t="s">
        <v>55</v>
      </c>
      <c r="D25" s="29">
        <v>677574</v>
      </c>
      <c r="E25" s="30" t="s">
        <v>56</v>
      </c>
      <c r="F25" s="31">
        <v>3</v>
      </c>
      <c r="G25" s="33"/>
      <c r="H25" s="34"/>
      <c r="I25" s="33">
        <v>1</v>
      </c>
      <c r="J25" s="35">
        <v>44</v>
      </c>
      <c r="K25" s="36">
        <f t="shared" si="2"/>
        <v>1</v>
      </c>
      <c r="L25" s="37">
        <f t="shared" si="3"/>
        <v>44</v>
      </c>
      <c r="M25" s="28"/>
    </row>
    <row r="26" spans="1:13" s="4" customFormat="1" ht="20.100000000000001" customHeight="1" x14ac:dyDescent="0.2">
      <c r="A26" s="29" t="s">
        <v>23</v>
      </c>
      <c r="B26" s="29" t="s">
        <v>5</v>
      </c>
      <c r="C26" s="29" t="s">
        <v>24</v>
      </c>
      <c r="D26" s="29">
        <v>54130590</v>
      </c>
      <c r="E26" s="30" t="s">
        <v>25</v>
      </c>
      <c r="F26" s="31">
        <v>3</v>
      </c>
      <c r="G26" s="33"/>
      <c r="H26" s="34"/>
      <c r="I26" s="33">
        <v>1</v>
      </c>
      <c r="J26" s="35">
        <v>55</v>
      </c>
      <c r="K26" s="36">
        <f t="shared" si="2"/>
        <v>1</v>
      </c>
      <c r="L26" s="37">
        <f t="shared" si="3"/>
        <v>55</v>
      </c>
      <c r="M26" s="28"/>
    </row>
    <row r="27" spans="1:13" s="4" customFormat="1" ht="20.100000000000001" customHeight="1" x14ac:dyDescent="0.2">
      <c r="A27" s="29" t="s">
        <v>23</v>
      </c>
      <c r="B27" s="29" t="s">
        <v>27</v>
      </c>
      <c r="C27" s="29" t="s">
        <v>57</v>
      </c>
      <c r="D27" s="29">
        <v>37861298</v>
      </c>
      <c r="E27" s="30" t="s">
        <v>58</v>
      </c>
      <c r="F27" s="31">
        <v>3</v>
      </c>
      <c r="G27" s="33">
        <v>0</v>
      </c>
      <c r="H27" s="34">
        <v>0</v>
      </c>
      <c r="I27" s="33">
        <v>8</v>
      </c>
      <c r="J27" s="35">
        <v>1067</v>
      </c>
      <c r="K27" s="36">
        <f t="shared" si="2"/>
        <v>8</v>
      </c>
      <c r="L27" s="37">
        <f t="shared" si="3"/>
        <v>1067</v>
      </c>
      <c r="M27" s="28"/>
    </row>
    <row r="28" spans="1:13" s="4" customFormat="1" ht="20.100000000000001" customHeight="1" x14ac:dyDescent="0.2">
      <c r="A28" s="29" t="s">
        <v>23</v>
      </c>
      <c r="B28" s="29" t="s">
        <v>26</v>
      </c>
      <c r="C28" s="29" t="s">
        <v>59</v>
      </c>
      <c r="D28" s="29">
        <v>308307</v>
      </c>
      <c r="E28" s="30" t="s">
        <v>60</v>
      </c>
      <c r="F28" s="31">
        <v>3</v>
      </c>
      <c r="G28" s="33">
        <v>2</v>
      </c>
      <c r="H28" s="34">
        <v>270</v>
      </c>
      <c r="I28" s="33">
        <v>0</v>
      </c>
      <c r="J28" s="35">
        <v>0</v>
      </c>
      <c r="K28" s="36">
        <f t="shared" si="2"/>
        <v>2</v>
      </c>
      <c r="L28" s="37">
        <f t="shared" si="3"/>
        <v>270</v>
      </c>
      <c r="M28" s="28"/>
    </row>
    <row r="29" spans="1:13" s="4" customFormat="1" ht="20.100000000000001" customHeight="1" x14ac:dyDescent="0.2">
      <c r="A29" s="29" t="s">
        <v>23</v>
      </c>
      <c r="B29" s="29" t="s">
        <v>26</v>
      </c>
      <c r="C29" s="29" t="s">
        <v>61</v>
      </c>
      <c r="D29" s="29">
        <v>308641</v>
      </c>
      <c r="E29" s="30" t="s">
        <v>62</v>
      </c>
      <c r="F29" s="31">
        <v>2</v>
      </c>
      <c r="G29" s="33">
        <v>0</v>
      </c>
      <c r="H29" s="34">
        <v>0</v>
      </c>
      <c r="I29" s="33">
        <v>3</v>
      </c>
      <c r="J29" s="35">
        <v>207</v>
      </c>
      <c r="K29" s="36">
        <f t="shared" ref="K29:K31" si="4">G29+I29</f>
        <v>3</v>
      </c>
      <c r="L29" s="37">
        <f t="shared" ref="L29:L31" si="5">H29+J29</f>
        <v>207</v>
      </c>
      <c r="M29" s="28"/>
    </row>
    <row r="30" spans="1:13" s="4" customFormat="1" ht="20.100000000000001" customHeight="1" x14ac:dyDescent="0.2">
      <c r="A30" s="29" t="s">
        <v>23</v>
      </c>
      <c r="B30" s="29" t="s">
        <v>22</v>
      </c>
      <c r="C30" s="29" t="s">
        <v>63</v>
      </c>
      <c r="D30" s="29">
        <v>35593008</v>
      </c>
      <c r="E30" s="30" t="s">
        <v>64</v>
      </c>
      <c r="F30" s="31">
        <v>2</v>
      </c>
      <c r="G30" s="33">
        <v>0</v>
      </c>
      <c r="H30" s="34">
        <v>0</v>
      </c>
      <c r="I30" s="33">
        <v>1</v>
      </c>
      <c r="J30" s="35">
        <v>44</v>
      </c>
      <c r="K30" s="36">
        <f t="shared" si="4"/>
        <v>1</v>
      </c>
      <c r="L30" s="37">
        <f t="shared" si="5"/>
        <v>44</v>
      </c>
      <c r="M30" s="28"/>
    </row>
    <row r="31" spans="1:13" s="4" customFormat="1" ht="20.100000000000001" customHeight="1" x14ac:dyDescent="0.2">
      <c r="A31" s="29" t="s">
        <v>65</v>
      </c>
      <c r="B31" s="29" t="s">
        <v>5</v>
      </c>
      <c r="C31" s="29" t="s">
        <v>66</v>
      </c>
      <c r="D31" s="29">
        <v>54132975</v>
      </c>
      <c r="E31" s="30" t="s">
        <v>67</v>
      </c>
      <c r="F31" s="31">
        <v>3</v>
      </c>
      <c r="G31" s="33">
        <v>0</v>
      </c>
      <c r="H31" s="34">
        <v>0</v>
      </c>
      <c r="I31" s="33">
        <v>1</v>
      </c>
      <c r="J31" s="35">
        <v>209</v>
      </c>
      <c r="K31" s="36">
        <f t="shared" si="4"/>
        <v>1</v>
      </c>
      <c r="L31" s="37">
        <f t="shared" si="5"/>
        <v>209</v>
      </c>
      <c r="M31" s="28"/>
    </row>
    <row r="32" spans="1:13" s="4" customFormat="1" ht="20.100000000000001" customHeight="1" x14ac:dyDescent="0.2">
      <c r="A32" s="29" t="s">
        <v>65</v>
      </c>
      <c r="B32" s="29" t="s">
        <v>27</v>
      </c>
      <c r="C32" s="29" t="s">
        <v>68</v>
      </c>
      <c r="D32" s="29">
        <v>37808427</v>
      </c>
      <c r="E32" s="30" t="s">
        <v>69</v>
      </c>
      <c r="F32" s="31">
        <v>1</v>
      </c>
      <c r="G32" s="33">
        <v>0</v>
      </c>
      <c r="H32" s="34">
        <v>0</v>
      </c>
      <c r="I32" s="33">
        <v>1</v>
      </c>
      <c r="J32" s="35">
        <v>125</v>
      </c>
      <c r="K32" s="36">
        <f t="shared" ref="K32:K41" si="6">G32+I32</f>
        <v>1</v>
      </c>
      <c r="L32" s="37">
        <f t="shared" ref="L32:L41" si="7">H32+J32</f>
        <v>125</v>
      </c>
      <c r="M32" s="28"/>
    </row>
    <row r="33" spans="1:13" s="4" customFormat="1" ht="20.100000000000001" customHeight="1" x14ac:dyDescent="0.2">
      <c r="A33" s="29" t="s">
        <v>65</v>
      </c>
      <c r="B33" s="29" t="s">
        <v>27</v>
      </c>
      <c r="C33" s="29" t="s">
        <v>68</v>
      </c>
      <c r="D33" s="29">
        <v>37808427</v>
      </c>
      <c r="E33" s="30" t="s">
        <v>69</v>
      </c>
      <c r="F33" s="31">
        <v>2</v>
      </c>
      <c r="G33" s="33">
        <v>0</v>
      </c>
      <c r="H33" s="34">
        <v>0</v>
      </c>
      <c r="I33" s="33">
        <v>8</v>
      </c>
      <c r="J33" s="35">
        <v>1404</v>
      </c>
      <c r="K33" s="36">
        <f t="shared" si="6"/>
        <v>8</v>
      </c>
      <c r="L33" s="37">
        <f t="shared" si="7"/>
        <v>1404</v>
      </c>
      <c r="M33" s="28"/>
    </row>
    <row r="34" spans="1:13" s="4" customFormat="1" ht="20.100000000000001" customHeight="1" x14ac:dyDescent="0.2">
      <c r="A34" s="29" t="s">
        <v>65</v>
      </c>
      <c r="B34" s="29" t="s">
        <v>27</v>
      </c>
      <c r="C34" s="29" t="s">
        <v>68</v>
      </c>
      <c r="D34" s="29">
        <v>37808427</v>
      </c>
      <c r="E34" s="30" t="s">
        <v>69</v>
      </c>
      <c r="F34" s="31">
        <v>3</v>
      </c>
      <c r="G34" s="33">
        <v>0</v>
      </c>
      <c r="H34" s="34">
        <v>0</v>
      </c>
      <c r="I34" s="33">
        <v>2</v>
      </c>
      <c r="J34" s="35">
        <v>83</v>
      </c>
      <c r="K34" s="36">
        <f t="shared" si="6"/>
        <v>2</v>
      </c>
      <c r="L34" s="37">
        <f t="shared" si="7"/>
        <v>83</v>
      </c>
      <c r="M34" s="28"/>
    </row>
    <row r="35" spans="1:13" s="4" customFormat="1" ht="20.100000000000001" customHeight="1" x14ac:dyDescent="0.2">
      <c r="A35" s="29" t="s">
        <v>65</v>
      </c>
      <c r="B35" s="29" t="s">
        <v>26</v>
      </c>
      <c r="C35" s="29" t="s">
        <v>70</v>
      </c>
      <c r="D35" s="29">
        <v>315524</v>
      </c>
      <c r="E35" s="30" t="s">
        <v>71</v>
      </c>
      <c r="F35" s="31">
        <v>1</v>
      </c>
      <c r="G35" s="33">
        <v>0</v>
      </c>
      <c r="H35" s="34">
        <v>0</v>
      </c>
      <c r="I35" s="33">
        <v>2</v>
      </c>
      <c r="J35" s="35">
        <v>440</v>
      </c>
      <c r="K35" s="36">
        <f t="shared" si="6"/>
        <v>2</v>
      </c>
      <c r="L35" s="37">
        <f t="shared" si="7"/>
        <v>440</v>
      </c>
      <c r="M35" s="28"/>
    </row>
    <row r="36" spans="1:13" s="4" customFormat="1" ht="20.100000000000001" customHeight="1" x14ac:dyDescent="0.2">
      <c r="A36" s="29" t="s">
        <v>65</v>
      </c>
      <c r="B36" s="29" t="s">
        <v>26</v>
      </c>
      <c r="C36" s="29" t="s">
        <v>72</v>
      </c>
      <c r="D36" s="29">
        <v>315494</v>
      </c>
      <c r="E36" s="30" t="s">
        <v>73</v>
      </c>
      <c r="F36" s="31">
        <v>2</v>
      </c>
      <c r="G36" s="33">
        <v>0</v>
      </c>
      <c r="H36" s="34">
        <v>0</v>
      </c>
      <c r="I36" s="33">
        <v>1</v>
      </c>
      <c r="J36" s="35">
        <v>66</v>
      </c>
      <c r="K36" s="36">
        <f t="shared" si="6"/>
        <v>1</v>
      </c>
      <c r="L36" s="37">
        <f t="shared" si="7"/>
        <v>66</v>
      </c>
      <c r="M36" s="28"/>
    </row>
    <row r="37" spans="1:13" s="4" customFormat="1" ht="20.100000000000001" customHeight="1" x14ac:dyDescent="0.2">
      <c r="A37" s="29" t="s">
        <v>65</v>
      </c>
      <c r="B37" s="29" t="s">
        <v>26</v>
      </c>
      <c r="C37" s="29" t="s">
        <v>74</v>
      </c>
      <c r="D37" s="29">
        <v>315737</v>
      </c>
      <c r="E37" s="30" t="s">
        <v>75</v>
      </c>
      <c r="F37" s="31">
        <v>2</v>
      </c>
      <c r="G37" s="33">
        <v>0</v>
      </c>
      <c r="H37" s="34">
        <v>0</v>
      </c>
      <c r="I37" s="33">
        <v>2</v>
      </c>
      <c r="J37" s="35">
        <v>166</v>
      </c>
      <c r="K37" s="36">
        <f t="shared" si="6"/>
        <v>2</v>
      </c>
      <c r="L37" s="37">
        <f t="shared" si="7"/>
        <v>166</v>
      </c>
      <c r="M37" s="28"/>
    </row>
    <row r="38" spans="1:13" s="4" customFormat="1" ht="20.100000000000001" customHeight="1" x14ac:dyDescent="0.2">
      <c r="A38" s="29" t="s">
        <v>65</v>
      </c>
      <c r="B38" s="29" t="s">
        <v>26</v>
      </c>
      <c r="C38" s="29" t="s">
        <v>76</v>
      </c>
      <c r="D38" s="29">
        <v>321796</v>
      </c>
      <c r="E38" s="30" t="s">
        <v>77</v>
      </c>
      <c r="F38" s="31">
        <v>1</v>
      </c>
      <c r="G38" s="33">
        <v>0</v>
      </c>
      <c r="H38" s="34">
        <v>0</v>
      </c>
      <c r="I38" s="33">
        <v>4</v>
      </c>
      <c r="J38" s="35">
        <v>346</v>
      </c>
      <c r="K38" s="36">
        <f t="shared" si="6"/>
        <v>4</v>
      </c>
      <c r="L38" s="37">
        <f t="shared" si="7"/>
        <v>346</v>
      </c>
      <c r="M38" s="28"/>
    </row>
    <row r="39" spans="1:13" s="4" customFormat="1" ht="20.100000000000001" customHeight="1" x14ac:dyDescent="0.2">
      <c r="A39" s="29" t="s">
        <v>65</v>
      </c>
      <c r="B39" s="29" t="s">
        <v>26</v>
      </c>
      <c r="C39" s="29" t="s">
        <v>76</v>
      </c>
      <c r="D39" s="29">
        <v>321796</v>
      </c>
      <c r="E39" s="30" t="s">
        <v>77</v>
      </c>
      <c r="F39" s="31">
        <v>2</v>
      </c>
      <c r="G39" s="33">
        <v>0</v>
      </c>
      <c r="H39" s="34">
        <v>0</v>
      </c>
      <c r="I39" s="33">
        <v>1</v>
      </c>
      <c r="J39" s="35">
        <v>50</v>
      </c>
      <c r="K39" s="36">
        <f t="shared" si="6"/>
        <v>1</v>
      </c>
      <c r="L39" s="37">
        <f t="shared" si="7"/>
        <v>50</v>
      </c>
      <c r="M39" s="28"/>
    </row>
    <row r="40" spans="1:13" s="4" customFormat="1" ht="20.100000000000001" customHeight="1" x14ac:dyDescent="0.2">
      <c r="A40" s="29" t="s">
        <v>65</v>
      </c>
      <c r="B40" s="29" t="s">
        <v>26</v>
      </c>
      <c r="C40" s="29" t="s">
        <v>76</v>
      </c>
      <c r="D40" s="29">
        <v>321796</v>
      </c>
      <c r="E40" s="30" t="s">
        <v>77</v>
      </c>
      <c r="F40" s="31">
        <v>3</v>
      </c>
      <c r="G40" s="33">
        <v>0</v>
      </c>
      <c r="H40" s="34">
        <v>0</v>
      </c>
      <c r="I40" s="33">
        <v>4</v>
      </c>
      <c r="J40" s="35">
        <v>226</v>
      </c>
      <c r="K40" s="36">
        <f t="shared" si="6"/>
        <v>4</v>
      </c>
      <c r="L40" s="37">
        <f t="shared" si="7"/>
        <v>226</v>
      </c>
      <c r="M40" s="28"/>
    </row>
    <row r="41" spans="1:13" s="4" customFormat="1" ht="20.100000000000001" customHeight="1" x14ac:dyDescent="0.2">
      <c r="A41" s="29" t="s">
        <v>78</v>
      </c>
      <c r="B41" s="29" t="s">
        <v>5</v>
      </c>
      <c r="C41" s="29" t="s">
        <v>79</v>
      </c>
      <c r="D41" s="29">
        <v>54139937</v>
      </c>
      <c r="E41" s="30" t="s">
        <v>80</v>
      </c>
      <c r="F41" s="31">
        <v>1</v>
      </c>
      <c r="G41" s="33"/>
      <c r="H41" s="34"/>
      <c r="I41" s="33">
        <v>2</v>
      </c>
      <c r="J41" s="35">
        <v>105</v>
      </c>
      <c r="K41" s="36">
        <f t="shared" si="6"/>
        <v>2</v>
      </c>
      <c r="L41" s="37">
        <f t="shared" si="7"/>
        <v>105</v>
      </c>
      <c r="M41" s="28"/>
    </row>
    <row r="42" spans="1:13" s="4" customFormat="1" ht="20.100000000000001" customHeight="1" x14ac:dyDescent="0.2">
      <c r="A42" s="29" t="s">
        <v>78</v>
      </c>
      <c r="B42" s="29" t="s">
        <v>26</v>
      </c>
      <c r="C42" s="29" t="s">
        <v>81</v>
      </c>
      <c r="D42" s="29">
        <v>313271</v>
      </c>
      <c r="E42" s="30" t="s">
        <v>82</v>
      </c>
      <c r="F42" s="31">
        <v>3</v>
      </c>
      <c r="G42" s="33"/>
      <c r="H42" s="34"/>
      <c r="I42" s="33">
        <v>1</v>
      </c>
      <c r="J42" s="35">
        <v>43</v>
      </c>
      <c r="K42" s="36">
        <f t="shared" ref="K42:K58" si="8">G42+I42</f>
        <v>1</v>
      </c>
      <c r="L42" s="37">
        <f t="shared" ref="L42:L58" si="9">H42+J42</f>
        <v>43</v>
      </c>
      <c r="M42" s="28"/>
    </row>
    <row r="43" spans="1:13" s="4" customFormat="1" ht="20.100000000000001" customHeight="1" x14ac:dyDescent="0.2">
      <c r="A43" s="29" t="s">
        <v>78</v>
      </c>
      <c r="B43" s="29" t="s">
        <v>26</v>
      </c>
      <c r="C43" s="29" t="s">
        <v>83</v>
      </c>
      <c r="D43" s="29">
        <v>313319</v>
      </c>
      <c r="E43" s="30" t="s">
        <v>84</v>
      </c>
      <c r="F43" s="31">
        <v>3</v>
      </c>
      <c r="G43" s="33"/>
      <c r="H43" s="34"/>
      <c r="I43" s="33">
        <v>2</v>
      </c>
      <c r="J43" s="35">
        <v>132</v>
      </c>
      <c r="K43" s="36">
        <f t="shared" si="8"/>
        <v>2</v>
      </c>
      <c r="L43" s="37">
        <f t="shared" si="9"/>
        <v>132</v>
      </c>
      <c r="M43" s="28"/>
    </row>
    <row r="44" spans="1:13" s="4" customFormat="1" ht="20.100000000000001" customHeight="1" x14ac:dyDescent="0.2">
      <c r="A44" s="29" t="s">
        <v>78</v>
      </c>
      <c r="B44" s="29" t="s">
        <v>26</v>
      </c>
      <c r="C44" s="29" t="s">
        <v>85</v>
      </c>
      <c r="D44" s="29">
        <v>316181</v>
      </c>
      <c r="E44" s="30" t="s">
        <v>86</v>
      </c>
      <c r="F44" s="31">
        <v>1</v>
      </c>
      <c r="G44" s="33"/>
      <c r="H44" s="34"/>
      <c r="I44" s="33">
        <v>1</v>
      </c>
      <c r="J44" s="35">
        <v>69</v>
      </c>
      <c r="K44" s="36">
        <f t="shared" si="8"/>
        <v>1</v>
      </c>
      <c r="L44" s="37">
        <f t="shared" si="9"/>
        <v>69</v>
      </c>
      <c r="M44" s="28"/>
    </row>
    <row r="45" spans="1:13" s="4" customFormat="1" ht="20.100000000000001" customHeight="1" x14ac:dyDescent="0.2">
      <c r="A45" s="29" t="s">
        <v>78</v>
      </c>
      <c r="B45" s="29" t="s">
        <v>26</v>
      </c>
      <c r="C45" s="29" t="s">
        <v>87</v>
      </c>
      <c r="D45" s="29">
        <v>320439</v>
      </c>
      <c r="E45" s="30" t="s">
        <v>88</v>
      </c>
      <c r="F45" s="31">
        <v>3</v>
      </c>
      <c r="G45" s="33"/>
      <c r="H45" s="34"/>
      <c r="I45" s="33">
        <v>5</v>
      </c>
      <c r="J45" s="35">
        <v>439</v>
      </c>
      <c r="K45" s="36">
        <f t="shared" si="8"/>
        <v>5</v>
      </c>
      <c r="L45" s="37">
        <f t="shared" si="9"/>
        <v>439</v>
      </c>
      <c r="M45" s="28"/>
    </row>
    <row r="46" spans="1:13" s="4" customFormat="1" ht="20.100000000000001" customHeight="1" x14ac:dyDescent="0.2">
      <c r="A46" s="29" t="s">
        <v>78</v>
      </c>
      <c r="B46" s="29" t="s">
        <v>26</v>
      </c>
      <c r="C46" s="29" t="s">
        <v>89</v>
      </c>
      <c r="D46" s="29">
        <v>319805</v>
      </c>
      <c r="E46" s="30" t="s">
        <v>90</v>
      </c>
      <c r="F46" s="31">
        <v>2</v>
      </c>
      <c r="G46" s="33"/>
      <c r="H46" s="34"/>
      <c r="I46" s="33">
        <v>1</v>
      </c>
      <c r="J46" s="35">
        <v>217</v>
      </c>
      <c r="K46" s="36">
        <f t="shared" si="8"/>
        <v>1</v>
      </c>
      <c r="L46" s="37">
        <f t="shared" si="9"/>
        <v>217</v>
      </c>
      <c r="M46" s="28"/>
    </row>
    <row r="47" spans="1:13" s="4" customFormat="1" ht="20.100000000000001" customHeight="1" x14ac:dyDescent="0.2">
      <c r="A47" s="29" t="s">
        <v>78</v>
      </c>
      <c r="B47" s="29" t="s">
        <v>22</v>
      </c>
      <c r="C47" s="29" t="s">
        <v>91</v>
      </c>
      <c r="D47" s="29">
        <v>179086</v>
      </c>
      <c r="E47" s="30" t="s">
        <v>92</v>
      </c>
      <c r="F47" s="31">
        <v>2</v>
      </c>
      <c r="G47" s="33"/>
      <c r="H47" s="34"/>
      <c r="I47" s="33">
        <v>1</v>
      </c>
      <c r="J47" s="35">
        <v>91</v>
      </c>
      <c r="K47" s="36">
        <f t="shared" si="8"/>
        <v>1</v>
      </c>
      <c r="L47" s="37">
        <f t="shared" si="9"/>
        <v>91</v>
      </c>
      <c r="M47" s="28"/>
    </row>
    <row r="48" spans="1:13" s="4" customFormat="1" ht="20.100000000000001" customHeight="1" x14ac:dyDescent="0.2">
      <c r="A48" s="29" t="s">
        <v>93</v>
      </c>
      <c r="B48" s="29" t="s">
        <v>5</v>
      </c>
      <c r="C48" s="29" t="s">
        <v>94</v>
      </c>
      <c r="D48" s="29">
        <v>54131472</v>
      </c>
      <c r="E48" s="30" t="s">
        <v>95</v>
      </c>
      <c r="F48" s="31">
        <v>2</v>
      </c>
      <c r="G48" s="33">
        <v>0</v>
      </c>
      <c r="H48" s="34">
        <v>0</v>
      </c>
      <c r="I48" s="33">
        <v>2</v>
      </c>
      <c r="J48" s="35">
        <v>182</v>
      </c>
      <c r="K48" s="36">
        <f t="shared" si="8"/>
        <v>2</v>
      </c>
      <c r="L48" s="37">
        <f t="shared" si="9"/>
        <v>182</v>
      </c>
      <c r="M48" s="28"/>
    </row>
    <row r="49" spans="1:14" s="4" customFormat="1" ht="20.100000000000001" customHeight="1" x14ac:dyDescent="0.2">
      <c r="A49" s="29" t="s">
        <v>93</v>
      </c>
      <c r="B49" s="29" t="s">
        <v>26</v>
      </c>
      <c r="C49" s="29" t="s">
        <v>96</v>
      </c>
      <c r="D49" s="29">
        <v>326283</v>
      </c>
      <c r="E49" s="30" t="s">
        <v>97</v>
      </c>
      <c r="F49" s="31">
        <v>2</v>
      </c>
      <c r="G49" s="33">
        <v>0</v>
      </c>
      <c r="H49" s="34">
        <v>0</v>
      </c>
      <c r="I49" s="33">
        <v>3</v>
      </c>
      <c r="J49" s="35">
        <v>123</v>
      </c>
      <c r="K49" s="36">
        <f t="shared" si="8"/>
        <v>3</v>
      </c>
      <c r="L49" s="37">
        <f t="shared" si="9"/>
        <v>123</v>
      </c>
      <c r="M49" s="28"/>
    </row>
    <row r="50" spans="1:14" s="4" customFormat="1" ht="20.100000000000001" customHeight="1" x14ac:dyDescent="0.2">
      <c r="A50" s="29" t="s">
        <v>93</v>
      </c>
      <c r="B50" s="29" t="s">
        <v>26</v>
      </c>
      <c r="C50" s="29" t="s">
        <v>98</v>
      </c>
      <c r="D50" s="29">
        <v>327760</v>
      </c>
      <c r="E50" s="30" t="s">
        <v>99</v>
      </c>
      <c r="F50" s="31">
        <v>2</v>
      </c>
      <c r="G50" s="33">
        <v>1</v>
      </c>
      <c r="H50" s="34">
        <v>198</v>
      </c>
      <c r="I50" s="33">
        <v>0</v>
      </c>
      <c r="J50" s="35">
        <v>0</v>
      </c>
      <c r="K50" s="36">
        <f t="shared" si="8"/>
        <v>1</v>
      </c>
      <c r="L50" s="37">
        <f t="shared" si="9"/>
        <v>198</v>
      </c>
      <c r="M50" s="28"/>
    </row>
    <row r="51" spans="1:14" s="4" customFormat="1" ht="20.100000000000001" customHeight="1" x14ac:dyDescent="0.2">
      <c r="A51" s="29" t="s">
        <v>93</v>
      </c>
      <c r="B51" s="29" t="s">
        <v>26</v>
      </c>
      <c r="C51" s="29" t="s">
        <v>100</v>
      </c>
      <c r="D51" s="29">
        <v>327972</v>
      </c>
      <c r="E51" s="30" t="s">
        <v>101</v>
      </c>
      <c r="F51" s="31">
        <v>2</v>
      </c>
      <c r="G51" s="33">
        <v>0</v>
      </c>
      <c r="H51" s="34">
        <v>0</v>
      </c>
      <c r="I51" s="33">
        <v>1</v>
      </c>
      <c r="J51" s="35">
        <v>69</v>
      </c>
      <c r="K51" s="36">
        <f t="shared" si="8"/>
        <v>1</v>
      </c>
      <c r="L51" s="37">
        <f t="shared" si="9"/>
        <v>69</v>
      </c>
      <c r="M51" s="28"/>
    </row>
    <row r="52" spans="1:14" s="4" customFormat="1" ht="20.100000000000001" customHeight="1" x14ac:dyDescent="0.2">
      <c r="A52" s="29" t="s">
        <v>93</v>
      </c>
      <c r="B52" s="29" t="s">
        <v>26</v>
      </c>
      <c r="C52" s="29" t="s">
        <v>102</v>
      </c>
      <c r="D52" s="29">
        <v>332399</v>
      </c>
      <c r="E52" s="30" t="s">
        <v>103</v>
      </c>
      <c r="F52" s="31">
        <v>3</v>
      </c>
      <c r="G52" s="33">
        <v>0</v>
      </c>
      <c r="H52" s="34">
        <v>0</v>
      </c>
      <c r="I52" s="33">
        <v>3</v>
      </c>
      <c r="J52" s="35">
        <v>275</v>
      </c>
      <c r="K52" s="36">
        <f t="shared" si="8"/>
        <v>3</v>
      </c>
      <c r="L52" s="37">
        <f t="shared" si="9"/>
        <v>275</v>
      </c>
      <c r="M52" s="28"/>
    </row>
    <row r="53" spans="1:14" s="4" customFormat="1" ht="20.100000000000001" customHeight="1" x14ac:dyDescent="0.2">
      <c r="A53" s="29" t="s">
        <v>93</v>
      </c>
      <c r="B53" s="29" t="s">
        <v>37</v>
      </c>
      <c r="C53" s="29" t="s">
        <v>104</v>
      </c>
      <c r="D53" s="29">
        <v>44405847</v>
      </c>
      <c r="E53" s="30" t="s">
        <v>105</v>
      </c>
      <c r="F53" s="31">
        <v>3</v>
      </c>
      <c r="G53" s="33">
        <v>0</v>
      </c>
      <c r="H53" s="34">
        <v>0</v>
      </c>
      <c r="I53" s="33">
        <v>1</v>
      </c>
      <c r="J53" s="35">
        <v>138</v>
      </c>
      <c r="K53" s="36">
        <f t="shared" si="8"/>
        <v>1</v>
      </c>
      <c r="L53" s="37">
        <f t="shared" si="9"/>
        <v>138</v>
      </c>
      <c r="M53" s="28"/>
    </row>
    <row r="54" spans="1:14" s="4" customFormat="1" ht="20.100000000000001" customHeight="1" x14ac:dyDescent="0.2">
      <c r="A54" s="29" t="s">
        <v>93</v>
      </c>
      <c r="B54" s="29" t="s">
        <v>37</v>
      </c>
      <c r="C54" s="29" t="s">
        <v>106</v>
      </c>
      <c r="D54" s="29">
        <v>42092167</v>
      </c>
      <c r="E54" s="30" t="s">
        <v>107</v>
      </c>
      <c r="F54" s="31">
        <v>2</v>
      </c>
      <c r="G54" s="33">
        <v>0</v>
      </c>
      <c r="H54" s="34">
        <v>0</v>
      </c>
      <c r="I54" s="33">
        <v>2</v>
      </c>
      <c r="J54" s="35">
        <v>84</v>
      </c>
      <c r="K54" s="36">
        <f t="shared" si="8"/>
        <v>2</v>
      </c>
      <c r="L54" s="37">
        <f t="shared" si="9"/>
        <v>84</v>
      </c>
      <c r="M54" s="28"/>
    </row>
    <row r="55" spans="1:14" s="4" customFormat="1" ht="20.100000000000001" customHeight="1" x14ac:dyDescent="0.2">
      <c r="A55" s="29" t="s">
        <v>6</v>
      </c>
      <c r="B55" s="29" t="s">
        <v>5</v>
      </c>
      <c r="C55" s="29" t="s">
        <v>7</v>
      </c>
      <c r="D55" s="29">
        <v>54131430</v>
      </c>
      <c r="E55" s="30" t="s">
        <v>8</v>
      </c>
      <c r="F55" s="31">
        <v>3</v>
      </c>
      <c r="G55" s="33"/>
      <c r="H55" s="34"/>
      <c r="I55" s="33">
        <v>3</v>
      </c>
      <c r="J55" s="35">
        <v>290</v>
      </c>
      <c r="K55" s="36">
        <f t="shared" si="8"/>
        <v>3</v>
      </c>
      <c r="L55" s="37">
        <f t="shared" si="9"/>
        <v>290</v>
      </c>
      <c r="M55" s="28"/>
    </row>
    <row r="56" spans="1:14" s="28" customFormat="1" ht="20.100000000000001" customHeight="1" x14ac:dyDescent="0.2">
      <c r="A56" s="29" t="s">
        <v>6</v>
      </c>
      <c r="B56" s="29" t="s">
        <v>26</v>
      </c>
      <c r="C56" s="29" t="s">
        <v>108</v>
      </c>
      <c r="D56" s="29">
        <v>325813</v>
      </c>
      <c r="E56" s="30" t="s">
        <v>109</v>
      </c>
      <c r="F56" s="31">
        <v>2</v>
      </c>
      <c r="G56" s="33"/>
      <c r="H56" s="34"/>
      <c r="I56" s="33">
        <v>1</v>
      </c>
      <c r="J56" s="35">
        <v>132</v>
      </c>
      <c r="K56" s="36">
        <f t="shared" si="8"/>
        <v>1</v>
      </c>
      <c r="L56" s="37">
        <f t="shared" si="9"/>
        <v>132</v>
      </c>
    </row>
    <row r="57" spans="1:14" s="28" customFormat="1" ht="20.100000000000001" customHeight="1" x14ac:dyDescent="0.2">
      <c r="A57" s="29" t="s">
        <v>6</v>
      </c>
      <c r="B57" s="29" t="s">
        <v>27</v>
      </c>
      <c r="C57" s="29" t="s">
        <v>110</v>
      </c>
      <c r="D57" s="29">
        <v>35541016</v>
      </c>
      <c r="E57" s="30" t="s">
        <v>111</v>
      </c>
      <c r="F57" s="31">
        <v>3</v>
      </c>
      <c r="G57" s="33"/>
      <c r="H57" s="34"/>
      <c r="I57" s="33">
        <v>1</v>
      </c>
      <c r="J57" s="35">
        <v>165</v>
      </c>
      <c r="K57" s="36">
        <f t="shared" si="8"/>
        <v>1</v>
      </c>
      <c r="L57" s="37">
        <f t="shared" si="9"/>
        <v>165</v>
      </c>
    </row>
    <row r="58" spans="1:14" s="28" customFormat="1" ht="20.100000000000001" customHeight="1" thickBot="1" x14ac:dyDescent="0.25">
      <c r="A58" s="29" t="s">
        <v>6</v>
      </c>
      <c r="B58" s="29" t="s">
        <v>22</v>
      </c>
      <c r="C58" s="29" t="s">
        <v>112</v>
      </c>
      <c r="D58" s="29">
        <v>179094</v>
      </c>
      <c r="E58" s="30" t="s">
        <v>113</v>
      </c>
      <c r="F58" s="31">
        <v>2</v>
      </c>
      <c r="G58" s="33"/>
      <c r="H58" s="34"/>
      <c r="I58" s="33">
        <v>2</v>
      </c>
      <c r="J58" s="35">
        <v>550</v>
      </c>
      <c r="K58" s="36">
        <f t="shared" si="8"/>
        <v>2</v>
      </c>
      <c r="L58" s="37">
        <f t="shared" si="9"/>
        <v>550</v>
      </c>
    </row>
    <row r="59" spans="1:14" s="6" customFormat="1" ht="21" customHeight="1" thickBot="1" x14ac:dyDescent="0.25">
      <c r="A59" s="47" t="s">
        <v>9</v>
      </c>
      <c r="B59" s="48"/>
      <c r="C59" s="48"/>
      <c r="D59" s="48"/>
      <c r="E59" s="49"/>
      <c r="F59" s="32"/>
      <c r="G59" s="22">
        <f t="shared" ref="G59:L59" si="10">SUM(G4:G58)</f>
        <v>6</v>
      </c>
      <c r="H59" s="23">
        <f t="shared" si="10"/>
        <v>788</v>
      </c>
      <c r="I59" s="24">
        <f t="shared" si="10"/>
        <v>112</v>
      </c>
      <c r="J59" s="25">
        <f t="shared" si="10"/>
        <v>11469</v>
      </c>
      <c r="K59" s="26">
        <f t="shared" si="10"/>
        <v>118</v>
      </c>
      <c r="L59" s="27">
        <f t="shared" si="10"/>
        <v>12257</v>
      </c>
      <c r="M59" s="28"/>
      <c r="N59" s="38"/>
    </row>
    <row r="61" spans="1:14" ht="51" customHeight="1" x14ac:dyDescent="0.2"/>
    <row r="62" spans="1:14" ht="15.75" x14ac:dyDescent="0.25">
      <c r="A62" s="19"/>
      <c r="B62" s="19"/>
      <c r="C62" s="19"/>
      <c r="D62" s="19"/>
      <c r="E62" s="20"/>
      <c r="F62" s="21"/>
      <c r="G62" s="21"/>
      <c r="H62" s="21"/>
    </row>
    <row r="63" spans="1:14" ht="15.75" x14ac:dyDescent="0.25">
      <c r="A63" s="40"/>
      <c r="B63" s="40"/>
      <c r="C63" s="40"/>
      <c r="D63" s="40"/>
      <c r="E63" s="20"/>
      <c r="I63" s="41"/>
      <c r="J63" s="41"/>
      <c r="K63" s="41"/>
    </row>
    <row r="64" spans="1:14" ht="15.75" x14ac:dyDescent="0.25">
      <c r="A64" s="19"/>
      <c r="B64" s="19"/>
      <c r="C64" s="19"/>
      <c r="D64" s="19"/>
      <c r="E64" s="21"/>
      <c r="I64" s="41"/>
      <c r="J64" s="41"/>
      <c r="K64" s="41"/>
    </row>
    <row r="65" spans="1:11" ht="15.75" x14ac:dyDescent="0.25">
      <c r="A65" s="19"/>
      <c r="B65" s="19"/>
      <c r="C65" s="19"/>
      <c r="D65" s="21"/>
      <c r="E65" s="21"/>
      <c r="I65" s="42"/>
      <c r="J65" s="42"/>
      <c r="K65" s="42"/>
    </row>
  </sheetData>
  <mergeCells count="8">
    <mergeCell ref="A1:L1"/>
    <mergeCell ref="A63:D63"/>
    <mergeCell ref="I63:K63"/>
    <mergeCell ref="I64:K64"/>
    <mergeCell ref="I65:K65"/>
    <mergeCell ref="G2:H2"/>
    <mergeCell ref="I2:J2"/>
    <mergeCell ref="A59:E59"/>
  </mergeCells>
  <pageMargins left="0.25" right="0.25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Ing. Ivana Pápayová"/>
    <f:field ref="FSCFOLIO_1_1001_FieldCurrentDate" text="16.4.2025 8:21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šport činnosť dieťaťa 01-03 2025" edit="true"/>
    <f:field ref="objname" text="šport činnosť dieťaťa 01-03 2025" edit="true"/>
    <f:field ref="objsubject" text="" edit="true"/>
    <f:field ref="objcreatedby" text="Pápayová, Ivana, Ing."/>
    <f:field ref="objcreatedat" date="2025-04-16T07:51:05" text="16.4.2025 7:51:05"/>
    <f:field ref="objchangedby" text="Pápayová, Ivana, Ing."/>
    <f:field ref="objmodifiedat" date="2025-04-16T08:08:52" text="16.4.2025 8:08:5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Športová činnosť dieťaťa 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2025-04-16T06:08:49Z</cp:lastPrinted>
  <dcterms:created xsi:type="dcterms:W3CDTF">2025-02-06T10:58:45Z</dcterms:created>
  <dcterms:modified xsi:type="dcterms:W3CDTF">2025-05-06T07:49:50Z</dcterms:modified>
</cp:coreProperties>
</file>