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DCE90B57-F219-4DE1-8757-C3970E826171}" xr6:coauthVersionLast="36" xr6:coauthVersionMax="36" xr10:uidLastSave="{00000000-0000-0000-0000-000000000000}"/>
  <bookViews>
    <workbookView xWindow="0" yWindow="0" windowWidth="20430" windowHeight="7485" xr2:uid="{00000000-000D-0000-FFFF-FFFF00000000}"/>
  </bookViews>
  <sheets>
    <sheet name="Tlačivo" sheetId="5" r:id="rId1"/>
    <sheet name="Vzor" sheetId="2" r:id="rId2"/>
    <sheet name="Pokyny k vyplneniu" sheetId="4" r:id="rId3"/>
    <sheet name="Hárok1" sheetId="6" state="hidden" r:id="rId4"/>
  </sheets>
  <definedNames>
    <definedName name="_xlnm.Print_Area" localSheetId="2">'Pokyny k vyplneniu'!$A$1:$C$36</definedName>
    <definedName name="_xlnm.Print_Area" localSheetId="0">Tlačivo!$A$1:$K$59</definedName>
    <definedName name="_xlnm.Print_Area" localSheetId="1">Vzor!$A$1:$K$58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27" i="5"/>
  <c r="K12" i="5"/>
  <c r="K45" i="5" l="1"/>
  <c r="K46" i="5"/>
  <c r="M45" i="5" l="1"/>
  <c r="K43" i="2" l="1"/>
  <c r="K47" i="5" l="1"/>
  <c r="M47" i="5" s="1"/>
  <c r="K42" i="2"/>
  <c r="K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429687B-1A5E-41A3-8241-F469F4A437F1}">
      <text>
        <r>
          <rPr>
            <sz val="9"/>
            <color indexed="81"/>
            <rFont val="Segoe UI"/>
            <family val="2"/>
            <charset val="238"/>
          </rPr>
          <t>Uveďte poradové číslo dokladu. Toto číslo uvediete v pravom hornom rohu na doklade a súvisiacich dokladoch.
Príklad 1: 
č. 1 budú označené v pravom hornom rohu doklady:  FA + ZFA + Objednávka + VBÚ.
Príklad 2:
č. 2 budú označené v pravom hornom rohu doklady: ZoD + VPD/VBÚ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1" authorId="0" shapeId="0" xr:uid="{FD60A2E6-99BD-4F49-BA28-7D47749D5DA2}">
      <text>
        <r>
          <rPr>
            <sz val="9"/>
            <color indexed="81"/>
            <rFont val="Segoe UI"/>
            <family val="2"/>
            <charset val="238"/>
          </rPr>
          <t xml:space="preserve">Napíšte alebo vyberte z rozbaľovacieho poľa Ekonomickú klasifikáciu
</t>
        </r>
      </text>
    </comment>
    <comment ref="E11" authorId="0" shapeId="0" xr:uid="{CD248B6C-29CD-4A74-8401-52BC8135380F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 napr. FA - faktúra, ZoD - zmluva o dielo, PD - pokladničný doklad a číslo dokladu napr. FA - 17/2023, ZoD 24/2023, PD - 0245.
</t>
        </r>
      </text>
    </comment>
    <comment ref="F11" authorId="0" shapeId="0" xr:uid="{C1555FF5-757C-41F0-AEAD-12C5A0592086}">
      <text>
        <r>
          <rPr>
            <sz val="9"/>
            <color indexed="81"/>
            <rFont val="Segoe UI"/>
            <family val="2"/>
            <charset val="238"/>
          </rPr>
          <t xml:space="preserve">Napíšte popis výdavku. Napr. materiál pre tvorivé dielne, vstupenky, honorár pre prednášateľa ...
</t>
        </r>
      </text>
    </comment>
    <comment ref="I11" authorId="0" shapeId="0" xr:uid="{D330A68C-35F0-438F-A27C-C24B6DADDABC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dokladu, ktorým bol záväzok voči dodávateľovi uhradený, napr. VBÚ - Výpis z bankového účtu, VPD - Výdavkový pokladničný doklad a uveďte číslo príslušného dokladu napr. VBÚ - 4, VPD - 22/2023 
</t>
        </r>
      </text>
    </comment>
    <comment ref="J11" authorId="0" shapeId="0" xr:uid="{5C53D726-824A-4D83-8E2F-2F1704491F2A}">
      <text>
        <r>
          <rPr>
            <sz val="9"/>
            <color indexed="81"/>
            <rFont val="Segoe UI"/>
            <family val="2"/>
            <charset val="238"/>
          </rPr>
          <t>1.10.2023-15.12.2023
Na VBÚ vyznačte riadok úhrady dokladu.</t>
        </r>
      </text>
    </comment>
    <comment ref="K11" authorId="0" shapeId="0" xr:uid="{409E0391-3D29-41BA-8F54-831CA9D722E0}">
      <text>
        <r>
          <rPr>
            <sz val="9"/>
            <color indexed="81"/>
            <rFont val="Segoe UI"/>
            <family val="2"/>
            <charset val="238"/>
          </rPr>
          <t xml:space="preserve">Prostriedky ktoré prímateľ žiada, aby uhradilo MŠVVaŠ
</t>
        </r>
      </text>
    </comment>
    <comment ref="A12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Patria sem výdavky súvisiace s materiálom, podpoložky: 633006 - Všeobecný materiál, 633009 - Knihy, časopisy, noviny, učebnice, učebné pomôcky a  kompenzačné pomôcky, 6330011 - Potraviny, </t>
        </r>
      </text>
    </comment>
    <comment ref="A27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Patria sem výdavky súvisiace s podpoložkou: 634004 - Prepravné a nájom dopravných prostriedkov (napr. preprava žiakov na exkurziu, zabezpečenie prepravy osôb taxislužbou)</t>
        </r>
      </text>
    </comment>
    <comment ref="A31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Patria sem výdavky podpoložiek: 637001 - Školenia, kurzy, semináre, porady, konferencie, sympóziá, 637002 - Konkurzy a súťaže, 637004 - Všeobecné služby, 637007 - Cestovné náhrady (iným než vlastným zamestnancom), 637026 - Odmeny a príspevky, 637027 - Odmeny zamestnancov mimopracovného pomeru</t>
        </r>
      </text>
    </comment>
    <comment ref="K47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V prípade zápornej hodnoty ste nezúčtovali celú poskytnutú sumu. Nevyužité finančné prostriedky je potrebné vrátiť prostredníctvom zriaďovateľa poskytovateľovi, t. j.  RÚŠS v sídle kraja - podľa jeho pokynov. K zúčtovaniu priložte Oznámenie o vrátení finančných prostriedkov  + priložte kópiu VBÚ na ktorom vyznačte vrátenú sumu.</t>
        </r>
      </text>
    </comment>
  </commentList>
</comments>
</file>

<file path=xl/sharedStrings.xml><?xml version="1.0" encoding="utf-8"?>
<sst xmlns="http://schemas.openxmlformats.org/spreadsheetml/2006/main" count="211" uniqueCount="150">
  <si>
    <t>Dodávateľ</t>
  </si>
  <si>
    <t>Názov projektu:</t>
  </si>
  <si>
    <t>Predkladateľ:</t>
  </si>
  <si>
    <t>Predmet finančnej operácie</t>
  </si>
  <si>
    <t xml:space="preserve">Dátum úhrady </t>
  </si>
  <si>
    <t>Suma v €</t>
  </si>
  <si>
    <t>Prílohy:</t>
  </si>
  <si>
    <t>Rozdiel</t>
  </si>
  <si>
    <t>Jožko Mrkvička, s.r.o.</t>
  </si>
  <si>
    <t>Divadlo Janko Hraško</t>
  </si>
  <si>
    <t>Vstupenky</t>
  </si>
  <si>
    <t xml:space="preserve">Vstupenky </t>
  </si>
  <si>
    <t>V</t>
  </si>
  <si>
    <t>Dňa</t>
  </si>
  <si>
    <t>Vypracoval:</t>
  </si>
  <si>
    <t>Podpis:</t>
  </si>
  <si>
    <t>Schválil:</t>
  </si>
  <si>
    <t>Podpis a pečiatka prijímateľa dotácie</t>
  </si>
  <si>
    <t>Bratislave</t>
  </si>
  <si>
    <t>Tvorivé dielne</t>
  </si>
  <si>
    <t>Mgr. Dagmar Tvorivá</t>
  </si>
  <si>
    <t>Autobus, a.s.</t>
  </si>
  <si>
    <t>Preprava žiakov</t>
  </si>
  <si>
    <t>633 - Materiál:</t>
  </si>
  <si>
    <t>634 - Dopravné:</t>
  </si>
  <si>
    <t>637 - Služby:</t>
  </si>
  <si>
    <t>Druh a číslo dokladu</t>
  </si>
  <si>
    <t>VBÚ - 12</t>
  </si>
  <si>
    <t>Poskytnuté finančné prostriedky</t>
  </si>
  <si>
    <t>Použité finančné prostriedky spolu</t>
  </si>
  <si>
    <t>Druh výdavku:</t>
  </si>
  <si>
    <t>Bežné výdavky</t>
  </si>
  <si>
    <t>Schválené účelové finančné prostriedky:</t>
  </si>
  <si>
    <t>Jožko Spracovateľ</t>
  </si>
  <si>
    <t>Janka Schválená</t>
  </si>
  <si>
    <r>
      <rPr>
        <i/>
        <sz val="11"/>
        <color theme="4" tint="-0.249977111117893"/>
        <rFont val="Calibri"/>
        <family val="2"/>
        <charset val="238"/>
        <scheme val="minor"/>
      </rPr>
      <t>Schválená</t>
    </r>
    <r>
      <rPr>
        <sz val="11"/>
        <color theme="4" tint="-0.249977111117893"/>
        <rFont val="Calibri"/>
        <family val="2"/>
        <scheme val="minor"/>
      </rPr>
      <t xml:space="preserve"> a pečiatka</t>
    </r>
  </si>
  <si>
    <t>Spracovateľ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</si>
  <si>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
verejného sektora.</t>
  </si>
  <si>
    <t>riadok 3</t>
  </si>
  <si>
    <t>riadok 5</t>
  </si>
  <si>
    <t>Napíšte dátum úhrady výdavku + v prípade dokladu VBÚ vyznačte príslušný riadok na bankovom výpise</t>
  </si>
  <si>
    <t>Kópie účtovných dokladov (bankový výpis, faktúry, zmluvy ...)</t>
  </si>
  <si>
    <t>vyplnenie tabuľky stĺpce</t>
  </si>
  <si>
    <t>dňa</t>
  </si>
  <si>
    <t>Vypracoval</t>
  </si>
  <si>
    <t>Podpis</t>
  </si>
  <si>
    <t>Schválil</t>
  </si>
  <si>
    <t>Uveďte, či ide o bežné výdavky alebo kapitálové výdavky</t>
  </si>
  <si>
    <t>Podpis osoby, ktorá vyúčtovanie vypracovala</t>
  </si>
  <si>
    <t>Podpis osoby, ktorá vyúčtovanie schválila a otlačok pečiatky</t>
  </si>
  <si>
    <t xml:space="preserve">Uveďte názov dodávateľa </t>
  </si>
  <si>
    <t>riadok pod</t>
  </si>
  <si>
    <t xml:space="preserve">riadok pod </t>
  </si>
  <si>
    <t>634 -Dopravné:</t>
  </si>
  <si>
    <t xml:space="preserve">Uveďte schválenú sumu poskytnutých finančných prostriedkov, k zúčtovaniu priložte výpis z bankového účtu, na ktorom vyznačíte príjem poskytnutých finančných prostriedkov </t>
  </si>
  <si>
    <t>Pokyny k vyplneniu tlačiva Zúčtovanie poskytnutých finančných prostriedkov na rozvojový projekt</t>
  </si>
  <si>
    <t>Ministerstvo školstva, vedy, výskumu a športu Slovenskej republiky</t>
  </si>
  <si>
    <t>Stromová 1</t>
  </si>
  <si>
    <t>813 30 Bratislava</t>
  </si>
  <si>
    <t>Na obálku v ľavej časti prosím napíšte text:</t>
  </si>
  <si>
    <t xml:space="preserve">"NEOTVÁRAŤ - Vyúčtovanie projektu </t>
  </si>
  <si>
    <t>Miesto podpisu</t>
  </si>
  <si>
    <t>Deň podpisu</t>
  </si>
  <si>
    <t>Meno a priezvisko osoby, ktorá vyúčtovanie vypracovala</t>
  </si>
  <si>
    <t>Meno a priezvisko osoby, ktorá vyúčtovanie schválila</t>
  </si>
  <si>
    <t>Kontaktná osoba:</t>
  </si>
  <si>
    <t>Jožko Spracovateľ, 0908/236 465, j.spracovatel@skola.sk</t>
  </si>
  <si>
    <t xml:space="preserve">riadok 9 </t>
  </si>
  <si>
    <t>riadok 7</t>
  </si>
  <si>
    <t>riadok 47</t>
  </si>
  <si>
    <t xml:space="preserve">Podpis a pečiatka </t>
  </si>
  <si>
    <t>Podpis a pečiatka</t>
  </si>
  <si>
    <t>VYPLNIŤ</t>
  </si>
  <si>
    <t>V prípade zápornej hodnoty ste nezúčtovali celú poskytnutú sumu. Nevyužité finančné prostriedky je potrebné vrátiť prostredníctvom zriaďovateľa poskytovateľovi, t. j.  RÚŠS v sídle kraja - podľa jeho pokynov. K zúčtovaniu spolu s Oznámením o vrátení finančných prostriedkov priložte kópiu VBÚ na ktorom vyznačte vrátenú sumu.</t>
  </si>
  <si>
    <t>Uveďte názov školy a adresu, pre ktorú zriaďovateľ žiadal finančné prostriedky</t>
  </si>
  <si>
    <t>Uveďte meno a priezvisko, telefón a e-mail kontaktnej osoby, pre ktorú zriaďovateľ žiadal finančné prostriedky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</si>
  <si>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verejného sektora.</t>
  </si>
  <si>
    <t xml:space="preserve">Podpora regionálnej a multikultúrnej výchovy </t>
  </si>
  <si>
    <t>Zúčtovanie poskytnutých finančných prostriedkov na rozvojový projekt
 za rok 2023</t>
  </si>
  <si>
    <t>žiakov patriacich k národnostným menšinám 2023"</t>
  </si>
  <si>
    <t>Sekcia národnostného a inkluzívneho vzdelávania</t>
  </si>
  <si>
    <t>Druh a číslo dokladu úhrady</t>
  </si>
  <si>
    <t>EK</t>
  </si>
  <si>
    <t>P. č.</t>
  </si>
  <si>
    <t xml:space="preserve"> Suma v €</t>
  </si>
  <si>
    <t>633 - Materiál</t>
  </si>
  <si>
    <t xml:space="preserve">Kancelárske potreby </t>
  </si>
  <si>
    <t>Ferko Iskra, s.r.o.</t>
  </si>
  <si>
    <t>FA - 20/2023</t>
  </si>
  <si>
    <t>VBÚ - 10</t>
  </si>
  <si>
    <t>FA - 23562023</t>
  </si>
  <si>
    <t>Martinus, s.r.o.</t>
  </si>
  <si>
    <t>FA - 56/2023
ZFA - 02659836</t>
  </si>
  <si>
    <t>Knihy do školskej knižnice</t>
  </si>
  <si>
    <t>VBÚ -11</t>
  </si>
  <si>
    <t>PD - 0269</t>
  </si>
  <si>
    <t>Lidl SR, v.o.s.</t>
  </si>
  <si>
    <t>Potraviny</t>
  </si>
  <si>
    <t>VPD - 23/2023</t>
  </si>
  <si>
    <t>ZoD - 2569/2023</t>
  </si>
  <si>
    <t>FA - 56/2023</t>
  </si>
  <si>
    <t>VPD - 26/2023</t>
  </si>
  <si>
    <t>FA - 58/2023
ZFA - 02659849</t>
  </si>
  <si>
    <t>VBÚ - 11</t>
  </si>
  <si>
    <t>Knihy - ceny do súťaží</t>
  </si>
  <si>
    <t>FA - 158/2023
ZFA - 0365489</t>
  </si>
  <si>
    <t>Faxcopy, a.s.</t>
  </si>
  <si>
    <t>PD - 0569</t>
  </si>
  <si>
    <t>Mgr. Peter  Malý</t>
  </si>
  <si>
    <t>Odmena (podľa Autorského zákona)</t>
  </si>
  <si>
    <t>VPD - 27/2023</t>
  </si>
  <si>
    <t>Spoznávanie a zachovanie tradičnej kultúry v Gemeri</t>
  </si>
  <si>
    <t>Základná škola, Podjavorinskej 4, 982 61 Gemer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</si>
  <si>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</si>
  <si>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</si>
  <si>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</si>
  <si>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</si>
  <si>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</si>
  <si>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</si>
  <si>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</si>
  <si>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</si>
  <si>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</si>
  <si>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</si>
  <si>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Napíšte skratku druhu dokladu napr. FA - faktúra, ZoD - zmluva o dielo, PD - pokladničný doklad a číslo dokladu (napr. FA - 17/2023, ZoD 24/2023, PD - 0245).</t>
  </si>
  <si>
    <t>Napíšte výstižný popis výdavku (napr. materiál pre tvorivé dielne, vstupenky, honorár pre prednášateľa ...).</t>
  </si>
  <si>
    <t>Napíšte skratku druhu dokladu, ktorým bol záväzok voči dodávateľovi uhradený, napr. VBÚ - Výpis z bankového účtu, VPD - Výdavkový pokladničný doklad a  uveďte číslo príslušného dokladu (napr. VBÚ - 4,  VPD - 22/2023).</t>
  </si>
  <si>
    <t>Napíšte alebo vyberte z rozbaľovacieho poľa príslušnú Ekonomickú klasifikáciu</t>
  </si>
  <si>
    <t>Uveďte sumu výdavku na dve desatinné čísla (eurocent), ktorú žiadate, aby uhradilo MŠVVaŠ.</t>
  </si>
  <si>
    <t>Patria sem výdavky súvisiace s materiálom, oprávnené sú podpoložky: 633006 - Všeobecný materiál, 633009 - Knihy, časopisy, noviny, učebnice, učebné pomôcky a  kompenzačné pomôcky, 6330011 - Potraviny.</t>
  </si>
  <si>
    <t>Patria sem výdavky súvisiace s dopravou, oprávnená je podpoložka: 634004 - Prepravné a nájom dopravných prostriedkov (napr. preprava žiakov na exkurziu, zabezpečenie prepravy osôb taxislužbou)</t>
  </si>
  <si>
    <t>Patria sem výdavky súvisiace so službami, oprávnené sú podpoložky: 637001 - Školenia, kurzy, semináre, porady, konferencie, sympóziá, 637002 - Konkurzy a súťaže, 637004 - Všeobecné služby, 637007 - Cestovné náhrady (iným než vlastným zamestnancom), 637026 - Odmeny a príspevky (oprávnené sú len odmeny podľa autorského zákona), 637027 - Odmeny zamestnancov mimopracovného pomeru</t>
  </si>
  <si>
    <t>riadok 45</t>
  </si>
  <si>
    <t>riadok 46</t>
  </si>
  <si>
    <t>Kópie účtovných dokladov (bankový výpis, výdavkový pokladničný doklad, faktúra, zalohová faktúra, objednávka, zmluva ...)</t>
  </si>
  <si>
    <t>riadok 54</t>
  </si>
  <si>
    <t>riadok 58</t>
  </si>
  <si>
    <t>Automaticky sa vyplní po vyplnení riadku 9</t>
  </si>
  <si>
    <t>Uveďte názov projektu školy (nie názov výzvy)</t>
  </si>
  <si>
    <r>
      <t xml:space="preserve">Uvediete v pravom hornom rohu na doklade a súvisiacich dokladoch poradové číslo.
</t>
    </r>
    <r>
      <rPr>
        <u/>
        <sz val="11"/>
        <color theme="1"/>
        <rFont val="Calibri"/>
        <family val="2"/>
        <charset val="238"/>
        <scheme val="minor"/>
      </rPr>
      <t xml:space="preserve">Príklad 1: </t>
    </r>
    <r>
      <rPr>
        <sz val="11"/>
        <color theme="1"/>
        <rFont val="Calibri"/>
        <family val="2"/>
        <scheme val="minor"/>
      </rPr>
      <t xml:space="preserve">
č. 3 budú označené vo vzorovom zúčtovaní v pravom hornom rohu doklady:  FA + ZFA + Objednávka + VBÚ. 
Doklady súvisiace s jednou finančnou operáciou (jeden riadok v zúčtovaní) možno spojiť spinkou a označenie poradového čísla uviesť iba na prvom doklade. (V našom príklade by sme spinkou spojili 4 doklady (FA + ZFA + Objednávka + VBÚ) a prvý doklad (FA) označili v pravom hornom rohu číslom 1.
</t>
    </r>
    <r>
      <rPr>
        <u/>
        <sz val="11"/>
        <color theme="1"/>
        <rFont val="Calibri"/>
        <family val="2"/>
        <charset val="238"/>
        <scheme val="minor"/>
      </rPr>
      <t xml:space="preserve">Príklad 2:
</t>
    </r>
    <r>
      <rPr>
        <sz val="11"/>
        <color theme="1"/>
        <rFont val="Calibri"/>
        <family val="2"/>
        <scheme val="minor"/>
      </rPr>
      <t>č. 10 budú označené vo vzorovom zúčtovaní v pravom hornom rohu doklady: ZoD + VPD alebo oba doklady spojíme spinkou a v pravom hornom rohu ZoD uvedieme poradové číslo dokladu v  rámci rozpočtu, t. j. č. 10.</t>
    </r>
  </si>
  <si>
    <t>poštovú adresu:</t>
  </si>
  <si>
    <t>e-malovú adresu:</t>
  </si>
  <si>
    <t>multikulturna.vychova@minedu.sk</t>
  </si>
  <si>
    <r>
      <t>Vyplnené tlačivo Zúčtovanie poskytnutých finančných prostriedkov na rozvojový proje</t>
    </r>
    <r>
      <rPr>
        <sz val="11"/>
        <rFont val="Calibri"/>
        <family val="2"/>
        <charset val="238"/>
        <scheme val="minor"/>
      </rPr>
      <t>kt spolu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s prílohami a záverečnou správou</t>
    </r>
    <r>
      <rPr>
        <sz val="11"/>
        <rFont val="Calibri"/>
        <family val="2"/>
        <scheme val="minor"/>
      </rPr>
      <t xml:space="preserve"> o výsledkoch realizácie projektu</t>
    </r>
    <r>
      <rPr>
        <b/>
        <sz val="11"/>
        <rFont val="Calibri"/>
        <family val="2"/>
        <charset val="238"/>
        <scheme val="minor"/>
      </rPr>
      <t xml:space="preserve"> po vytlačení a podpísaní </t>
    </r>
    <r>
      <rPr>
        <sz val="11"/>
        <rFont val="Calibri"/>
        <family val="2"/>
        <scheme val="minor"/>
      </rPr>
      <t xml:space="preserve">prosíme </t>
    </r>
    <r>
      <rPr>
        <b/>
        <u/>
        <sz val="11"/>
        <rFont val="Calibri"/>
        <family val="2"/>
        <charset val="238"/>
        <scheme val="minor"/>
      </rPr>
      <t xml:space="preserve">zaslať v tlačenej a elektronickej podobe na: </t>
    </r>
  </si>
  <si>
    <t>a</t>
  </si>
  <si>
    <t>Vyplnené tlačivo Zúčtovanie poskytnutých finančných prostriedkov na rozvojový projekt spolu s prílohami a záverečnou správou o výsledkoch realizácie projektu po vytlačení a podpísaní prosíme zaslať s nasledujúcim textom na poštovú adresu: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</si>
  <si>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zároveň zaslať na e-mail: multikulturna.vychova@minedu.sk</t>
    </r>
  </si>
  <si>
    <t xml:space="preserve">Workshop -Tvorivé dielne - odmena prednášateľovi </t>
  </si>
  <si>
    <t>Tlač materiálov na workshop</t>
  </si>
  <si>
    <t>Materiál pre Tvorivé dielne</t>
  </si>
  <si>
    <t>Spočíta bunky K12, K27, K31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</si>
</sst>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b/>
      <sz val="9"/>
      <color indexed="81"/>
      <name val="Segoe U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0" borderId="5" xfId="0" applyFont="1" applyBorder="1"/>
    <xf numFmtId="0" fontId="0" fillId="0" borderId="0" xfId="0" applyBorder="1" applyAlignment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2" fontId="8" fillId="0" borderId="1" xfId="0" applyNumberFormat="1" applyFont="1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2" fontId="0" fillId="0" borderId="1" xfId="0" applyNumberForma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0" fontId="14" fillId="0" borderId="0" xfId="0" applyFont="1" applyAlignment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/>
    <xf numFmtId="0" fontId="0" fillId="0" borderId="2" xfId="0" applyFill="1" applyBorder="1"/>
    <xf numFmtId="0" fontId="14" fillId="0" borderId="0" xfId="0" applyFont="1" applyBorder="1" applyAlignment="1">
      <alignment horizontal="left" vertical="top"/>
    </xf>
    <xf numFmtId="1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vertical="top" wrapText="1"/>
    </xf>
    <xf numFmtId="0" fontId="0" fillId="3" borderId="0" xfId="0" applyFill="1"/>
    <xf numFmtId="0" fontId="15" fillId="3" borderId="5" xfId="0" applyFont="1" applyFill="1" applyBorder="1"/>
    <xf numFmtId="0" fontId="0" fillId="0" borderId="0" xfId="0" applyAlignment="1">
      <alignment horizontal="left" wrapText="1"/>
    </xf>
    <xf numFmtId="0" fontId="15" fillId="0" borderId="0" xfId="0" applyFont="1" applyAlignme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2" fontId="8" fillId="0" borderId="1" xfId="0" applyNumberFormat="1" applyFont="1" applyFill="1" applyBorder="1" applyAlignment="1">
      <alignment vertical="top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/>
    <xf numFmtId="14" fontId="15" fillId="3" borderId="2" xfId="0" applyNumberFormat="1" applyFont="1" applyFill="1" applyBorder="1" applyAlignment="1"/>
    <xf numFmtId="2" fontId="15" fillId="3" borderId="1" xfId="0" applyNumberFormat="1" applyFont="1" applyFill="1" applyBorder="1" applyAlignment="1"/>
    <xf numFmtId="0" fontId="15" fillId="3" borderId="2" xfId="0" applyFont="1" applyFill="1" applyBorder="1" applyAlignment="1"/>
    <xf numFmtId="2" fontId="8" fillId="0" borderId="1" xfId="0" applyNumberFormat="1" applyFont="1" applyFill="1" applyBorder="1" applyAlignment="1">
      <alignment horizontal="right" vertical="top"/>
    </xf>
    <xf numFmtId="14" fontId="8" fillId="0" borderId="2" xfId="0" applyNumberFormat="1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right" vertical="top"/>
    </xf>
    <xf numFmtId="14" fontId="8" fillId="0" borderId="2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26" fillId="0" borderId="0" xfId="0" applyFont="1"/>
    <xf numFmtId="0" fontId="17" fillId="0" borderId="0" xfId="0" applyFont="1" applyAlignment="1">
      <alignment horizontal="left" vertical="center"/>
    </xf>
    <xf numFmtId="0" fontId="3" fillId="0" borderId="0" xfId="0" applyFont="1"/>
    <xf numFmtId="0" fontId="27" fillId="0" borderId="0" xfId="0" applyFont="1" applyAlignment="1"/>
    <xf numFmtId="0" fontId="22" fillId="0" borderId="0" xfId="0" applyFont="1"/>
    <xf numFmtId="2" fontId="10" fillId="2" borderId="8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/>
    <xf numFmtId="0" fontId="14" fillId="3" borderId="5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164" fontId="14" fillId="3" borderId="5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wrapText="1"/>
    </xf>
    <xf numFmtId="0" fontId="15" fillId="3" borderId="2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5" fillId="0" borderId="9" xfId="0" applyFont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/>
    </xf>
    <xf numFmtId="14" fontId="14" fillId="3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5" fillId="3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top" wrapText="1"/>
    </xf>
    <xf numFmtId="0" fontId="9" fillId="3" borderId="5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vertical="top"/>
    </xf>
    <xf numFmtId="164" fontId="9" fillId="0" borderId="5" xfId="0" applyNumberFormat="1" applyFont="1" applyBorder="1" applyAlignment="1">
      <alignment horizontal="right"/>
    </xf>
    <xf numFmtId="0" fontId="0" fillId="0" borderId="1" xfId="0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8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1">
    <cellStyle name="Normálna" xfId="0" builtinId="0"/>
  </cellStyles>
  <dxfs count="2"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Y59"/>
  <sheetViews>
    <sheetView showGridLines="0" tabSelected="1" zoomScaleNormal="100" workbookViewId="0">
      <selection sqref="A1:K1"/>
    </sheetView>
  </sheetViews>
  <sheetFormatPr defaultRowHeight="15" x14ac:dyDescent="0.25"/>
  <cols>
    <col min="1" max="1" width="5.5703125" customWidth="1"/>
    <col min="2" max="2" width="8.85546875" customWidth="1"/>
    <col min="3" max="3" width="9.5703125" customWidth="1"/>
    <col min="4" max="4" width="10.7109375" customWidth="1"/>
    <col min="5" max="5" width="19.28515625" customWidth="1"/>
    <col min="6" max="6" width="9.140625" customWidth="1"/>
    <col min="7" max="7" width="9.28515625" customWidth="1"/>
    <col min="8" max="8" width="13.7109375" customWidth="1"/>
    <col min="9" max="9" width="15" customWidth="1"/>
    <col min="10" max="10" width="10.140625" bestFit="1" customWidth="1"/>
    <col min="13" max="18" width="9.7109375" customWidth="1"/>
  </cols>
  <sheetData>
    <row r="1" spans="1:24" ht="41.25" customHeight="1" x14ac:dyDescent="0.2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M1" s="59"/>
      <c r="N1" t="s">
        <v>72</v>
      </c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21" x14ac:dyDescent="0.35">
      <c r="A2" s="4"/>
      <c r="B2" s="4"/>
      <c r="C2" s="29"/>
      <c r="D2" s="29"/>
      <c r="E2" s="29"/>
      <c r="F2" s="29"/>
      <c r="G2" s="29"/>
      <c r="H2" s="29"/>
      <c r="M2" s="37"/>
      <c r="N2" s="37"/>
      <c r="O2" s="62"/>
      <c r="P2" s="62"/>
      <c r="Q2" s="62"/>
      <c r="R2" s="62"/>
      <c r="S2" s="62"/>
      <c r="T2" s="62"/>
      <c r="U2" s="62"/>
      <c r="V2" s="62"/>
      <c r="W2" s="62"/>
      <c r="X2" s="53"/>
    </row>
    <row r="3" spans="1:24" ht="15.75" customHeight="1" x14ac:dyDescent="0.25">
      <c r="A3" s="5" t="s">
        <v>1</v>
      </c>
      <c r="B3" s="5"/>
      <c r="C3" s="2"/>
      <c r="D3" s="105"/>
      <c r="E3" s="105"/>
      <c r="F3" s="105"/>
      <c r="G3" s="105"/>
      <c r="H3" s="105"/>
      <c r="I3" s="105"/>
      <c r="J3" s="105"/>
      <c r="M3" s="103" t="s">
        <v>142</v>
      </c>
      <c r="N3" s="103"/>
      <c r="O3" s="103"/>
      <c r="P3" s="103"/>
      <c r="Q3" s="103"/>
      <c r="R3" s="103"/>
      <c r="S3" s="103"/>
      <c r="T3" s="103"/>
      <c r="U3" s="62"/>
      <c r="V3" s="62"/>
      <c r="W3" s="62"/>
      <c r="X3" s="53"/>
    </row>
    <row r="4" spans="1:24" ht="15.75" x14ac:dyDescent="0.25">
      <c r="A4" s="4"/>
      <c r="B4" s="4"/>
      <c r="C4" s="2"/>
      <c r="D4" s="2"/>
      <c r="E4" s="2"/>
      <c r="F4" s="2"/>
      <c r="G4" s="2"/>
      <c r="H4" s="2"/>
      <c r="M4" s="103"/>
      <c r="N4" s="103"/>
      <c r="O4" s="103"/>
      <c r="P4" s="103"/>
      <c r="Q4" s="103"/>
      <c r="R4" s="103"/>
      <c r="S4" s="103"/>
      <c r="T4" s="103"/>
      <c r="U4" s="62"/>
      <c r="V4" s="62"/>
      <c r="W4" s="62"/>
      <c r="X4" s="53"/>
    </row>
    <row r="5" spans="1:24" ht="15.95" customHeight="1" x14ac:dyDescent="0.25">
      <c r="A5" s="5" t="s">
        <v>2</v>
      </c>
      <c r="B5" s="5"/>
      <c r="C5" s="2"/>
      <c r="D5" s="105"/>
      <c r="E5" s="105"/>
      <c r="F5" s="105"/>
      <c r="G5" s="105"/>
      <c r="H5" s="105"/>
      <c r="I5" s="105"/>
      <c r="J5" s="105"/>
      <c r="M5" s="103"/>
      <c r="N5" s="103"/>
      <c r="O5" s="103"/>
      <c r="P5" s="103"/>
      <c r="Q5" s="103"/>
      <c r="R5" s="103"/>
      <c r="S5" s="103"/>
      <c r="T5" s="103"/>
      <c r="U5" s="62"/>
      <c r="V5" s="62"/>
      <c r="W5" s="62"/>
      <c r="X5" s="53"/>
    </row>
    <row r="6" spans="1:24" ht="15.75" x14ac:dyDescent="0.25">
      <c r="A6" s="5"/>
      <c r="B6" s="5"/>
      <c r="C6" s="2"/>
      <c r="D6" s="57"/>
      <c r="E6" s="57"/>
      <c r="F6" s="57"/>
      <c r="G6" s="57"/>
      <c r="H6" s="57"/>
      <c r="I6" s="57"/>
      <c r="J6" s="57"/>
      <c r="M6" s="103"/>
      <c r="N6" s="103"/>
      <c r="O6" s="103"/>
      <c r="P6" s="103"/>
      <c r="Q6" s="103"/>
      <c r="R6" s="103"/>
      <c r="S6" s="103"/>
      <c r="T6" s="103"/>
      <c r="U6" s="62"/>
      <c r="V6" s="62"/>
      <c r="W6" s="62"/>
      <c r="X6" s="53"/>
    </row>
    <row r="7" spans="1:24" ht="15.75" x14ac:dyDescent="0.25">
      <c r="A7" s="124" t="s">
        <v>65</v>
      </c>
      <c r="B7" s="124"/>
      <c r="C7" s="124"/>
      <c r="D7" s="123"/>
      <c r="E7" s="123"/>
      <c r="F7" s="123"/>
      <c r="G7" s="123"/>
      <c r="H7" s="123"/>
      <c r="I7" s="123"/>
      <c r="J7" s="123"/>
      <c r="M7" s="94" t="s">
        <v>139</v>
      </c>
      <c r="N7" s="94"/>
      <c r="R7" s="62"/>
      <c r="S7" s="62"/>
      <c r="T7" s="62"/>
      <c r="U7" s="62"/>
      <c r="V7" s="62"/>
      <c r="W7" s="62"/>
      <c r="X7" s="53"/>
    </row>
    <row r="8" spans="1:24" ht="15.75" x14ac:dyDescent="0.25">
      <c r="A8" s="4"/>
      <c r="B8" s="4"/>
      <c r="C8" s="2"/>
      <c r="D8" s="2"/>
      <c r="E8" s="2"/>
      <c r="F8" s="2"/>
      <c r="G8" s="2"/>
      <c r="H8" s="2"/>
      <c r="M8" s="65" t="s">
        <v>56</v>
      </c>
      <c r="N8" s="65"/>
      <c r="R8" s="62"/>
      <c r="S8" s="62"/>
      <c r="T8" s="62"/>
      <c r="U8" s="62"/>
      <c r="V8" s="62"/>
      <c r="W8" s="62"/>
      <c r="X8" s="53"/>
    </row>
    <row r="9" spans="1:24" ht="15.75" x14ac:dyDescent="0.25">
      <c r="A9" s="5" t="s">
        <v>32</v>
      </c>
      <c r="B9" s="5"/>
      <c r="C9" s="5"/>
      <c r="D9" s="5"/>
      <c r="E9" s="5"/>
      <c r="F9" s="109"/>
      <c r="G9" s="109"/>
      <c r="H9" s="109"/>
      <c r="I9" s="10" t="s">
        <v>30</v>
      </c>
      <c r="J9" s="105" t="s">
        <v>31</v>
      </c>
      <c r="K9" s="105"/>
      <c r="M9" s="65" t="s">
        <v>80</v>
      </c>
      <c r="N9" s="37"/>
      <c r="R9" s="62"/>
      <c r="S9" s="62"/>
      <c r="T9" s="62"/>
      <c r="U9" s="62"/>
      <c r="V9" s="62"/>
      <c r="W9" s="62"/>
      <c r="X9" s="53"/>
    </row>
    <row r="10" spans="1:24" ht="15.75" thickBot="1" x14ac:dyDescent="0.3">
      <c r="M10" s="65" t="s">
        <v>57</v>
      </c>
      <c r="N10" s="65"/>
      <c r="O10" s="37"/>
      <c r="P10" s="37"/>
      <c r="Q10" s="37"/>
      <c r="R10" s="64"/>
      <c r="S10" s="62"/>
      <c r="T10" s="62"/>
      <c r="U10" s="62"/>
      <c r="V10" s="62"/>
      <c r="W10" s="62"/>
      <c r="X10" s="53"/>
    </row>
    <row r="11" spans="1:24" ht="31.5" customHeight="1" thickBot="1" x14ac:dyDescent="0.3">
      <c r="A11" s="67" t="s">
        <v>83</v>
      </c>
      <c r="B11" s="67" t="s">
        <v>82</v>
      </c>
      <c r="C11" s="126" t="s">
        <v>0</v>
      </c>
      <c r="D11" s="126"/>
      <c r="E11" s="43" t="s">
        <v>26</v>
      </c>
      <c r="F11" s="126" t="s">
        <v>3</v>
      </c>
      <c r="G11" s="126"/>
      <c r="H11" s="126"/>
      <c r="I11" s="43" t="s">
        <v>81</v>
      </c>
      <c r="J11" s="44" t="s">
        <v>4</v>
      </c>
      <c r="K11" s="43" t="s">
        <v>84</v>
      </c>
      <c r="M11" s="63" t="s">
        <v>58</v>
      </c>
      <c r="N11" s="65"/>
      <c r="O11" s="65"/>
      <c r="P11" s="65"/>
      <c r="Q11" s="65"/>
      <c r="R11" s="65"/>
      <c r="S11" s="65"/>
      <c r="T11" s="37"/>
      <c r="U11" s="37"/>
      <c r="V11" s="37"/>
      <c r="W11" s="37"/>
    </row>
    <row r="12" spans="1:24" ht="17.25" customHeight="1" x14ac:dyDescent="0.25">
      <c r="A12" s="107" t="s">
        <v>85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1">
        <f>SUM(K13:K26)</f>
        <v>0</v>
      </c>
      <c r="M12" s="99" t="s">
        <v>59</v>
      </c>
      <c r="N12" s="100"/>
      <c r="O12" s="99"/>
      <c r="P12" s="99"/>
      <c r="Q12" s="65"/>
      <c r="R12" s="37"/>
      <c r="S12" s="37"/>
      <c r="T12" s="37"/>
      <c r="U12" s="37"/>
      <c r="V12" s="37"/>
      <c r="W12" s="37"/>
    </row>
    <row r="13" spans="1:24" ht="15" customHeight="1" x14ac:dyDescent="0.25">
      <c r="A13" s="76"/>
      <c r="B13" s="76"/>
      <c r="C13" s="110"/>
      <c r="D13" s="110"/>
      <c r="E13" s="77"/>
      <c r="F13" s="111"/>
      <c r="G13" s="112"/>
      <c r="H13" s="113"/>
      <c r="I13" s="77"/>
      <c r="J13" s="78"/>
      <c r="K13" s="79"/>
      <c r="O13" s="37"/>
      <c r="P13" s="37"/>
      <c r="Q13" s="37"/>
      <c r="R13" s="37"/>
      <c r="S13" s="37"/>
      <c r="T13" s="37"/>
      <c r="U13" s="37"/>
      <c r="V13" s="37"/>
      <c r="W13" s="37"/>
    </row>
    <row r="14" spans="1:24" ht="15" customHeight="1" x14ac:dyDescent="0.25">
      <c r="A14" s="76"/>
      <c r="B14" s="76"/>
      <c r="C14" s="110"/>
      <c r="D14" s="110"/>
      <c r="E14" s="77"/>
      <c r="F14" s="111"/>
      <c r="G14" s="112"/>
      <c r="H14" s="113"/>
      <c r="I14" s="77"/>
      <c r="J14" s="78"/>
      <c r="K14" s="79"/>
      <c r="M14" s="104" t="s">
        <v>60</v>
      </c>
      <c r="N14" s="104"/>
      <c r="O14" s="104"/>
      <c r="P14" s="104"/>
      <c r="Q14" s="62"/>
      <c r="R14" s="65"/>
      <c r="S14" s="37"/>
      <c r="T14" s="37"/>
      <c r="U14" s="37"/>
      <c r="V14" s="37"/>
      <c r="W14" s="37"/>
    </row>
    <row r="15" spans="1:24" ht="17.25" customHeight="1" x14ac:dyDescent="0.25">
      <c r="A15" s="76"/>
      <c r="B15" s="76"/>
      <c r="C15" s="110"/>
      <c r="D15" s="110"/>
      <c r="E15" s="77"/>
      <c r="F15" s="111"/>
      <c r="G15" s="112"/>
      <c r="H15" s="113"/>
      <c r="I15" s="77"/>
      <c r="J15" s="78"/>
      <c r="K15" s="79"/>
      <c r="M15" s="63" t="s">
        <v>77</v>
      </c>
      <c r="N15" s="37"/>
      <c r="O15" s="93"/>
      <c r="P15" s="37"/>
      <c r="Q15" s="64"/>
      <c r="R15" s="37"/>
      <c r="S15" s="37"/>
      <c r="T15" s="37"/>
      <c r="U15" s="37"/>
      <c r="V15" s="37"/>
      <c r="W15" s="37"/>
    </row>
    <row r="16" spans="1:24" ht="15" customHeight="1" x14ac:dyDescent="0.25">
      <c r="A16" s="76"/>
      <c r="B16" s="76"/>
      <c r="C16" s="110"/>
      <c r="D16" s="110"/>
      <c r="E16" s="77"/>
      <c r="F16" s="111"/>
      <c r="G16" s="112"/>
      <c r="H16" s="113"/>
      <c r="I16" s="77"/>
      <c r="J16" s="78"/>
      <c r="K16" s="79"/>
      <c r="M16" s="106" t="s">
        <v>79</v>
      </c>
      <c r="N16" s="106"/>
      <c r="O16" s="106"/>
      <c r="P16" s="106"/>
      <c r="Q16" s="106"/>
      <c r="R16" s="37"/>
      <c r="S16" s="37"/>
      <c r="T16" s="37"/>
      <c r="U16" s="65"/>
      <c r="V16" s="65"/>
      <c r="W16" s="65"/>
    </row>
    <row r="17" spans="1:23" ht="15" customHeight="1" x14ac:dyDescent="0.25">
      <c r="A17" s="76"/>
      <c r="B17" s="76"/>
      <c r="C17" s="110"/>
      <c r="D17" s="110"/>
      <c r="E17" s="77"/>
      <c r="F17" s="111"/>
      <c r="G17" s="112"/>
      <c r="H17" s="113"/>
      <c r="I17" s="77"/>
      <c r="J17" s="80"/>
      <c r="K17" s="79"/>
      <c r="R17" s="58"/>
      <c r="S17" s="58"/>
      <c r="T17" s="58"/>
      <c r="U17" s="37"/>
      <c r="V17" s="37"/>
      <c r="W17" s="37"/>
    </row>
    <row r="18" spans="1:23" ht="15" customHeight="1" x14ac:dyDescent="0.25">
      <c r="A18" s="76"/>
      <c r="B18" s="76"/>
      <c r="C18" s="110"/>
      <c r="D18" s="110"/>
      <c r="E18" s="77"/>
      <c r="F18" s="111"/>
      <c r="G18" s="112"/>
      <c r="H18" s="113"/>
      <c r="I18" s="77"/>
      <c r="J18" s="78"/>
      <c r="K18" s="79"/>
      <c r="M18" s="98" t="s">
        <v>143</v>
      </c>
      <c r="R18" s="58"/>
      <c r="S18" s="58"/>
      <c r="T18" s="58"/>
      <c r="U18" s="37"/>
      <c r="V18" s="37"/>
      <c r="W18" s="37"/>
    </row>
    <row r="19" spans="1:23" ht="15" customHeight="1" x14ac:dyDescent="0.25">
      <c r="A19" s="76"/>
      <c r="B19" s="76"/>
      <c r="C19" s="110"/>
      <c r="D19" s="110"/>
      <c r="E19" s="77"/>
      <c r="F19" s="111"/>
      <c r="G19" s="112"/>
      <c r="H19" s="113"/>
      <c r="I19" s="77"/>
      <c r="J19" s="80"/>
      <c r="K19" s="79"/>
      <c r="M19" s="96"/>
      <c r="R19" s="58"/>
      <c r="S19" s="58"/>
      <c r="T19" s="58"/>
      <c r="U19" s="37"/>
      <c r="V19" s="37"/>
      <c r="W19" s="37"/>
    </row>
    <row r="20" spans="1:23" ht="15" customHeight="1" x14ac:dyDescent="0.25">
      <c r="A20" s="76"/>
      <c r="B20" s="76"/>
      <c r="C20" s="110"/>
      <c r="D20" s="110"/>
      <c r="E20" s="77"/>
      <c r="F20" s="111"/>
      <c r="G20" s="112"/>
      <c r="H20" s="113"/>
      <c r="I20" s="77"/>
      <c r="J20" s="78"/>
      <c r="K20" s="79"/>
      <c r="M20" s="96" t="s">
        <v>140</v>
      </c>
      <c r="P20" s="95"/>
      <c r="Q20" s="95"/>
      <c r="R20" s="95"/>
      <c r="S20" s="95"/>
      <c r="T20" s="95"/>
      <c r="U20" s="95"/>
      <c r="V20" s="95"/>
      <c r="W20" s="95"/>
    </row>
    <row r="21" spans="1:23" ht="15" customHeight="1" x14ac:dyDescent="0.25">
      <c r="A21" s="76"/>
      <c r="B21" s="76"/>
      <c r="C21" s="121"/>
      <c r="D21" s="121"/>
      <c r="E21" s="77"/>
      <c r="F21" s="111"/>
      <c r="G21" s="112"/>
      <c r="H21" s="113"/>
      <c r="I21" s="77"/>
      <c r="J21" s="80"/>
      <c r="K21" s="79"/>
      <c r="M21" s="97" t="s">
        <v>141</v>
      </c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ht="15" customHeight="1" x14ac:dyDescent="0.25">
      <c r="A22" s="76"/>
      <c r="B22" s="76"/>
      <c r="C22" s="110"/>
      <c r="D22" s="110"/>
      <c r="E22" s="77"/>
      <c r="F22" s="111"/>
      <c r="G22" s="112"/>
      <c r="H22" s="113"/>
      <c r="I22" s="77"/>
      <c r="J22" s="78"/>
      <c r="K22" s="79"/>
      <c r="M22" s="92"/>
    </row>
    <row r="23" spans="1:23" ht="15" customHeight="1" x14ac:dyDescent="0.25">
      <c r="A23" s="76"/>
      <c r="B23" s="76"/>
      <c r="C23" s="110"/>
      <c r="D23" s="110"/>
      <c r="E23" s="77"/>
      <c r="F23" s="111"/>
      <c r="G23" s="112"/>
      <c r="H23" s="113"/>
      <c r="I23" s="77"/>
      <c r="J23" s="80"/>
      <c r="K23" s="79"/>
    </row>
    <row r="24" spans="1:23" ht="15" customHeight="1" x14ac:dyDescent="0.25">
      <c r="A24" s="76"/>
      <c r="B24" s="76"/>
      <c r="C24" s="110"/>
      <c r="D24" s="110"/>
      <c r="E24" s="77"/>
      <c r="F24" s="111"/>
      <c r="G24" s="112"/>
      <c r="H24" s="113"/>
      <c r="I24" s="77"/>
      <c r="J24" s="78"/>
      <c r="K24" s="79"/>
    </row>
    <row r="25" spans="1:23" ht="15" customHeight="1" x14ac:dyDescent="0.25">
      <c r="A25" s="76"/>
      <c r="B25" s="76"/>
      <c r="C25" s="110"/>
      <c r="D25" s="110"/>
      <c r="E25" s="77"/>
      <c r="F25" s="111"/>
      <c r="G25" s="112"/>
      <c r="H25" s="113"/>
      <c r="I25" s="77"/>
      <c r="J25" s="80"/>
      <c r="K25" s="79"/>
    </row>
    <row r="26" spans="1:23" ht="15" customHeight="1" x14ac:dyDescent="0.25">
      <c r="A26" s="76"/>
      <c r="B26" s="76"/>
      <c r="C26" s="110"/>
      <c r="D26" s="110"/>
      <c r="E26" s="77"/>
      <c r="F26" s="111"/>
      <c r="G26" s="112"/>
      <c r="H26" s="113"/>
      <c r="I26" s="77"/>
      <c r="J26" s="78"/>
      <c r="K26" s="79"/>
    </row>
    <row r="27" spans="1:23" ht="15" customHeight="1" x14ac:dyDescent="0.25">
      <c r="A27" s="107" t="s">
        <v>24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2">
        <f>SUM(K28:K30)</f>
        <v>0</v>
      </c>
    </row>
    <row r="28" spans="1:23" ht="15" customHeight="1" x14ac:dyDescent="0.25">
      <c r="A28" s="76"/>
      <c r="B28" s="77"/>
      <c r="C28" s="110"/>
      <c r="D28" s="110"/>
      <c r="E28" s="77"/>
      <c r="F28" s="111"/>
      <c r="G28" s="112"/>
      <c r="H28" s="113"/>
      <c r="I28" s="77"/>
      <c r="J28" s="78"/>
      <c r="K28" s="79"/>
    </row>
    <row r="29" spans="1:23" ht="15" customHeight="1" x14ac:dyDescent="0.25">
      <c r="A29" s="76"/>
      <c r="B29" s="76"/>
      <c r="C29" s="110"/>
      <c r="D29" s="110"/>
      <c r="E29" s="77"/>
      <c r="F29" s="111"/>
      <c r="G29" s="112"/>
      <c r="H29" s="113"/>
      <c r="I29" s="77"/>
      <c r="J29" s="78"/>
      <c r="K29" s="79"/>
    </row>
    <row r="30" spans="1:23" ht="15" customHeight="1" x14ac:dyDescent="0.25">
      <c r="A30" s="76"/>
      <c r="B30" s="76"/>
      <c r="C30" s="110"/>
      <c r="D30" s="110"/>
      <c r="E30" s="77"/>
      <c r="F30" s="111"/>
      <c r="G30" s="112"/>
      <c r="H30" s="113"/>
      <c r="I30" s="77"/>
      <c r="J30" s="78"/>
      <c r="K30" s="79"/>
    </row>
    <row r="31" spans="1:23" ht="15" customHeight="1" x14ac:dyDescent="0.25">
      <c r="A31" s="107" t="s">
        <v>25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2">
        <f>SUM(K32:K44)</f>
        <v>0</v>
      </c>
    </row>
    <row r="32" spans="1:23" ht="15" customHeight="1" x14ac:dyDescent="0.25">
      <c r="A32" s="76"/>
      <c r="B32" s="77"/>
      <c r="C32" s="110"/>
      <c r="D32" s="110"/>
      <c r="E32" s="77"/>
      <c r="F32" s="111"/>
      <c r="G32" s="112"/>
      <c r="H32" s="113"/>
      <c r="I32" s="77"/>
      <c r="J32" s="78"/>
      <c r="K32" s="79"/>
    </row>
    <row r="33" spans="1:25" ht="15" customHeight="1" x14ac:dyDescent="0.25">
      <c r="A33" s="76"/>
      <c r="B33" s="76"/>
      <c r="C33" s="110"/>
      <c r="D33" s="110"/>
      <c r="E33" s="77"/>
      <c r="F33" s="111"/>
      <c r="G33" s="112"/>
      <c r="H33" s="113"/>
      <c r="I33" s="77"/>
      <c r="J33" s="78"/>
      <c r="K33" s="79"/>
    </row>
    <row r="34" spans="1:25" ht="15" customHeight="1" x14ac:dyDescent="0.25">
      <c r="A34" s="76"/>
      <c r="B34" s="76"/>
      <c r="C34" s="110"/>
      <c r="D34" s="110"/>
      <c r="E34" s="77"/>
      <c r="F34" s="111"/>
      <c r="G34" s="112"/>
      <c r="H34" s="113"/>
      <c r="I34" s="77"/>
      <c r="J34" s="78"/>
      <c r="K34" s="79"/>
    </row>
    <row r="35" spans="1:25" ht="15" customHeight="1" x14ac:dyDescent="0.25">
      <c r="A35" s="76"/>
      <c r="B35" s="76"/>
      <c r="C35" s="110"/>
      <c r="D35" s="110"/>
      <c r="E35" s="77"/>
      <c r="F35" s="111"/>
      <c r="G35" s="112"/>
      <c r="H35" s="113"/>
      <c r="I35" s="77"/>
      <c r="J35" s="78"/>
      <c r="K35" s="79"/>
    </row>
    <row r="36" spans="1:25" ht="15" customHeight="1" x14ac:dyDescent="0.25">
      <c r="A36" s="76"/>
      <c r="B36" s="76"/>
      <c r="C36" s="110"/>
      <c r="D36" s="110"/>
      <c r="E36" s="77"/>
      <c r="F36" s="111"/>
      <c r="G36" s="112"/>
      <c r="H36" s="113"/>
      <c r="I36" s="77"/>
      <c r="J36" s="78"/>
      <c r="K36" s="79"/>
    </row>
    <row r="37" spans="1:25" ht="15" customHeight="1" x14ac:dyDescent="0.25">
      <c r="A37" s="76"/>
      <c r="B37" s="76"/>
      <c r="C37" s="110"/>
      <c r="D37" s="110"/>
      <c r="E37" s="77"/>
      <c r="F37" s="111"/>
      <c r="G37" s="112"/>
      <c r="H37" s="113"/>
      <c r="I37" s="77"/>
      <c r="J37" s="78"/>
      <c r="K37" s="79"/>
    </row>
    <row r="38" spans="1:25" x14ac:dyDescent="0.25">
      <c r="A38" s="76"/>
      <c r="B38" s="76"/>
      <c r="C38" s="110"/>
      <c r="D38" s="110"/>
      <c r="E38" s="77"/>
      <c r="F38" s="111"/>
      <c r="G38" s="112"/>
      <c r="H38" s="113"/>
      <c r="I38" s="77"/>
      <c r="J38" s="80"/>
      <c r="K38" s="79"/>
    </row>
    <row r="39" spans="1:25" ht="15" customHeight="1" x14ac:dyDescent="0.25">
      <c r="A39" s="76"/>
      <c r="B39" s="76"/>
      <c r="C39" s="110"/>
      <c r="D39" s="110"/>
      <c r="E39" s="77"/>
      <c r="F39" s="111"/>
      <c r="G39" s="112"/>
      <c r="H39" s="113"/>
      <c r="I39" s="77"/>
      <c r="J39" s="80"/>
      <c r="K39" s="79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5" ht="15" customHeight="1" x14ac:dyDescent="0.25">
      <c r="A40" s="76"/>
      <c r="B40" s="76"/>
      <c r="C40" s="110"/>
      <c r="D40" s="110"/>
      <c r="E40" s="77"/>
      <c r="F40" s="111"/>
      <c r="G40" s="112"/>
      <c r="H40" s="113"/>
      <c r="I40" s="77"/>
      <c r="J40" s="80"/>
      <c r="K40" s="79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5" ht="15" customHeight="1" x14ac:dyDescent="0.25">
      <c r="A41" s="76"/>
      <c r="B41" s="76"/>
      <c r="C41" s="110"/>
      <c r="D41" s="110"/>
      <c r="E41" s="77"/>
      <c r="F41" s="111"/>
      <c r="G41" s="112"/>
      <c r="H41" s="113"/>
      <c r="I41" s="77"/>
      <c r="J41" s="80"/>
      <c r="K41" s="79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5" ht="15" customHeight="1" x14ac:dyDescent="0.25">
      <c r="A42" s="76"/>
      <c r="B42" s="76"/>
      <c r="C42" s="110"/>
      <c r="D42" s="110"/>
      <c r="E42" s="77"/>
      <c r="F42" s="111"/>
      <c r="G42" s="112"/>
      <c r="H42" s="113"/>
      <c r="I42" s="77"/>
      <c r="J42" s="80"/>
      <c r="K42" s="79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5" ht="15" customHeight="1" x14ac:dyDescent="0.25">
      <c r="A43" s="76"/>
      <c r="B43" s="76"/>
      <c r="C43" s="110"/>
      <c r="D43" s="110"/>
      <c r="E43" s="77"/>
      <c r="F43" s="111"/>
      <c r="G43" s="112"/>
      <c r="H43" s="113"/>
      <c r="I43" s="77"/>
      <c r="J43" s="80"/>
      <c r="K43" s="79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5" ht="15" customHeight="1" x14ac:dyDescent="0.25">
      <c r="A44" s="76"/>
      <c r="B44" s="76"/>
      <c r="C44" s="110"/>
      <c r="D44" s="110"/>
      <c r="E44" s="77"/>
      <c r="F44" s="111"/>
      <c r="G44" s="112"/>
      <c r="H44" s="113"/>
      <c r="I44" s="77"/>
      <c r="J44" s="80"/>
      <c r="K44" s="79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5" ht="15.75" customHeight="1" x14ac:dyDescent="0.25">
      <c r="A45" s="118" t="s">
        <v>29</v>
      </c>
      <c r="B45" s="118"/>
      <c r="C45" s="118"/>
      <c r="D45" s="118"/>
      <c r="E45" s="118"/>
      <c r="F45" s="118"/>
      <c r="G45" s="118"/>
      <c r="H45" s="118"/>
      <c r="I45" s="118"/>
      <c r="J45" s="118"/>
      <c r="K45" s="39">
        <f>K12+K27+K31</f>
        <v>0</v>
      </c>
      <c r="M45" s="125" t="str">
        <f>IF(K45&lt;=K46," ",IF(K45&gt;=K46,"Suma použitých finančných prostriedkov prekročila maximálnu hodnotu poskytnutia",))</f>
        <v xml:space="preserve"> </v>
      </c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</row>
    <row r="46" spans="1:25" ht="15.75" x14ac:dyDescent="0.25">
      <c r="A46" s="118" t="s">
        <v>28</v>
      </c>
      <c r="B46" s="118"/>
      <c r="C46" s="118"/>
      <c r="D46" s="118"/>
      <c r="E46" s="118"/>
      <c r="F46" s="118"/>
      <c r="G46" s="118"/>
      <c r="H46" s="118"/>
      <c r="I46" s="118"/>
      <c r="J46" s="118"/>
      <c r="K46" s="40">
        <f>F9</f>
        <v>0</v>
      </c>
    </row>
    <row r="47" spans="1:25" ht="15.75" customHeight="1" x14ac:dyDescent="0.25">
      <c r="A47" s="118" t="s">
        <v>7</v>
      </c>
      <c r="B47" s="118"/>
      <c r="C47" s="118"/>
      <c r="D47" s="118"/>
      <c r="E47" s="118"/>
      <c r="F47" s="118"/>
      <c r="G47" s="118"/>
      <c r="H47" s="118"/>
      <c r="I47" s="118"/>
      <c r="J47" s="118"/>
      <c r="K47" s="40">
        <f>K45-K46</f>
        <v>0</v>
      </c>
      <c r="M47" s="125" t="str">
        <f>IF(K47&gt;=0," ",IF(K47&lt;=0,"Nezúčtovanú sumu je potrebné odviesť na RUŠS v sídle kraja",))</f>
        <v xml:space="preserve"> </v>
      </c>
      <c r="N47" s="125"/>
      <c r="O47" s="125"/>
      <c r="P47" s="125"/>
      <c r="Q47" s="125"/>
      <c r="R47" s="125"/>
      <c r="S47" s="125"/>
      <c r="T47" s="125"/>
      <c r="U47" s="125"/>
      <c r="V47" s="91"/>
    </row>
    <row r="48" spans="1:25" ht="15" customHeight="1" x14ac:dyDescent="0.25"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0"/>
    </row>
    <row r="49" spans="1:23" ht="15.75" customHeight="1" x14ac:dyDescent="0.25">
      <c r="A49" s="4" t="s">
        <v>6</v>
      </c>
      <c r="B49" s="4"/>
      <c r="C49" s="2"/>
      <c r="D49" s="2"/>
      <c r="E49" s="2"/>
      <c r="F49" s="2"/>
      <c r="G49" s="2"/>
      <c r="W49" s="90"/>
    </row>
    <row r="50" spans="1:23" ht="15.75" customHeight="1" x14ac:dyDescent="0.25">
      <c r="A50" s="4" t="s">
        <v>133</v>
      </c>
      <c r="B50" s="4"/>
      <c r="C50" s="2"/>
      <c r="D50" s="2"/>
      <c r="E50" s="2"/>
      <c r="F50" s="2"/>
      <c r="G50" s="2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3" ht="15.75" customHeight="1" x14ac:dyDescent="0.25">
      <c r="A51" s="4"/>
      <c r="B51" s="4"/>
      <c r="C51" s="2"/>
      <c r="D51" s="2"/>
      <c r="E51" s="2"/>
      <c r="F51" s="2"/>
      <c r="G51" s="2"/>
      <c r="W51" s="90"/>
    </row>
    <row r="52" spans="1:23" ht="46.5" customHeight="1" x14ac:dyDescent="0.25">
      <c r="A52" s="119" t="s">
        <v>76</v>
      </c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W52" s="90"/>
    </row>
    <row r="53" spans="1:23" ht="15.75" customHeight="1" x14ac:dyDescent="0.25">
      <c r="A53" s="31"/>
      <c r="B53" s="61"/>
      <c r="C53" s="34"/>
      <c r="D53" s="34"/>
      <c r="E53" s="34"/>
      <c r="F53" s="34"/>
      <c r="G53" s="34"/>
      <c r="H53" s="32"/>
      <c r="I53" s="32"/>
      <c r="J53" s="32"/>
      <c r="K53" s="32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ht="15.75" customHeight="1" x14ac:dyDescent="0.25">
      <c r="A54" s="8" t="s">
        <v>12</v>
      </c>
      <c r="B54" s="116"/>
      <c r="C54" s="117"/>
      <c r="D54" s="53"/>
      <c r="E54" s="35" t="s">
        <v>13</v>
      </c>
      <c r="F54" s="116"/>
      <c r="G54" s="117"/>
      <c r="H54" s="2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</row>
    <row r="55" spans="1:23" ht="15.75" x14ac:dyDescent="0.25">
      <c r="A55" s="8"/>
      <c r="B55" s="8"/>
      <c r="C55" s="47"/>
      <c r="D55" s="47"/>
      <c r="E55" s="35"/>
      <c r="F55" s="48"/>
      <c r="G55" s="49"/>
      <c r="H55" s="2"/>
    </row>
    <row r="56" spans="1:23" ht="15.75" x14ac:dyDescent="0.25">
      <c r="C56" s="4"/>
      <c r="D56" s="2"/>
      <c r="E56" s="2"/>
      <c r="F56" s="2"/>
      <c r="G56" s="2"/>
      <c r="H56" s="2"/>
    </row>
    <row r="57" spans="1:23" ht="33.75" customHeight="1" x14ac:dyDescent="0.25">
      <c r="A57" s="36" t="s">
        <v>14</v>
      </c>
      <c r="B57" s="36"/>
      <c r="C57" s="37"/>
      <c r="D57" s="38"/>
      <c r="E57" s="36" t="s">
        <v>15</v>
      </c>
      <c r="F57" s="37"/>
      <c r="G57" s="36" t="s">
        <v>16</v>
      </c>
      <c r="H57" s="36"/>
      <c r="K57" s="6"/>
    </row>
    <row r="58" spans="1:23" x14ac:dyDescent="0.25">
      <c r="A58" s="115"/>
      <c r="B58" s="115"/>
      <c r="C58" s="115"/>
      <c r="D58" s="37"/>
      <c r="E58" s="60"/>
      <c r="F58" s="37"/>
      <c r="G58" s="115"/>
      <c r="H58" s="115"/>
      <c r="I58" s="58"/>
    </row>
    <row r="59" spans="1:23" x14ac:dyDescent="0.25">
      <c r="J59" s="114" t="s">
        <v>70</v>
      </c>
      <c r="K59" s="114"/>
    </row>
  </sheetData>
  <mergeCells count="86">
    <mergeCell ref="B54:C54"/>
    <mergeCell ref="M45:Y45"/>
    <mergeCell ref="M47:U47"/>
    <mergeCell ref="C11:D11"/>
    <mergeCell ref="F11:H11"/>
    <mergeCell ref="C26:D26"/>
    <mergeCell ref="F26:H26"/>
    <mergeCell ref="C13:D13"/>
    <mergeCell ref="F13:H13"/>
    <mergeCell ref="C14:D14"/>
    <mergeCell ref="F14:H14"/>
    <mergeCell ref="C24:D24"/>
    <mergeCell ref="F24:H24"/>
    <mergeCell ref="C22:D22"/>
    <mergeCell ref="F22:H22"/>
    <mergeCell ref="C18:D18"/>
    <mergeCell ref="A1:K1"/>
    <mergeCell ref="D7:J7"/>
    <mergeCell ref="A7:C7"/>
    <mergeCell ref="D3:J3"/>
    <mergeCell ref="D5:J5"/>
    <mergeCell ref="A27:J27"/>
    <mergeCell ref="C21:D21"/>
    <mergeCell ref="C25:D25"/>
    <mergeCell ref="F18:H18"/>
    <mergeCell ref="C16:D16"/>
    <mergeCell ref="F16:H16"/>
    <mergeCell ref="C17:D17"/>
    <mergeCell ref="F17:H17"/>
    <mergeCell ref="C19:D19"/>
    <mergeCell ref="F19:H19"/>
    <mergeCell ref="F25:H25"/>
    <mergeCell ref="C23:D23"/>
    <mergeCell ref="F23:H23"/>
    <mergeCell ref="F21:H21"/>
    <mergeCell ref="C20:D20"/>
    <mergeCell ref="F20:H20"/>
    <mergeCell ref="C30:D30"/>
    <mergeCell ref="F30:H30"/>
    <mergeCell ref="C28:D28"/>
    <mergeCell ref="F28:H28"/>
    <mergeCell ref="C29:D29"/>
    <mergeCell ref="F29:H29"/>
    <mergeCell ref="C34:D34"/>
    <mergeCell ref="F34:H34"/>
    <mergeCell ref="C32:D32"/>
    <mergeCell ref="F32:H32"/>
    <mergeCell ref="A31:J31"/>
    <mergeCell ref="C33:D33"/>
    <mergeCell ref="F33:H33"/>
    <mergeCell ref="J59:K59"/>
    <mergeCell ref="A58:C58"/>
    <mergeCell ref="G58:H58"/>
    <mergeCell ref="C38:D38"/>
    <mergeCell ref="F38:H38"/>
    <mergeCell ref="F54:G54"/>
    <mergeCell ref="C44:D44"/>
    <mergeCell ref="F44:H44"/>
    <mergeCell ref="A45:J45"/>
    <mergeCell ref="A46:J46"/>
    <mergeCell ref="A47:J47"/>
    <mergeCell ref="A52:K52"/>
    <mergeCell ref="C42:D42"/>
    <mergeCell ref="F42:H42"/>
    <mergeCell ref="C43:D43"/>
    <mergeCell ref="F43:H43"/>
    <mergeCell ref="C39:D39"/>
    <mergeCell ref="F39:H39"/>
    <mergeCell ref="C40:D40"/>
    <mergeCell ref="F40:H40"/>
    <mergeCell ref="C41:D41"/>
    <mergeCell ref="F41:H41"/>
    <mergeCell ref="C36:D36"/>
    <mergeCell ref="F36:H36"/>
    <mergeCell ref="C37:D37"/>
    <mergeCell ref="F37:H37"/>
    <mergeCell ref="C35:D35"/>
    <mergeCell ref="F35:H35"/>
    <mergeCell ref="M3:T6"/>
    <mergeCell ref="M14:P14"/>
    <mergeCell ref="J9:K9"/>
    <mergeCell ref="M16:Q16"/>
    <mergeCell ref="A12:J12"/>
    <mergeCell ref="F9:H9"/>
    <mergeCell ref="C15:D15"/>
    <mergeCell ref="F15:H15"/>
  </mergeCells>
  <conditionalFormatting sqref="K45">
    <cfRule type="cellIs" dxfId="1" priority="2" operator="greaterThan">
      <formula>$K$46</formula>
    </cfRule>
  </conditionalFormatting>
  <conditionalFormatting sqref="K47">
    <cfRule type="cellIs" dxfId="0" priority="1" operator="lessThan">
      <formula>0</formula>
    </cfRule>
  </conditionalFormatting>
  <dataValidations xWindow="771" yWindow="524" count="15">
    <dataValidation allowBlank="1" showInputMessage="1" showErrorMessage="1" prompt="Uveďte názov projektu" sqref="D3:J3" xr:uid="{00000000-0002-0000-0000-000000000000}"/>
    <dataValidation allowBlank="1" showInputMessage="1" showErrorMessage="1" prompt="Uveďte názov školy a adresu, pre ktorú zriaďovateľ žiadal finančné prostriedky" sqref="D5:J5" xr:uid="{00000000-0002-0000-0000-000001000000}"/>
    <dataValidation allowBlank="1" showInputMessage="1" showErrorMessage="1" prompt="Uveďte meno a priezvisko, telefón a e-mail kontaktnej osoby,  pre ktorú zriaďovateľ žiadal finančné prostriedky" sqref="D7:J7" xr:uid="{00000000-0002-0000-0000-000002000000}"/>
    <dataValidation allowBlank="1" showInputMessage="1" showErrorMessage="1" prompt="Uveďte, či ide o bežné výdavky alebo kapitálové výdavky" sqref="J9:K9" xr:uid="{00000000-0002-0000-0000-000003000000}"/>
    <dataValidation type="whole" allowBlank="1" showInputMessage="1" showErrorMessage="1" promptTitle="Uveďte schválenú sumu" prompt="poskytnutých FP, k zúčtovaniu priložte výpis z bankového účtu, na ktorom vyznačíte príjem poskytnutých FP" sqref="F9:H9" xr:uid="{00000000-0002-0000-0000-000004000000}">
      <formula1>1</formula1>
      <formula2>2000</formula2>
    </dataValidation>
    <dataValidation allowBlank="1" showInputMessage="1" showErrorMessage="1" prompt="Uveďte názov dodávateľa " sqref="C13:D13" xr:uid="{00000000-0002-0000-0000-000005000000}"/>
    <dataValidation allowBlank="1" showInputMessage="1" showErrorMessage="1" prompt="Uveďte sumu výdavku na dve desatinné čísla, ktorú zúčtujete napr. 58,00" sqref="K13" xr:uid="{00000000-0002-0000-0000-000007000000}"/>
    <dataValidation type="whole" operator="greaterThan" allowBlank="1" showInputMessage="1" showErrorMessage="1" prompt="Spočíta bunky K12, K27, K31" sqref="K45" xr:uid="{00000000-0002-0000-0000-000008000000}">
      <formula1>2000</formula1>
    </dataValidation>
    <dataValidation allowBlank="1" showInputMessage="1" showErrorMessage="1" prompt="Automaticky sa vyplní po vyplnení riadku 9" sqref="K46" xr:uid="{00000000-0002-0000-0000-000009000000}"/>
    <dataValidation allowBlank="1" showInputMessage="1" showErrorMessage="1" prompt="Deň podpisu" sqref="F54:G54" xr:uid="{00000000-0002-0000-0000-00000B000000}"/>
    <dataValidation allowBlank="1" showInputMessage="1" showErrorMessage="1" prompt="Meno a priezvisko osoby, ktorá vyúčtovanie vypracovala" sqref="A58:C58" xr:uid="{00000000-0002-0000-0000-00000C000000}"/>
    <dataValidation allowBlank="1" showInputMessage="1" showErrorMessage="1" prompt="Podpis osoby, ktorá vyúčtovanie vypracovala" sqref="E58" xr:uid="{00000000-0002-0000-0000-00000D000000}"/>
    <dataValidation allowBlank="1" showInputMessage="1" showErrorMessage="1" prompt="Meno a priezvisko osoby, ktorá vyúčtovanie schválila" sqref="G58:H58" xr:uid="{00000000-0002-0000-0000-00000E000000}"/>
    <dataValidation type="date" allowBlank="1" showInputMessage="1" showErrorMessage="1" prompt="Napíšte dátum úhrady výdavku + v prípade dokladu VBÚ vyznačte príslušný riadok na bankovom výpise" sqref="J32:J44 J28:J30 J13:J26" xr:uid="{84BDE132-DD53-4632-9677-52732C604AA5}">
      <formula1>45200</formula1>
      <formula2>45275</formula2>
    </dataValidation>
    <dataValidation allowBlank="1" showInputMessage="1" showErrorMessage="1" errorTitle="Toto pole nevyplňať!" error="Zostáva prázdne" sqref="K12 K27 K31" xr:uid="{A74E55EC-67D1-499D-8B57-3FDA522E899E}"/>
  </dataValidations>
  <pageMargins left="0.7" right="0.7" top="0.75" bottom="0.75" header="0.3" footer="0.3"/>
  <pageSetup paperSize="9" scale="72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71" yWindow="524" count="3">
        <x14:dataValidation type="list" allowBlank="1" showInputMessage="1" showErrorMessage="1" xr:uid="{12342BA0-DA4E-4F71-BB60-74222AD35395}">
          <x14:formula1>
            <xm:f>Hárok1!$A$2:$A$5</xm:f>
          </x14:formula1>
          <xm:sqref>B13:B26</xm:sqref>
        </x14:dataValidation>
        <x14:dataValidation type="list" allowBlank="1" showInputMessage="1" showErrorMessage="1" xr:uid="{8C6731B1-F952-44C8-BA43-2927515F6AA2}">
          <x14:formula1>
            <xm:f>Hárok1!$A$7:$A$8</xm:f>
          </x14:formula1>
          <xm:sqref>B28:B30</xm:sqref>
        </x14:dataValidation>
        <x14:dataValidation type="list" allowBlank="1" showInputMessage="1" showErrorMessage="1" xr:uid="{97F0AD33-D711-4D3F-802D-B21089506C6D}">
          <x14:formula1>
            <xm:f>Hárok1!$A$10:$A$16</xm:f>
          </x14:formula1>
          <xm:sqref>B32:B44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K56"/>
  <sheetViews>
    <sheetView zoomScaleNormal="100" workbookViewId="0">
      <selection activeCell="B18" sqref="B18"/>
    </sheetView>
  </sheetViews>
  <sheetFormatPr defaultRowHeight="15" x14ac:dyDescent="0.25"/>
  <cols>
    <col min="1" max="1" width="6" customWidth="1"/>
    <col min="2" max="2" width="12.28515625" customWidth="1"/>
    <col min="3" max="3" width="9.5703125" customWidth="1"/>
    <col min="4" max="4" width="10.7109375" customWidth="1"/>
    <col min="5" max="5" width="14.28515625" customWidth="1"/>
    <col min="6" max="6" width="9.140625" customWidth="1"/>
    <col min="8" max="8" width="16.28515625" customWidth="1"/>
    <col min="9" max="9" width="15" customWidth="1"/>
    <col min="10" max="10" width="10.140625" bestFit="1" customWidth="1"/>
  </cols>
  <sheetData>
    <row r="1" spans="1:11" ht="41.25" customHeight="1" x14ac:dyDescent="0.2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21" x14ac:dyDescent="0.35">
      <c r="A2" s="4"/>
      <c r="B2" s="4"/>
      <c r="C2" s="3"/>
      <c r="D2" s="3"/>
      <c r="E2" s="3"/>
      <c r="F2" s="3"/>
      <c r="G2" s="3"/>
      <c r="H2" s="3"/>
    </row>
    <row r="3" spans="1:11" ht="15.75" x14ac:dyDescent="0.25">
      <c r="A3" s="5" t="s">
        <v>1</v>
      </c>
      <c r="B3" s="5"/>
      <c r="C3" s="2"/>
      <c r="D3" s="137" t="s">
        <v>111</v>
      </c>
      <c r="E3" s="137"/>
      <c r="F3" s="137"/>
      <c r="G3" s="137"/>
      <c r="H3" s="137"/>
      <c r="I3" s="137"/>
      <c r="J3" s="137"/>
    </row>
    <row r="4" spans="1:11" ht="15.75" x14ac:dyDescent="0.25">
      <c r="A4" s="4"/>
      <c r="B4" s="4"/>
      <c r="C4" s="2"/>
      <c r="D4" s="2"/>
      <c r="E4" s="2"/>
      <c r="F4" s="2"/>
      <c r="G4" s="2"/>
      <c r="H4" s="2"/>
    </row>
    <row r="5" spans="1:11" ht="15.75" x14ac:dyDescent="0.25">
      <c r="A5" s="5" t="s">
        <v>2</v>
      </c>
      <c r="B5" s="5"/>
      <c r="C5" s="2"/>
      <c r="D5" s="137" t="s">
        <v>112</v>
      </c>
      <c r="E5" s="137"/>
      <c r="F5" s="137"/>
      <c r="G5" s="137"/>
      <c r="H5" s="137"/>
      <c r="I5" s="137"/>
      <c r="J5" s="137"/>
    </row>
    <row r="6" spans="1:11" ht="15.75" x14ac:dyDescent="0.25">
      <c r="A6" s="5"/>
      <c r="B6" s="5"/>
      <c r="C6" s="2"/>
      <c r="D6" s="56"/>
      <c r="E6" s="56"/>
      <c r="F6" s="56"/>
      <c r="G6" s="56"/>
      <c r="H6" s="56"/>
      <c r="I6" s="56"/>
      <c r="J6" s="56"/>
    </row>
    <row r="7" spans="1:11" ht="15.75" x14ac:dyDescent="0.25">
      <c r="A7" s="124" t="s">
        <v>65</v>
      </c>
      <c r="B7" s="124"/>
      <c r="C7" s="124"/>
      <c r="D7" s="141" t="s">
        <v>66</v>
      </c>
      <c r="E7" s="141"/>
      <c r="F7" s="141"/>
      <c r="G7" s="141"/>
      <c r="H7" s="141"/>
      <c r="I7" s="141"/>
      <c r="J7" s="141"/>
    </row>
    <row r="8" spans="1:11" ht="15.75" x14ac:dyDescent="0.25">
      <c r="A8" s="4"/>
      <c r="B8" s="4"/>
      <c r="C8" s="2"/>
      <c r="D8" s="2"/>
      <c r="E8" s="2"/>
      <c r="F8" s="2"/>
      <c r="G8" s="2"/>
      <c r="H8" s="2"/>
    </row>
    <row r="9" spans="1:11" ht="15.75" x14ac:dyDescent="0.25">
      <c r="A9" s="5" t="s">
        <v>32</v>
      </c>
      <c r="B9" s="5"/>
      <c r="C9" s="5"/>
      <c r="D9" s="5"/>
      <c r="E9" s="5"/>
      <c r="F9" s="142">
        <v>2000</v>
      </c>
      <c r="G9" s="142"/>
      <c r="I9" s="10" t="s">
        <v>30</v>
      </c>
      <c r="J9" s="137" t="s">
        <v>31</v>
      </c>
      <c r="K9" s="137"/>
    </row>
    <row r="10" spans="1:11" ht="15.75" thickBot="1" x14ac:dyDescent="0.3"/>
    <row r="11" spans="1:11" ht="31.5" customHeight="1" thickBot="1" x14ac:dyDescent="0.3">
      <c r="A11" s="68" t="s">
        <v>83</v>
      </c>
      <c r="B11" s="68" t="s">
        <v>82</v>
      </c>
      <c r="C11" s="126" t="s">
        <v>0</v>
      </c>
      <c r="D11" s="126"/>
      <c r="E11" s="43" t="s">
        <v>26</v>
      </c>
      <c r="F11" s="126" t="s">
        <v>3</v>
      </c>
      <c r="G11" s="126"/>
      <c r="H11" s="126"/>
      <c r="I11" s="43" t="s">
        <v>26</v>
      </c>
      <c r="J11" s="43" t="s">
        <v>4</v>
      </c>
      <c r="K11" s="43" t="s">
        <v>5</v>
      </c>
    </row>
    <row r="12" spans="1:11" ht="17.25" customHeight="1" x14ac:dyDescent="0.25">
      <c r="A12" s="107" t="s">
        <v>23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42"/>
    </row>
    <row r="13" spans="1:11" ht="15" customHeight="1" x14ac:dyDescent="0.25">
      <c r="A13" s="23" t="s">
        <v>113</v>
      </c>
      <c r="B13" s="71">
        <v>633006</v>
      </c>
      <c r="C13" s="132" t="s">
        <v>8</v>
      </c>
      <c r="D13" s="133"/>
      <c r="E13" s="24" t="s">
        <v>88</v>
      </c>
      <c r="F13" s="138" t="s">
        <v>86</v>
      </c>
      <c r="G13" s="139"/>
      <c r="H13" s="140"/>
      <c r="I13" s="24" t="s">
        <v>89</v>
      </c>
      <c r="J13" s="82">
        <v>45209</v>
      </c>
      <c r="K13" s="25">
        <v>150</v>
      </c>
    </row>
    <row r="14" spans="1:11" ht="15" customHeight="1" x14ac:dyDescent="0.25">
      <c r="A14" s="23" t="s">
        <v>114</v>
      </c>
      <c r="B14" s="23">
        <v>633006</v>
      </c>
      <c r="C14" s="132" t="s">
        <v>87</v>
      </c>
      <c r="D14" s="133"/>
      <c r="E14" s="24" t="s">
        <v>90</v>
      </c>
      <c r="F14" s="138" t="s">
        <v>148</v>
      </c>
      <c r="G14" s="139"/>
      <c r="H14" s="140"/>
      <c r="I14" s="24" t="s">
        <v>27</v>
      </c>
      <c r="J14" s="83">
        <v>45273</v>
      </c>
      <c r="K14" s="25">
        <v>156</v>
      </c>
    </row>
    <row r="15" spans="1:11" ht="31.5" customHeight="1" x14ac:dyDescent="0.25">
      <c r="A15" s="23" t="s">
        <v>115</v>
      </c>
      <c r="B15" s="23">
        <v>633009</v>
      </c>
      <c r="C15" s="132" t="s">
        <v>91</v>
      </c>
      <c r="D15" s="133"/>
      <c r="E15" s="73" t="s">
        <v>92</v>
      </c>
      <c r="F15" s="132" t="s">
        <v>93</v>
      </c>
      <c r="G15" s="134"/>
      <c r="H15" s="133"/>
      <c r="I15" s="74" t="s">
        <v>94</v>
      </c>
      <c r="J15" s="84">
        <v>45235</v>
      </c>
      <c r="K15" s="81">
        <v>200</v>
      </c>
    </row>
    <row r="16" spans="1:11" ht="15" customHeight="1" x14ac:dyDescent="0.25">
      <c r="A16" s="23" t="s">
        <v>116</v>
      </c>
      <c r="B16" s="23">
        <v>633011</v>
      </c>
      <c r="C16" s="132" t="s">
        <v>96</v>
      </c>
      <c r="D16" s="133"/>
      <c r="E16" s="24" t="s">
        <v>95</v>
      </c>
      <c r="F16" s="138" t="s">
        <v>97</v>
      </c>
      <c r="G16" s="139"/>
      <c r="H16" s="140"/>
      <c r="I16" s="24" t="s">
        <v>98</v>
      </c>
      <c r="J16" s="83">
        <v>45275</v>
      </c>
      <c r="K16" s="25">
        <v>54.5</v>
      </c>
    </row>
    <row r="17" spans="1:11" ht="15" customHeight="1" x14ac:dyDescent="0.25">
      <c r="A17" s="23"/>
      <c r="B17" s="23"/>
      <c r="C17" s="127"/>
      <c r="D17" s="128"/>
      <c r="E17" s="24"/>
      <c r="F17" s="129"/>
      <c r="G17" s="130"/>
      <c r="H17" s="131"/>
      <c r="I17" s="24"/>
      <c r="J17" s="72"/>
      <c r="K17" s="25"/>
    </row>
    <row r="18" spans="1:11" ht="15" customHeight="1" x14ac:dyDescent="0.25">
      <c r="A18" s="23"/>
      <c r="B18" s="23"/>
      <c r="C18" s="127"/>
      <c r="D18" s="128"/>
      <c r="E18" s="24"/>
      <c r="F18" s="129"/>
      <c r="G18" s="130"/>
      <c r="H18" s="131"/>
      <c r="I18" s="24"/>
      <c r="J18" s="72"/>
      <c r="K18" s="25"/>
    </row>
    <row r="19" spans="1:11" ht="15" customHeight="1" x14ac:dyDescent="0.25">
      <c r="A19" s="23"/>
      <c r="B19" s="23"/>
      <c r="C19" s="127"/>
      <c r="D19" s="128"/>
      <c r="E19" s="24"/>
      <c r="F19" s="129"/>
      <c r="G19" s="130"/>
      <c r="H19" s="131"/>
      <c r="I19" s="24"/>
      <c r="J19" s="72"/>
      <c r="K19" s="25"/>
    </row>
    <row r="20" spans="1:11" ht="15" customHeight="1" x14ac:dyDescent="0.25">
      <c r="A20" s="23"/>
      <c r="B20" s="23"/>
      <c r="C20" s="127"/>
      <c r="D20" s="128"/>
      <c r="E20" s="24"/>
      <c r="F20" s="129"/>
      <c r="G20" s="130"/>
      <c r="H20" s="131"/>
      <c r="I20" s="24"/>
      <c r="J20" s="72"/>
      <c r="K20" s="25"/>
    </row>
    <row r="21" spans="1:11" ht="15" customHeight="1" x14ac:dyDescent="0.25">
      <c r="A21" s="23"/>
      <c r="B21" s="23"/>
      <c r="C21" s="127"/>
      <c r="D21" s="128"/>
      <c r="E21" s="24"/>
      <c r="F21" s="129"/>
      <c r="G21" s="130"/>
      <c r="H21" s="131"/>
      <c r="I21" s="24"/>
      <c r="J21" s="72"/>
      <c r="K21" s="25"/>
    </row>
    <row r="22" spans="1:11" ht="15" customHeight="1" x14ac:dyDescent="0.25">
      <c r="A22" s="23"/>
      <c r="B22" s="23"/>
      <c r="C22" s="127"/>
      <c r="D22" s="128"/>
      <c r="E22" s="24"/>
      <c r="F22" s="129"/>
      <c r="G22" s="130"/>
      <c r="H22" s="131"/>
      <c r="I22" s="24"/>
      <c r="J22" s="72"/>
      <c r="K22" s="25"/>
    </row>
    <row r="23" spans="1:11" ht="15" customHeight="1" x14ac:dyDescent="0.25">
      <c r="A23" s="135" t="s">
        <v>24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41"/>
    </row>
    <row r="24" spans="1:11" ht="15" customHeight="1" x14ac:dyDescent="0.25">
      <c r="A24" s="23" t="s">
        <v>117</v>
      </c>
      <c r="B24" s="23">
        <v>634004</v>
      </c>
      <c r="C24" s="144" t="s">
        <v>21</v>
      </c>
      <c r="D24" s="144"/>
      <c r="E24" s="24" t="s">
        <v>100</v>
      </c>
      <c r="F24" s="138" t="s">
        <v>22</v>
      </c>
      <c r="G24" s="139" t="s">
        <v>22</v>
      </c>
      <c r="H24" s="140"/>
      <c r="I24" s="24" t="s">
        <v>94</v>
      </c>
      <c r="J24" s="45">
        <v>45247</v>
      </c>
      <c r="K24" s="25">
        <v>255</v>
      </c>
    </row>
    <row r="25" spans="1:11" ht="15" customHeight="1" x14ac:dyDescent="0.25">
      <c r="A25" s="23"/>
      <c r="B25" s="23"/>
      <c r="C25" s="127"/>
      <c r="D25" s="128"/>
      <c r="E25" s="24"/>
      <c r="F25" s="129"/>
      <c r="G25" s="130"/>
      <c r="H25" s="131"/>
      <c r="I25" s="24"/>
      <c r="J25" s="72"/>
      <c r="K25" s="25"/>
    </row>
    <row r="26" spans="1:11" ht="15" customHeight="1" x14ac:dyDescent="0.25">
      <c r="A26" s="23"/>
      <c r="B26" s="23"/>
      <c r="C26" s="127"/>
      <c r="D26" s="128"/>
      <c r="E26" s="24"/>
      <c r="F26" s="129"/>
      <c r="G26" s="130"/>
      <c r="H26" s="131"/>
      <c r="I26" s="24"/>
      <c r="J26" s="72"/>
      <c r="K26" s="25"/>
    </row>
    <row r="27" spans="1:11" ht="15" customHeight="1" x14ac:dyDescent="0.25">
      <c r="A27" s="135" t="s">
        <v>25</v>
      </c>
      <c r="B27" s="136"/>
      <c r="C27" s="136"/>
      <c r="D27" s="136"/>
      <c r="E27" s="136"/>
      <c r="F27" s="136"/>
      <c r="G27" s="136"/>
      <c r="H27" s="136"/>
      <c r="I27" s="136"/>
      <c r="J27" s="136"/>
      <c r="K27" s="41"/>
    </row>
    <row r="28" spans="1:11" ht="31.5" customHeight="1" x14ac:dyDescent="0.25">
      <c r="A28" s="23" t="s">
        <v>118</v>
      </c>
      <c r="B28" s="23">
        <v>637001</v>
      </c>
      <c r="C28" s="132" t="s">
        <v>20</v>
      </c>
      <c r="D28" s="133"/>
      <c r="E28" s="74" t="s">
        <v>100</v>
      </c>
      <c r="F28" s="138" t="s">
        <v>146</v>
      </c>
      <c r="G28" s="139" t="s">
        <v>19</v>
      </c>
      <c r="H28" s="140"/>
      <c r="I28" s="74" t="s">
        <v>101</v>
      </c>
      <c r="J28" s="85">
        <v>45275</v>
      </c>
      <c r="K28" s="75">
        <v>350</v>
      </c>
    </row>
    <row r="29" spans="1:11" ht="31.5" customHeight="1" x14ac:dyDescent="0.25">
      <c r="A29" s="23" t="s">
        <v>119</v>
      </c>
      <c r="B29" s="23">
        <v>637002</v>
      </c>
      <c r="C29" s="144" t="s">
        <v>91</v>
      </c>
      <c r="D29" s="144"/>
      <c r="E29" s="73" t="s">
        <v>102</v>
      </c>
      <c r="F29" s="132" t="s">
        <v>104</v>
      </c>
      <c r="G29" s="134"/>
      <c r="H29" s="133"/>
      <c r="I29" s="74" t="s">
        <v>103</v>
      </c>
      <c r="J29" s="85">
        <v>45235</v>
      </c>
      <c r="K29" s="75">
        <v>280.5</v>
      </c>
    </row>
    <row r="30" spans="1:11" ht="31.5" customHeight="1" x14ac:dyDescent="0.25">
      <c r="A30" s="23" t="s">
        <v>120</v>
      </c>
      <c r="B30" s="23">
        <v>637004</v>
      </c>
      <c r="C30" s="132" t="s">
        <v>106</v>
      </c>
      <c r="D30" s="133"/>
      <c r="E30" s="86" t="s">
        <v>107</v>
      </c>
      <c r="F30" s="132" t="s">
        <v>147</v>
      </c>
      <c r="G30" s="134"/>
      <c r="H30" s="133"/>
      <c r="I30" s="74" t="s">
        <v>103</v>
      </c>
      <c r="J30" s="85">
        <v>45258</v>
      </c>
      <c r="K30" s="75">
        <v>36</v>
      </c>
    </row>
    <row r="31" spans="1:11" ht="28.5" customHeight="1" x14ac:dyDescent="0.25">
      <c r="A31" s="23" t="s">
        <v>121</v>
      </c>
      <c r="B31" s="23">
        <v>637007</v>
      </c>
      <c r="C31" s="144" t="s">
        <v>9</v>
      </c>
      <c r="D31" s="144"/>
      <c r="E31" s="73" t="s">
        <v>105</v>
      </c>
      <c r="F31" s="132" t="s">
        <v>10</v>
      </c>
      <c r="G31" s="134" t="s">
        <v>11</v>
      </c>
      <c r="H31" s="133"/>
      <c r="I31" s="74" t="s">
        <v>103</v>
      </c>
      <c r="J31" s="85">
        <v>45247</v>
      </c>
      <c r="K31" s="75">
        <v>268</v>
      </c>
    </row>
    <row r="32" spans="1:11" x14ac:dyDescent="0.25">
      <c r="A32" s="23" t="s">
        <v>122</v>
      </c>
      <c r="B32" s="23">
        <v>637026</v>
      </c>
      <c r="C32" s="132" t="s">
        <v>108</v>
      </c>
      <c r="D32" s="133"/>
      <c r="E32" s="87" t="s">
        <v>99</v>
      </c>
      <c r="F32" s="132" t="s">
        <v>109</v>
      </c>
      <c r="G32" s="134"/>
      <c r="H32" s="133"/>
      <c r="I32" s="87" t="s">
        <v>110</v>
      </c>
      <c r="J32" s="88">
        <v>45275</v>
      </c>
      <c r="K32" s="75">
        <v>250</v>
      </c>
    </row>
    <row r="33" spans="1:11" x14ac:dyDescent="0.25">
      <c r="A33" s="26"/>
      <c r="B33" s="26"/>
      <c r="C33" s="143"/>
      <c r="D33" s="143"/>
      <c r="E33" s="27"/>
      <c r="F33" s="138"/>
      <c r="G33" s="139"/>
      <c r="H33" s="140"/>
      <c r="I33" s="27"/>
      <c r="J33" s="46"/>
      <c r="K33" s="28"/>
    </row>
    <row r="34" spans="1:11" x14ac:dyDescent="0.25">
      <c r="A34" s="26"/>
      <c r="B34" s="26"/>
      <c r="C34" s="143"/>
      <c r="D34" s="143"/>
      <c r="E34" s="27"/>
      <c r="F34" s="138"/>
      <c r="G34" s="139"/>
      <c r="H34" s="140"/>
      <c r="I34" s="27"/>
      <c r="J34" s="46"/>
      <c r="K34" s="28"/>
    </row>
    <row r="35" spans="1:11" x14ac:dyDescent="0.25">
      <c r="A35" s="26"/>
      <c r="B35" s="26"/>
      <c r="C35" s="143"/>
      <c r="D35" s="143"/>
      <c r="E35" s="27"/>
      <c r="F35" s="138"/>
      <c r="G35" s="139"/>
      <c r="H35" s="140"/>
      <c r="I35" s="27"/>
      <c r="J35" s="46"/>
      <c r="K35" s="28"/>
    </row>
    <row r="36" spans="1:11" x14ac:dyDescent="0.25">
      <c r="A36" s="26"/>
      <c r="B36" s="26"/>
      <c r="C36" s="143"/>
      <c r="D36" s="143"/>
      <c r="E36" s="27"/>
      <c r="F36" s="138"/>
      <c r="G36" s="139"/>
      <c r="H36" s="140"/>
      <c r="I36" s="27"/>
      <c r="J36" s="46"/>
      <c r="K36" s="28"/>
    </row>
    <row r="37" spans="1:11" x14ac:dyDescent="0.25">
      <c r="A37" s="26"/>
      <c r="B37" s="26"/>
      <c r="C37" s="143"/>
      <c r="D37" s="143"/>
      <c r="E37" s="27"/>
      <c r="F37" s="138"/>
      <c r="G37" s="139"/>
      <c r="H37" s="140"/>
      <c r="I37" s="27"/>
      <c r="J37" s="46"/>
      <c r="K37" s="28"/>
    </row>
    <row r="38" spans="1:11" x14ac:dyDescent="0.25">
      <c r="A38" s="26"/>
      <c r="B38" s="26"/>
      <c r="C38" s="143"/>
      <c r="D38" s="143"/>
      <c r="E38" s="27"/>
      <c r="F38" s="138"/>
      <c r="G38" s="139"/>
      <c r="H38" s="140"/>
      <c r="I38" s="27"/>
      <c r="J38" s="46"/>
      <c r="K38" s="28"/>
    </row>
    <row r="39" spans="1:11" x14ac:dyDescent="0.25">
      <c r="A39" s="26"/>
      <c r="B39" s="26"/>
      <c r="C39" s="143"/>
      <c r="D39" s="143"/>
      <c r="E39" s="27"/>
      <c r="F39" s="138"/>
      <c r="G39" s="139"/>
      <c r="H39" s="140"/>
      <c r="I39" s="27"/>
      <c r="J39" s="46"/>
      <c r="K39" s="28"/>
    </row>
    <row r="40" spans="1:11" x14ac:dyDescent="0.25">
      <c r="A40" s="26"/>
      <c r="B40" s="26"/>
      <c r="C40" s="143"/>
      <c r="D40" s="143"/>
      <c r="E40" s="27"/>
      <c r="F40" s="138"/>
      <c r="G40" s="139"/>
      <c r="H40" s="140"/>
      <c r="I40" s="27"/>
      <c r="J40" s="27"/>
      <c r="K40" s="28"/>
    </row>
    <row r="41" spans="1:11" x14ac:dyDescent="0.25">
      <c r="A41" s="26"/>
      <c r="B41" s="26"/>
      <c r="C41" s="143"/>
      <c r="D41" s="143"/>
      <c r="E41" s="27"/>
      <c r="F41" s="138"/>
      <c r="G41" s="139"/>
      <c r="H41" s="140"/>
      <c r="I41" s="27"/>
      <c r="J41" s="27"/>
      <c r="K41" s="28"/>
    </row>
    <row r="42" spans="1:11" ht="15.75" x14ac:dyDescent="0.25">
      <c r="A42" s="118" t="s">
        <v>29</v>
      </c>
      <c r="B42" s="118"/>
      <c r="C42" s="118"/>
      <c r="D42" s="118"/>
      <c r="E42" s="118"/>
      <c r="F42" s="118"/>
      <c r="G42" s="118"/>
      <c r="H42" s="118"/>
      <c r="I42" s="118"/>
      <c r="J42" s="118"/>
      <c r="K42" s="39">
        <f>SUM(K13:K41)</f>
        <v>2000</v>
      </c>
    </row>
    <row r="43" spans="1:11" ht="15.75" x14ac:dyDescent="0.25">
      <c r="A43" s="118" t="s">
        <v>28</v>
      </c>
      <c r="B43" s="118"/>
      <c r="C43" s="118"/>
      <c r="D43" s="118"/>
      <c r="E43" s="118"/>
      <c r="F43" s="118"/>
      <c r="G43" s="118"/>
      <c r="H43" s="118"/>
      <c r="I43" s="118"/>
      <c r="J43" s="118"/>
      <c r="K43" s="40">
        <f>F9</f>
        <v>2000</v>
      </c>
    </row>
    <row r="44" spans="1:11" ht="15.75" x14ac:dyDescent="0.25">
      <c r="A44" s="118" t="s">
        <v>7</v>
      </c>
      <c r="B44" s="118"/>
      <c r="C44" s="118"/>
      <c r="D44" s="118"/>
      <c r="E44" s="118"/>
      <c r="F44" s="118"/>
      <c r="G44" s="118"/>
      <c r="H44" s="118"/>
      <c r="I44" s="118"/>
      <c r="J44" s="118"/>
      <c r="K44" s="40">
        <f>K42-K43</f>
        <v>0</v>
      </c>
    </row>
    <row r="46" spans="1:11" ht="15.75" x14ac:dyDescent="0.25">
      <c r="A46" s="4" t="s">
        <v>6</v>
      </c>
      <c r="B46" s="4"/>
      <c r="C46" s="2"/>
      <c r="D46" s="2"/>
      <c r="E46" s="2"/>
      <c r="F46" s="2"/>
      <c r="G46" s="2"/>
    </row>
    <row r="47" spans="1:11" ht="15.75" x14ac:dyDescent="0.25">
      <c r="A47" s="4" t="s">
        <v>41</v>
      </c>
      <c r="B47" s="4"/>
      <c r="C47" s="2"/>
      <c r="D47" s="2"/>
      <c r="E47" s="2"/>
      <c r="F47" s="2"/>
      <c r="G47" s="2"/>
    </row>
    <row r="48" spans="1:11" ht="15.75" x14ac:dyDescent="0.25">
      <c r="A48" s="4"/>
      <c r="B48" s="4"/>
      <c r="C48" s="2"/>
      <c r="D48" s="2"/>
      <c r="E48" s="2"/>
      <c r="F48" s="2"/>
      <c r="G48" s="2"/>
    </row>
    <row r="49" spans="1:11" ht="46.5" customHeight="1" x14ac:dyDescent="0.25">
      <c r="A49" s="119" t="s">
        <v>37</v>
      </c>
      <c r="B49" s="119"/>
      <c r="C49" s="120"/>
      <c r="D49" s="120"/>
      <c r="E49" s="120"/>
      <c r="F49" s="120"/>
      <c r="G49" s="120"/>
      <c r="H49" s="120"/>
      <c r="I49" s="120"/>
      <c r="J49" s="120"/>
      <c r="K49" s="120"/>
    </row>
    <row r="50" spans="1:11" ht="15.75" customHeight="1" x14ac:dyDescent="0.25">
      <c r="A50" s="11"/>
      <c r="B50" s="66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15.75" x14ac:dyDescent="0.25">
      <c r="A51" s="8" t="s">
        <v>12</v>
      </c>
      <c r="B51" s="8"/>
      <c r="C51" s="141" t="s">
        <v>18</v>
      </c>
      <c r="D51" s="141"/>
      <c r="E51" s="9" t="s">
        <v>13</v>
      </c>
      <c r="F51" s="149">
        <v>45276</v>
      </c>
      <c r="G51" s="150"/>
      <c r="H51" s="2"/>
    </row>
    <row r="52" spans="1:11" ht="15.75" x14ac:dyDescent="0.25">
      <c r="A52" s="8"/>
      <c r="B52" s="8"/>
      <c r="C52" s="50"/>
      <c r="D52" s="50"/>
      <c r="E52" s="9"/>
      <c r="F52" s="51"/>
      <c r="G52" s="52"/>
      <c r="H52" s="2"/>
    </row>
    <row r="53" spans="1:11" ht="15.75" x14ac:dyDescent="0.25">
      <c r="C53" s="4"/>
      <c r="D53" s="2"/>
      <c r="E53" s="2"/>
      <c r="F53" s="2"/>
      <c r="G53" s="2"/>
      <c r="H53" s="2"/>
    </row>
    <row r="54" spans="1:11" ht="33.75" customHeight="1" x14ac:dyDescent="0.25">
      <c r="A54" s="4" t="s">
        <v>14</v>
      </c>
      <c r="B54" s="4"/>
      <c r="D54" s="7"/>
      <c r="E54" s="4" t="s">
        <v>15</v>
      </c>
      <c r="G54" s="4" t="s">
        <v>16</v>
      </c>
      <c r="H54" s="4"/>
      <c r="I54" s="6"/>
      <c r="J54" s="6"/>
      <c r="K54" s="6"/>
    </row>
    <row r="55" spans="1:11" ht="15.75" x14ac:dyDescent="0.25">
      <c r="A55" s="137" t="s">
        <v>33</v>
      </c>
      <c r="B55" s="137"/>
      <c r="C55" s="137"/>
      <c r="E55" s="13" t="s">
        <v>36</v>
      </c>
      <c r="G55" s="146" t="s">
        <v>34</v>
      </c>
      <c r="H55" s="146"/>
      <c r="J55" s="147" t="s">
        <v>35</v>
      </c>
      <c r="K55" s="147"/>
    </row>
    <row r="56" spans="1:11" x14ac:dyDescent="0.25">
      <c r="A56" s="148"/>
      <c r="B56" s="148"/>
      <c r="C56" s="148"/>
      <c r="G56" s="148"/>
      <c r="H56" s="148"/>
      <c r="J56" s="145" t="s">
        <v>71</v>
      </c>
      <c r="K56" s="145"/>
    </row>
  </sheetData>
  <mergeCells count="78">
    <mergeCell ref="F32:H32"/>
    <mergeCell ref="J56:K56"/>
    <mergeCell ref="A42:J42"/>
    <mergeCell ref="A43:J43"/>
    <mergeCell ref="A44:J44"/>
    <mergeCell ref="G55:H55"/>
    <mergeCell ref="J55:K55"/>
    <mergeCell ref="A56:C56"/>
    <mergeCell ref="G56:H56"/>
    <mergeCell ref="C51:D51"/>
    <mergeCell ref="F51:G51"/>
    <mergeCell ref="A55:C55"/>
    <mergeCell ref="A49:K49"/>
    <mergeCell ref="C40:D40"/>
    <mergeCell ref="C41:D41"/>
    <mergeCell ref="F40:H40"/>
    <mergeCell ref="F41:H41"/>
    <mergeCell ref="C37:D37"/>
    <mergeCell ref="C38:D38"/>
    <mergeCell ref="F39:H39"/>
    <mergeCell ref="C39:D39"/>
    <mergeCell ref="F37:H37"/>
    <mergeCell ref="F38:H38"/>
    <mergeCell ref="C36:D36"/>
    <mergeCell ref="F36:H36"/>
    <mergeCell ref="C28:D28"/>
    <mergeCell ref="C24:D24"/>
    <mergeCell ref="F28:H28"/>
    <mergeCell ref="F33:H33"/>
    <mergeCell ref="F34:H34"/>
    <mergeCell ref="F35:H35"/>
    <mergeCell ref="C34:D34"/>
    <mergeCell ref="C35:D35"/>
    <mergeCell ref="C33:D33"/>
    <mergeCell ref="F29:H29"/>
    <mergeCell ref="C29:D29"/>
    <mergeCell ref="C31:D31"/>
    <mergeCell ref="C32:D32"/>
    <mergeCell ref="F31:H31"/>
    <mergeCell ref="F24:H24"/>
    <mergeCell ref="D7:J7"/>
    <mergeCell ref="A7:C7"/>
    <mergeCell ref="F9:G9"/>
    <mergeCell ref="J9:K9"/>
    <mergeCell ref="C11:D11"/>
    <mergeCell ref="C13:D13"/>
    <mergeCell ref="C17:D17"/>
    <mergeCell ref="C18:D18"/>
    <mergeCell ref="F19:H19"/>
    <mergeCell ref="F20:H20"/>
    <mergeCell ref="F21:H21"/>
    <mergeCell ref="F22:H22"/>
    <mergeCell ref="C14:D14"/>
    <mergeCell ref="C15:D15"/>
    <mergeCell ref="C16:D16"/>
    <mergeCell ref="A1:K1"/>
    <mergeCell ref="A12:J12"/>
    <mergeCell ref="A23:J23"/>
    <mergeCell ref="D3:J3"/>
    <mergeCell ref="D5:J5"/>
    <mergeCell ref="F11:H11"/>
    <mergeCell ref="F13:H13"/>
    <mergeCell ref="C19:D19"/>
    <mergeCell ref="C20:D20"/>
    <mergeCell ref="C21:D21"/>
    <mergeCell ref="C22:D22"/>
    <mergeCell ref="F14:H14"/>
    <mergeCell ref="F15:H15"/>
    <mergeCell ref="F16:H16"/>
    <mergeCell ref="F17:H17"/>
    <mergeCell ref="F18:H18"/>
    <mergeCell ref="C25:D25"/>
    <mergeCell ref="F25:H25"/>
    <mergeCell ref="C26:D26"/>
    <mergeCell ref="F26:H26"/>
    <mergeCell ref="C30:D30"/>
    <mergeCell ref="F30:H30"/>
    <mergeCell ref="A27:J27"/>
  </mergeCells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E37"/>
  <sheetViews>
    <sheetView topLeftCell="A4" zoomScaleNormal="100" workbookViewId="0">
      <selection activeCell="E17" sqref="E17"/>
    </sheetView>
  </sheetViews>
  <sheetFormatPr defaultRowHeight="15" x14ac:dyDescent="0.25"/>
  <cols>
    <col min="1" max="1" width="9.85546875" customWidth="1"/>
    <col min="2" max="2" width="46.7109375" bestFit="1" customWidth="1"/>
    <col min="3" max="3" width="90.42578125" style="1" customWidth="1"/>
  </cols>
  <sheetData>
    <row r="1" spans="1:4" x14ac:dyDescent="0.25">
      <c r="A1" s="151" t="s">
        <v>55</v>
      </c>
      <c r="B1" s="151"/>
      <c r="C1" s="151"/>
    </row>
    <row r="2" spans="1:4" ht="15.75" x14ac:dyDescent="0.25">
      <c r="A2" t="s">
        <v>38</v>
      </c>
      <c r="B2" s="19" t="s">
        <v>1</v>
      </c>
      <c r="C2" s="1" t="s">
        <v>137</v>
      </c>
    </row>
    <row r="3" spans="1:4" ht="15.75" x14ac:dyDescent="0.25">
      <c r="A3" t="s">
        <v>39</v>
      </c>
      <c r="B3" s="19" t="s">
        <v>2</v>
      </c>
      <c r="C3" s="1" t="s">
        <v>74</v>
      </c>
    </row>
    <row r="4" spans="1:4" ht="30" x14ac:dyDescent="0.25">
      <c r="A4" s="17" t="s">
        <v>68</v>
      </c>
      <c r="B4" s="20" t="s">
        <v>65</v>
      </c>
      <c r="C4" s="1" t="s">
        <v>75</v>
      </c>
    </row>
    <row r="5" spans="1:4" ht="30" x14ac:dyDescent="0.25">
      <c r="A5" s="17" t="s">
        <v>67</v>
      </c>
      <c r="B5" s="20" t="s">
        <v>32</v>
      </c>
      <c r="C5" s="1" t="s">
        <v>54</v>
      </c>
    </row>
    <row r="6" spans="1:4" ht="15.75" x14ac:dyDescent="0.25">
      <c r="A6" s="17" t="s">
        <v>67</v>
      </c>
      <c r="B6" s="19" t="s">
        <v>30</v>
      </c>
      <c r="C6" s="1" t="s">
        <v>47</v>
      </c>
    </row>
    <row r="7" spans="1:4" ht="165.75" customHeight="1" x14ac:dyDescent="0.25">
      <c r="A7" s="154" t="s">
        <v>42</v>
      </c>
      <c r="B7" s="21" t="s">
        <v>83</v>
      </c>
      <c r="C7" s="18" t="s">
        <v>138</v>
      </c>
      <c r="D7" s="14"/>
    </row>
    <row r="8" spans="1:4" ht="17.25" customHeight="1" x14ac:dyDescent="0.25">
      <c r="A8" s="154"/>
      <c r="B8" s="21" t="s">
        <v>82</v>
      </c>
      <c r="C8" s="18" t="s">
        <v>126</v>
      </c>
      <c r="D8" s="14"/>
    </row>
    <row r="9" spans="1:4" ht="15.75" x14ac:dyDescent="0.25">
      <c r="A9" s="154"/>
      <c r="B9" s="22" t="s">
        <v>0</v>
      </c>
      <c r="C9" s="33" t="s">
        <v>50</v>
      </c>
      <c r="D9" s="14"/>
    </row>
    <row r="10" spans="1:4" ht="30" x14ac:dyDescent="0.25">
      <c r="A10" s="154"/>
      <c r="B10" s="21" t="s">
        <v>26</v>
      </c>
      <c r="C10" s="16" t="s">
        <v>123</v>
      </c>
      <c r="D10" s="14"/>
    </row>
    <row r="11" spans="1:4" ht="32.25" customHeight="1" x14ac:dyDescent="0.25">
      <c r="A11" s="154"/>
      <c r="B11" s="21" t="s">
        <v>3</v>
      </c>
      <c r="C11" s="89" t="s">
        <v>124</v>
      </c>
      <c r="D11" s="15"/>
    </row>
    <row r="12" spans="1:4" ht="45.75" customHeight="1" x14ac:dyDescent="0.25">
      <c r="A12" s="154"/>
      <c r="B12" s="21" t="s">
        <v>26</v>
      </c>
      <c r="C12" s="18" t="s">
        <v>125</v>
      </c>
      <c r="D12" s="14"/>
    </row>
    <row r="13" spans="1:4" ht="18" customHeight="1" x14ac:dyDescent="0.25">
      <c r="A13" s="154"/>
      <c r="B13" s="21" t="s">
        <v>4</v>
      </c>
      <c r="C13" s="18" t="s">
        <v>40</v>
      </c>
      <c r="D13" s="14"/>
    </row>
    <row r="14" spans="1:4" ht="15.75" x14ac:dyDescent="0.25">
      <c r="A14" s="154"/>
      <c r="B14" s="22" t="s">
        <v>5</v>
      </c>
      <c r="C14" s="16" t="s">
        <v>127</v>
      </c>
      <c r="D14" s="14"/>
    </row>
    <row r="15" spans="1:4" ht="47.25" x14ac:dyDescent="0.25">
      <c r="A15" s="30" t="s">
        <v>52</v>
      </c>
      <c r="B15" s="21" t="s">
        <v>23</v>
      </c>
      <c r="C15" s="21" t="s">
        <v>128</v>
      </c>
    </row>
    <row r="16" spans="1:4" ht="47.25" x14ac:dyDescent="0.25">
      <c r="A16" s="30" t="s">
        <v>51</v>
      </c>
      <c r="B16" s="21" t="s">
        <v>53</v>
      </c>
      <c r="C16" s="21" t="s">
        <v>129</v>
      </c>
      <c r="D16" s="14"/>
    </row>
    <row r="17" spans="1:4" ht="78.75" x14ac:dyDescent="0.25">
      <c r="A17" s="30" t="s">
        <v>52</v>
      </c>
      <c r="B17" s="21" t="s">
        <v>25</v>
      </c>
      <c r="C17" s="21" t="s">
        <v>130</v>
      </c>
      <c r="D17" s="14"/>
    </row>
    <row r="18" spans="1:4" ht="15" customHeight="1" x14ac:dyDescent="0.25">
      <c r="A18" t="s">
        <v>131</v>
      </c>
      <c r="B18" t="s">
        <v>29</v>
      </c>
      <c r="C18" t="s">
        <v>149</v>
      </c>
    </row>
    <row r="19" spans="1:4" x14ac:dyDescent="0.25">
      <c r="A19" t="s">
        <v>132</v>
      </c>
      <c r="B19" t="s">
        <v>28</v>
      </c>
      <c r="C19" t="s">
        <v>136</v>
      </c>
    </row>
    <row r="20" spans="1:4" ht="60" x14ac:dyDescent="0.25">
      <c r="A20" s="17" t="s">
        <v>69</v>
      </c>
      <c r="B20" s="17" t="s">
        <v>7</v>
      </c>
      <c r="C20" s="6" t="s">
        <v>73</v>
      </c>
    </row>
    <row r="21" spans="1:4" x14ac:dyDescent="0.25">
      <c r="A21" t="s">
        <v>134</v>
      </c>
      <c r="B21" t="s">
        <v>12</v>
      </c>
      <c r="C21" s="1" t="s">
        <v>61</v>
      </c>
    </row>
    <row r="22" spans="1:4" x14ac:dyDescent="0.25">
      <c r="B22" t="s">
        <v>43</v>
      </c>
      <c r="C22" s="1" t="s">
        <v>62</v>
      </c>
    </row>
    <row r="23" spans="1:4" x14ac:dyDescent="0.25">
      <c r="A23" t="s">
        <v>135</v>
      </c>
      <c r="B23" t="s">
        <v>44</v>
      </c>
      <c r="C23" s="1" t="s">
        <v>63</v>
      </c>
    </row>
    <row r="24" spans="1:4" x14ac:dyDescent="0.25">
      <c r="B24" t="s">
        <v>45</v>
      </c>
      <c r="C24" s="1" t="s">
        <v>48</v>
      </c>
    </row>
    <row r="25" spans="1:4" x14ac:dyDescent="0.25">
      <c r="B25" t="s">
        <v>46</v>
      </c>
      <c r="C25" s="1" t="s">
        <v>64</v>
      </c>
    </row>
    <row r="26" spans="1:4" x14ac:dyDescent="0.25">
      <c r="B26" s="6" t="s">
        <v>17</v>
      </c>
      <c r="C26" s="6" t="s">
        <v>49</v>
      </c>
    </row>
    <row r="28" spans="1:4" ht="14.25" customHeight="1" x14ac:dyDescent="0.25">
      <c r="A28" s="152" t="s">
        <v>144</v>
      </c>
      <c r="B28" s="153"/>
      <c r="C28" s="153"/>
    </row>
    <row r="29" spans="1:4" x14ac:dyDescent="0.25">
      <c r="A29" s="153"/>
      <c r="B29" s="153"/>
      <c r="C29" s="153"/>
    </row>
    <row r="30" spans="1:4" x14ac:dyDescent="0.25">
      <c r="A30" s="120" t="s">
        <v>59</v>
      </c>
      <c r="B30" s="120"/>
    </row>
    <row r="32" spans="1:4" x14ac:dyDescent="0.25">
      <c r="B32" s="54" t="s">
        <v>60</v>
      </c>
      <c r="C32" s="55" t="s">
        <v>56</v>
      </c>
    </row>
    <row r="33" spans="1:5" x14ac:dyDescent="0.25">
      <c r="A33" s="53"/>
      <c r="B33" s="54" t="s">
        <v>77</v>
      </c>
      <c r="C33" s="54" t="s">
        <v>80</v>
      </c>
      <c r="D33" s="55"/>
      <c r="E33" s="55"/>
    </row>
    <row r="34" spans="1:5" ht="15" customHeight="1" x14ac:dyDescent="0.25">
      <c r="A34" s="53"/>
      <c r="B34" s="54" t="s">
        <v>79</v>
      </c>
      <c r="C34" s="54" t="s">
        <v>57</v>
      </c>
      <c r="D34" s="54"/>
      <c r="E34" s="54"/>
    </row>
    <row r="35" spans="1:5" x14ac:dyDescent="0.25">
      <c r="A35" s="53"/>
      <c r="C35" s="54" t="s">
        <v>58</v>
      </c>
      <c r="D35" s="54"/>
      <c r="E35" s="54"/>
    </row>
    <row r="36" spans="1:5" ht="16.5" customHeight="1" x14ac:dyDescent="0.25">
      <c r="A36" s="152"/>
      <c r="B36" s="152"/>
      <c r="C36" s="152"/>
      <c r="D36" s="54"/>
      <c r="E36" s="54"/>
    </row>
    <row r="37" spans="1:5" x14ac:dyDescent="0.25">
      <c r="A37" t="s">
        <v>145</v>
      </c>
    </row>
  </sheetData>
  <mergeCells count="5">
    <mergeCell ref="A1:C1"/>
    <mergeCell ref="A36:C36"/>
    <mergeCell ref="A28:C29"/>
    <mergeCell ref="A30:B30"/>
    <mergeCell ref="A7:A14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5E6E-3BA3-4D15-AD41-EB7B52B2EB85}">
  <sheetPr codeName="Hárok4"/>
  <dimension ref="A1:A16"/>
  <sheetViews>
    <sheetView workbookViewId="0">
      <selection activeCell="D14" sqref="D14"/>
    </sheetView>
  </sheetViews>
  <sheetFormatPr defaultRowHeight="15" x14ac:dyDescent="0.25"/>
  <sheetData>
    <row r="1" spans="1:1" x14ac:dyDescent="0.25">
      <c r="A1" s="70" t="s">
        <v>82</v>
      </c>
    </row>
    <row r="2" spans="1:1" x14ac:dyDescent="0.25">
      <c r="A2" s="69"/>
    </row>
    <row r="3" spans="1:1" x14ac:dyDescent="0.25">
      <c r="A3" s="69">
        <v>633006</v>
      </c>
    </row>
    <row r="4" spans="1:1" x14ac:dyDescent="0.25">
      <c r="A4" s="69">
        <v>633009</v>
      </c>
    </row>
    <row r="5" spans="1:1" x14ac:dyDescent="0.25">
      <c r="A5" s="69">
        <v>633011</v>
      </c>
    </row>
    <row r="7" spans="1:1" x14ac:dyDescent="0.25">
      <c r="A7" s="69"/>
    </row>
    <row r="8" spans="1:1" x14ac:dyDescent="0.25">
      <c r="A8" s="69">
        <v>634004</v>
      </c>
    </row>
    <row r="10" spans="1:1" x14ac:dyDescent="0.25">
      <c r="A10" s="69"/>
    </row>
    <row r="11" spans="1:1" x14ac:dyDescent="0.25">
      <c r="A11" s="69">
        <v>637001</v>
      </c>
    </row>
    <row r="12" spans="1:1" x14ac:dyDescent="0.25">
      <c r="A12" s="69">
        <v>637002</v>
      </c>
    </row>
    <row r="13" spans="1:1" x14ac:dyDescent="0.25">
      <c r="A13" s="69">
        <v>637004</v>
      </c>
    </row>
    <row r="14" spans="1:1" x14ac:dyDescent="0.25">
      <c r="A14" s="69">
        <v>637007</v>
      </c>
    </row>
    <row r="15" spans="1:1" x14ac:dyDescent="0.25">
      <c r="A15" s="69">
        <v>637026</v>
      </c>
    </row>
    <row r="16" spans="1:1" x14ac:dyDescent="0.25">
      <c r="A16" s="69">
        <v>637027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Tlačivo</vt:lpstr>
      <vt:lpstr>Vzor</vt:lpstr>
      <vt:lpstr>Pokyny k vyplneniu</vt:lpstr>
      <vt:lpstr>Hárok1</vt:lpstr>
      <vt:lpstr>'Pokyny k vyplneniu'!Oblasť_tlače</vt:lpstr>
      <vt:lpstr>Tlačivo!Oblasť_tlače</vt:lpstr>
      <vt:lpstr>Vzor!Oblasť_tlače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2024-08-02T08:50:04Z</dcterms:modified>
</cp:coreProperties>
</file>