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katarina.kormancova\Desktop\web\DK 2021\"/>
    </mc:Choice>
  </mc:AlternateContent>
  <xr:revisionPtr revIDLastSave="0" documentId="8_{A24CECCB-487B-48F1-9C79-D1E2F6215E92}" xr6:coauthVersionLast="36" xr6:coauthVersionMax="36" xr10:uidLastSave="{00000000-0000-0000-0000-000000000000}"/>
  <bookViews>
    <workbookView xWindow="0" yWindow="0" windowWidth="23040" windowHeight="8775" tabRatio="697" xr2:uid="{00000000-000D-0000-FFFF-FFFF00000000}"/>
  </bookViews>
  <sheets>
    <sheet name="db V18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'db V18'!$B$3:$I$124</definedName>
    <definedName name="A" localSheetId="0">[1]Koeficienty!#REF!</definedName>
    <definedName name="A">[1]Koeficienty!#REF!</definedName>
    <definedName name="ASDD" localSheetId="0">[1]Koeficienty!#REF!</definedName>
    <definedName name="ASDD">[1]Koeficienty!#REF!</definedName>
    <definedName name="DKminister" localSheetId="0">[1]Koeficienty!#REF!</definedName>
    <definedName name="DKminister">[1]Koeficienty!#REF!</definedName>
    <definedName name="DoplnkoveKoeficienty" localSheetId="0">[2]Doplnkove_koeficienty!#REF!</definedName>
    <definedName name="DoplnkoveKoeficienty">#REF!</definedName>
    <definedName name="FF" localSheetId="0">[1]Koeficienty!#REF!</definedName>
    <definedName name="FF">[1]Koeficienty!#REF!</definedName>
    <definedName name="FFF" localSheetId="0">[1]Doplnkove_koeficienty!#REF!</definedName>
    <definedName name="FFF">[1]Doplnkove_koeficienty!#REF!</definedName>
    <definedName name="k2r" localSheetId="0">[2]Koeficienty!$G$14</definedName>
    <definedName name="k2r">[3]Koeficienty!$H$15</definedName>
    <definedName name="kbs" localSheetId="0">[2]Koeficienty!$G$5</definedName>
    <definedName name="kbs">[3]Koeficienty!$H$6</definedName>
    <definedName name="kcspp1" localSheetId="0">[2]Koeficienty!#REF!</definedName>
    <definedName name="kcspp1">[3]Koeficienty!#REF!</definedName>
    <definedName name="kcspp10" localSheetId="0">[4]Koeficienty!#REF!</definedName>
    <definedName name="kcspp10">[4]Koeficienty!#REF!</definedName>
    <definedName name="kcspp2" localSheetId="0">[2]Koeficienty!#REF!</definedName>
    <definedName name="kcspp2">[3]Koeficienty!#REF!</definedName>
    <definedName name="kcspp3" localSheetId="0">[2]Koeficienty!#REF!</definedName>
    <definedName name="kcspp3">[3]Koeficienty!#REF!</definedName>
    <definedName name="kcspp4" localSheetId="0">[2]Koeficienty!#REF!</definedName>
    <definedName name="kcspp4">[3]Koeficienty!#REF!</definedName>
    <definedName name="kcvj" localSheetId="0">[2]Koeficienty!$G$2</definedName>
    <definedName name="kcvj">[3]Koeficienty!$H$3</definedName>
    <definedName name="kcvjzs" localSheetId="0">[2]Koeficienty!$G$3</definedName>
    <definedName name="kcvjzs">[3]Koeficienty!$H$4</definedName>
    <definedName name="kint" localSheetId="0">[2]Koeficienty!$G$32</definedName>
    <definedName name="kint">[3]Koeficienty!$H$33</definedName>
    <definedName name="kint1" localSheetId="0">[2]Koeficienty!$G$28</definedName>
    <definedName name="kint1">[3]Koeficienty!$H$29</definedName>
    <definedName name="kint2" localSheetId="0">[2]Koeficienty!$G$29</definedName>
    <definedName name="kint2">[3]Koeficienty!$H$30</definedName>
    <definedName name="kint3" localSheetId="0">[2]Koeficienty!$G$30</definedName>
    <definedName name="kint3">[3]Koeficienty!$H$31</definedName>
    <definedName name="kintms" localSheetId="0">[2]Koeficienty!$G$36</definedName>
    <definedName name="kintms">[3]Koeficienty!$H$37</definedName>
    <definedName name="kjnm" localSheetId="0">[2]Koeficienty!$G$4</definedName>
    <definedName name="kjnm">[3]Koeficienty!$H$5</definedName>
    <definedName name="kkat1" localSheetId="0">[2]Koeficienty!$G$16</definedName>
    <definedName name="kkat1">[3]Koeficienty!$H$17</definedName>
    <definedName name="kkat1zs" localSheetId="0">[2]Koeficienty!$G$22</definedName>
    <definedName name="kkat1zs">[3]Koeficienty!$H$23</definedName>
    <definedName name="kkat2" localSheetId="0">[2]Koeficienty!$G$17</definedName>
    <definedName name="kkat2">[3]Koeficienty!$H$18</definedName>
    <definedName name="kkat2zs" localSheetId="0">[2]Koeficienty!$G$23</definedName>
    <definedName name="kkat2zs">[3]Koeficienty!$H$24</definedName>
    <definedName name="kkat3" localSheetId="0">[2]Koeficienty!$G$18</definedName>
    <definedName name="kkat3">[3]Koeficienty!$H$19</definedName>
    <definedName name="kkat3zs" localSheetId="0">[2]Koeficienty!$G$24</definedName>
    <definedName name="kkat3zs">[3]Koeficienty!$H$25</definedName>
    <definedName name="kkat4" localSheetId="0">[2]Koeficienty!$G$19</definedName>
    <definedName name="kkat4">[3]Koeficienty!$H$20</definedName>
    <definedName name="kkat4zs" localSheetId="0">[2]Koeficienty!$G$25</definedName>
    <definedName name="kkat4zs">[3]Koeficienty!$H$26</definedName>
    <definedName name="kkat5" localSheetId="0">[2]Koeficienty!$G$20</definedName>
    <definedName name="kkat5">[3]Koeficienty!$H$21</definedName>
    <definedName name="kkat5zs" localSheetId="0">[2]Koeficienty!$G$26</definedName>
    <definedName name="kkat5zs">[3]Koeficienty!$H$27</definedName>
    <definedName name="kkat6" localSheetId="0">[2]Koeficienty!$G$21</definedName>
    <definedName name="kkat6">[3]Koeficienty!$H$22</definedName>
    <definedName name="kkat6zs" localSheetId="0">[2]Koeficienty!$G$27</definedName>
    <definedName name="kkat6zs">[3]Koeficienty!$H$28</definedName>
    <definedName name="knem1" localSheetId="0">[2]Koeficienty!$G$11</definedName>
    <definedName name="knem1">[3]Koeficienty!$H$12</definedName>
    <definedName name="knem2" localSheetId="0">[2]Koeficienty!$G$12</definedName>
    <definedName name="knem2">[3]Koeficienty!$H$13</definedName>
    <definedName name="knem3" localSheetId="0">[2]Koeficienty!$G$13</definedName>
    <definedName name="knem3">[3]Koeficienty!$H$14</definedName>
    <definedName name="knemms" localSheetId="0">[2]Koeficienty!$G$33</definedName>
    <definedName name="knemms">[3]Koeficienty!$H$34</definedName>
    <definedName name="knemskd1" localSheetId="0">[2]Koeficienty!$G$37</definedName>
    <definedName name="knemskd1">[3]Koeficienty!$H$38</definedName>
    <definedName name="knemskd2" localSheetId="0">[2]Koeficienty!$G$38</definedName>
    <definedName name="knemskd2">[3]Koeficienty!$H$39</definedName>
    <definedName name="knemskd3" localSheetId="0">[2]Koeficienty!$G$39</definedName>
    <definedName name="knemskd3">[3]Koeficienty!$H$40</definedName>
    <definedName name="knpa" localSheetId="0">[2]Koeficienty!$G$44</definedName>
    <definedName name="knpa">[3]Koeficienty!$H$45</definedName>
    <definedName name="knr" localSheetId="0">[2]Koeficienty!$G$6</definedName>
    <definedName name="knr">[3]Koeficienty!$H$7</definedName>
    <definedName name="knrptp" localSheetId="0">[2]Koeficienty!$G$43</definedName>
    <definedName name="knrptp">[3]Koeficienty!$H$44</definedName>
    <definedName name="KoefTeplo" localSheetId="0">[2]Koeficienty!$A$47:$G$54</definedName>
    <definedName name="KoefTeplo">[3]Koeficienty!$B$50:$H$57</definedName>
    <definedName name="KoefVelkost" localSheetId="0">#REF!</definedName>
    <definedName name="KoefVelkost">#REF!</definedName>
    <definedName name="kop" localSheetId="0">[2]Koeficienty!$G$41</definedName>
    <definedName name="kop">[3]Koeficienty!$H$42</definedName>
    <definedName name="kos" localSheetId="0">[2]Koeficienty!$G$8</definedName>
    <definedName name="kos">[3]Koeficienty!$H$9</definedName>
    <definedName name="kprax60" localSheetId="0">[2]Koeficienty!$G$9</definedName>
    <definedName name="kprax60">[3]Koeficienty!$H$10</definedName>
    <definedName name="kprax80" localSheetId="0">[2]Koeficienty!$G$10</definedName>
    <definedName name="kprax80">[3]Koeficienty!$H$11</definedName>
    <definedName name="krvp1" localSheetId="0">[2]Koeficienty!$G$31</definedName>
    <definedName name="krvp1">[3]Koeficienty!$H$32</definedName>
    <definedName name="krvp2" localSheetId="0">[2]Koeficienty!#REF!</definedName>
    <definedName name="krvp2">[3]Koeficienty!#REF!</definedName>
    <definedName name="ksf" localSheetId="0">[2]Koeficienty!$G$42</definedName>
    <definedName name="ksf">[3]Koeficienty!$H$43</definedName>
    <definedName name="ktnsk2">[5]Koeficienty!$D$20</definedName>
    <definedName name="ktnsk3">[5]Koeficienty!$D$21</definedName>
    <definedName name="kvaz1" localSheetId="0">[2]Koeficienty!$G$34</definedName>
    <definedName name="kvaz1">[3]Koeficienty!$H$35</definedName>
    <definedName name="kvaz2" localSheetId="0">[2]Koeficienty!$G$35</definedName>
    <definedName name="kvaz2">[3]Koeficienty!$H$36</definedName>
    <definedName name="kvs" localSheetId="0">[2]Koeficienty!$G$7</definedName>
    <definedName name="kvs">[3]Koeficienty!$H$8</definedName>
    <definedName name="minister" localSheetId="0">[2]Koeficienty!#REF!</definedName>
    <definedName name="minister">[2]Koeficienty!#REF!</definedName>
    <definedName name="msnorm" localSheetId="0">[2]Koeficienty!$G$40</definedName>
    <definedName name="msnorm">[3]Koeficienty!$H$41</definedName>
    <definedName name="_xlnm.Print_Titles" localSheetId="0">'db V18'!$3:$3</definedName>
    <definedName name="Normativy" localSheetId="0">[2]Normativy!$A$5:$H$49</definedName>
    <definedName name="Normativy">[3]Normativy!$B$6:$I$55</definedName>
    <definedName name="NormativyTeplo" localSheetId="0">[2]Normativy!$A$53:$D$60</definedName>
    <definedName name="NormativyTeplo">[3]Normativy!$B$59:$G$66</definedName>
    <definedName name="OLE_LINK1" localSheetId="0">'db V18'!#REF!</definedName>
    <definedName name="SF" localSheetId="0">[1]Koeficienty!#REF!</definedName>
    <definedName name="SF">[1]Koeficienty!#REF!</definedName>
    <definedName name="sotakova" localSheetId="0">[6]Koeficienty!#REF!</definedName>
    <definedName name="sotakova">[6]Koeficienty!#REF!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7" l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l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G124" i="17"/>
  <c r="F124" i="17"/>
  <c r="H124" i="17" l="1"/>
</calcChain>
</file>

<file path=xl/sharedStrings.xml><?xml version="1.0" encoding="utf-8"?>
<sst xmlns="http://schemas.openxmlformats.org/spreadsheetml/2006/main" count="611" uniqueCount="267">
  <si>
    <t>Názov zriaďovateľa</t>
  </si>
  <si>
    <t>SPOLU</t>
  </si>
  <si>
    <t>Kraj</t>
  </si>
  <si>
    <t>Požia- davka zriaď.</t>
  </si>
  <si>
    <t>Typ zriaď.</t>
  </si>
  <si>
    <t>Poskytnuté fin. prostriedky</t>
  </si>
  <si>
    <t>S</t>
  </si>
  <si>
    <t>BA</t>
  </si>
  <si>
    <t>V</t>
  </si>
  <si>
    <t>VBA</t>
  </si>
  <si>
    <t>Bratislavský samosprávny kraj</t>
  </si>
  <si>
    <t>PO</t>
  </si>
  <si>
    <t>O</t>
  </si>
  <si>
    <t>Kód zriaď. pre fin.</t>
  </si>
  <si>
    <t>ZA</t>
  </si>
  <si>
    <t>O509256</t>
  </si>
  <si>
    <t>Mesto Kysucké Nové Mesto</t>
  </si>
  <si>
    <t>O557358</t>
  </si>
  <si>
    <t>Mesto Vrútky</t>
  </si>
  <si>
    <t>O509582</t>
  </si>
  <si>
    <t>Obec Bobrov</t>
  </si>
  <si>
    <t>O512222</t>
  </si>
  <si>
    <t>Obec Dubové</t>
  </si>
  <si>
    <t>O512273</t>
  </si>
  <si>
    <t>Obec Horná Štubňa</t>
  </si>
  <si>
    <t>O510441</t>
  </si>
  <si>
    <t>Obec Hubová</t>
  </si>
  <si>
    <t>O512320</t>
  </si>
  <si>
    <t>Obec Jazernica</t>
  </si>
  <si>
    <t>O509221</t>
  </si>
  <si>
    <t>Obec Klubina</t>
  </si>
  <si>
    <t>O509264</t>
  </si>
  <si>
    <t>Obec Kysucký Lieskovec</t>
  </si>
  <si>
    <t>O511005</t>
  </si>
  <si>
    <t>Obec Liptovské Sliače</t>
  </si>
  <si>
    <t>O512443</t>
  </si>
  <si>
    <t>Obec Malý Čepčín</t>
  </si>
  <si>
    <t>O509329</t>
  </si>
  <si>
    <t>Obec Ochodnica</t>
  </si>
  <si>
    <t>O512605</t>
  </si>
  <si>
    <t>O512621</t>
  </si>
  <si>
    <t>Obec Sklené</t>
  </si>
  <si>
    <t>Obec Slovenské Pravno</t>
  </si>
  <si>
    <t>O517992</t>
  </si>
  <si>
    <t>Obec Súľov - Hradná</t>
  </si>
  <si>
    <t>O509515</t>
  </si>
  <si>
    <t>Obec Vysoká nad Kysucou</t>
  </si>
  <si>
    <t>S337</t>
  </si>
  <si>
    <t>Ing. Bernadeta Gábrišová</t>
  </si>
  <si>
    <t>S616</t>
  </si>
  <si>
    <t>Otvorme cestu pre deti s Dys..., o.z.</t>
  </si>
  <si>
    <t>C</t>
  </si>
  <si>
    <t>TV</t>
  </si>
  <si>
    <t>S496</t>
  </si>
  <si>
    <t>K.B.REAL, s.r.o.</t>
  </si>
  <si>
    <t>S969</t>
  </si>
  <si>
    <t>Mgr. Ľubomír Jakubek</t>
  </si>
  <si>
    <t>O508047</t>
  </si>
  <si>
    <t>Obec Limbach</t>
  </si>
  <si>
    <t>KE</t>
  </si>
  <si>
    <t>NR</t>
  </si>
  <si>
    <t>Mesto Nové Zámky</t>
  </si>
  <si>
    <t>Obec Dvory nad Žitavou</t>
  </si>
  <si>
    <t>Obec Radava</t>
  </si>
  <si>
    <t>Obec Slepčany</t>
  </si>
  <si>
    <t>Obec Tvrdošovce</t>
  </si>
  <si>
    <t>Obec Skýcov</t>
  </si>
  <si>
    <t>Obec Hostie</t>
  </si>
  <si>
    <t>Obec Volkovce</t>
  </si>
  <si>
    <t>Obec Zemné</t>
  </si>
  <si>
    <t>Obec Dedinka</t>
  </si>
  <si>
    <t>Obec Veľké Ludince</t>
  </si>
  <si>
    <t>S004</t>
  </si>
  <si>
    <t>S326</t>
  </si>
  <si>
    <t>Obec Čaradice</t>
  </si>
  <si>
    <t>Ing. Dezider Szokol</t>
  </si>
  <si>
    <t>VSOM, s.r.o.</t>
  </si>
  <si>
    <t>O503011</t>
  </si>
  <si>
    <t>O503177</t>
  </si>
  <si>
    <t>O503495</t>
  </si>
  <si>
    <t>O500755</t>
  </si>
  <si>
    <t>O503614</t>
  </si>
  <si>
    <t>O500721</t>
  </si>
  <si>
    <t>O500283</t>
  </si>
  <si>
    <t>O500925</t>
  </si>
  <si>
    <t>O503649</t>
  </si>
  <si>
    <t>O503134</t>
  </si>
  <si>
    <t>O502910</t>
  </si>
  <si>
    <t>O500127</t>
  </si>
  <si>
    <t>BB</t>
  </si>
  <si>
    <t>Obec Pohorelá</t>
  </si>
  <si>
    <t>O508870</t>
  </si>
  <si>
    <t>Rímskokatolícka cirkev Biskupstvo Banská Bystrica</t>
  </si>
  <si>
    <t>C04</t>
  </si>
  <si>
    <t>Západný dištrikt Evanjelickej cirkvi a. v. na Slovensku</t>
  </si>
  <si>
    <t>C23</t>
  </si>
  <si>
    <t>Obec Hrubý Šúr</t>
  </si>
  <si>
    <t>O503801</t>
  </si>
  <si>
    <t>Obec Lozorno</t>
  </si>
  <si>
    <t>O508055</t>
  </si>
  <si>
    <t>Obec Gajary</t>
  </si>
  <si>
    <t>O507890</t>
  </si>
  <si>
    <t>Obec Igram</t>
  </si>
  <si>
    <t>O555487</t>
  </si>
  <si>
    <t>Obec Vysoká pri Morave</t>
  </si>
  <si>
    <t>O508349</t>
  </si>
  <si>
    <t>Obec Plavecký Štvrtok</t>
  </si>
  <si>
    <t>O508195</t>
  </si>
  <si>
    <t>Obec Hamuliakovo</t>
  </si>
  <si>
    <t>O507903</t>
  </si>
  <si>
    <t>Obec Čataj</t>
  </si>
  <si>
    <t>O507865</t>
  </si>
  <si>
    <t>Obec Vinosady</t>
  </si>
  <si>
    <t>O508314</t>
  </si>
  <si>
    <t>Mesto Senec</t>
  </si>
  <si>
    <t>O508217</t>
  </si>
  <si>
    <t>Obec Chorvátsky Grob</t>
  </si>
  <si>
    <t>O507911</t>
  </si>
  <si>
    <t>Obec Záhorská Ves</t>
  </si>
  <si>
    <t>O508365</t>
  </si>
  <si>
    <t>Mesto Pezinok</t>
  </si>
  <si>
    <t>O508179</t>
  </si>
  <si>
    <t>Obec Studienka</t>
  </si>
  <si>
    <t>O504874</t>
  </si>
  <si>
    <t>Obec Kuchyňa</t>
  </si>
  <si>
    <t>O508021</t>
  </si>
  <si>
    <t>Rímskokatolícka cirkev, 
Bratislavská arcidiecéza</t>
  </si>
  <si>
    <t>C58</t>
  </si>
  <si>
    <t>Provincialát uršulínok - 
Rímska únia rádu sv. Uršule</t>
  </si>
  <si>
    <t>C13</t>
  </si>
  <si>
    <t>ANIMATO</t>
  </si>
  <si>
    <t>S932</t>
  </si>
  <si>
    <t>o.z. Esprit</t>
  </si>
  <si>
    <t>S232</t>
  </si>
  <si>
    <t>Výchovno-vzdelávacie združenie</t>
  </si>
  <si>
    <t>S038</t>
  </si>
  <si>
    <t>Helena Barnova</t>
  </si>
  <si>
    <t>S607</t>
  </si>
  <si>
    <t>UniTrade</t>
  </si>
  <si>
    <t>S481</t>
  </si>
  <si>
    <t>Duálna akadémia</t>
  </si>
  <si>
    <t>S832</t>
  </si>
  <si>
    <t>SONFOL</t>
  </si>
  <si>
    <t>S099</t>
  </si>
  <si>
    <t>Johannes Senio Service</t>
  </si>
  <si>
    <t>S180</t>
  </si>
  <si>
    <t>Peter Jaký</t>
  </si>
  <si>
    <t>S693</t>
  </si>
  <si>
    <t>Tomáš Chadim</t>
  </si>
  <si>
    <t>S933</t>
  </si>
  <si>
    <t>COOP Produkt Slovensko</t>
  </si>
  <si>
    <t>S096</t>
  </si>
  <si>
    <t>SSOŠ HOST, s.r.o</t>
  </si>
  <si>
    <t>S126</t>
  </si>
  <si>
    <t>Alena Kaňuková</t>
  </si>
  <si>
    <t>S091</t>
  </si>
  <si>
    <t>EIS Bratislava sro</t>
  </si>
  <si>
    <t>S697</t>
  </si>
  <si>
    <t>DAYCARE INTERNATIONAL, s.r.o.</t>
  </si>
  <si>
    <t>S731</t>
  </si>
  <si>
    <t>COOP Jednota Slovensko</t>
  </si>
  <si>
    <t>S095</t>
  </si>
  <si>
    <t>Mestská časť Bratislava - Devínska Nová Ves</t>
  </si>
  <si>
    <t>O529371</t>
  </si>
  <si>
    <t>Mestská časť Bratislava - Jarovce</t>
  </si>
  <si>
    <t>O529443</t>
  </si>
  <si>
    <t>Mestská časť Bratislava - Lamač</t>
  </si>
  <si>
    <t>O529419</t>
  </si>
  <si>
    <t>Mestská časť Bratislava - Petržalka</t>
  </si>
  <si>
    <t>O529460</t>
  </si>
  <si>
    <t>Mestská časť Bratislava - Rusovce</t>
  </si>
  <si>
    <t>O529494</t>
  </si>
  <si>
    <t>Mestská časť Bratislava - Staré mesto</t>
  </si>
  <si>
    <t>O528595</t>
  </si>
  <si>
    <t>Mestská časť Bratislava - Nové mesto</t>
  </si>
  <si>
    <t>O529346</t>
  </si>
  <si>
    <t>Mestská časť Bratislava - Záhorská Bystrica</t>
  </si>
  <si>
    <t>O529427</t>
  </si>
  <si>
    <t>Obec Reca</t>
  </si>
  <si>
    <t>O503983</t>
  </si>
  <si>
    <t>Obec Mokrance</t>
  </si>
  <si>
    <t>O521680</t>
  </si>
  <si>
    <t>PhDr. Jarmila Uhríková</t>
  </si>
  <si>
    <t>S161</t>
  </si>
  <si>
    <t>Obec Bracovce</t>
  </si>
  <si>
    <t>O522368</t>
  </si>
  <si>
    <t>O524786</t>
  </si>
  <si>
    <t>OBEC Lipovce</t>
  </si>
  <si>
    <t>O523658</t>
  </si>
  <si>
    <t>Obec Lučivná</t>
  </si>
  <si>
    <t>O525235</t>
  </si>
  <si>
    <t>Obec Šarišské Michaľany</t>
  </si>
  <si>
    <t>O525375</t>
  </si>
  <si>
    <t>Obec Uzovský Šalgov</t>
  </si>
  <si>
    <t>O519979</t>
  </si>
  <si>
    <t>Obec Zlaté</t>
  </si>
  <si>
    <t>S777</t>
  </si>
  <si>
    <t>Ing. Stanislav Harčarík</t>
  </si>
  <si>
    <t>O519006</t>
  </si>
  <si>
    <t>Mesto Bardejov</t>
  </si>
  <si>
    <t>O527181</t>
  </si>
  <si>
    <t>Obec Bukovce</t>
  </si>
  <si>
    <t>O524280</t>
  </si>
  <si>
    <t>Obec Červená Voda</t>
  </si>
  <si>
    <t>O526720</t>
  </si>
  <si>
    <t>Obec Hniezdne</t>
  </si>
  <si>
    <t>O523593</t>
  </si>
  <si>
    <t>Obec Kravany</t>
  </si>
  <si>
    <t>TC</t>
  </si>
  <si>
    <t>Obec  Bolešov</t>
  </si>
  <si>
    <t>O512885</t>
  </si>
  <si>
    <t>Obec Košeca</t>
  </si>
  <si>
    <t>O513253</t>
  </si>
  <si>
    <t>Obec Oslany</t>
  </si>
  <si>
    <t>O514292</t>
  </si>
  <si>
    <t>Obec Čavoj</t>
  </si>
  <si>
    <t>O513938</t>
  </si>
  <si>
    <t>Obec Horná Ves</t>
  </si>
  <si>
    <t>O514004</t>
  </si>
  <si>
    <t>Obec Lednické Rovne</t>
  </si>
  <si>
    <t>O513326</t>
  </si>
  <si>
    <t>Obec Lednica</t>
  </si>
  <si>
    <t>O513318</t>
  </si>
  <si>
    <t>Obec Veľký Klíž</t>
  </si>
  <si>
    <t>O505731</t>
  </si>
  <si>
    <t>Obec Trenčianske Teplice</t>
  </si>
  <si>
    <t>O506613</t>
  </si>
  <si>
    <t xml:space="preserve">Obec Drietoma </t>
  </si>
  <si>
    <t>O505960</t>
  </si>
  <si>
    <t>Obec Chynorany</t>
  </si>
  <si>
    <t>O543004</t>
  </si>
  <si>
    <t xml:space="preserve">Mesto Bánovce nad Bebravou </t>
  </si>
  <si>
    <t>O542652</t>
  </si>
  <si>
    <t>Obec Pruské</t>
  </si>
  <si>
    <t>O513598</t>
  </si>
  <si>
    <t>Obec Skalka nad Váhom</t>
  </si>
  <si>
    <t>O546682</t>
  </si>
  <si>
    <t>Mesto Sládkovičovo</t>
  </si>
  <si>
    <t>O504017</t>
  </si>
  <si>
    <t>O510033</t>
  </si>
  <si>
    <t>Obec Rabčice</t>
  </si>
  <si>
    <t>Obec Kolbovce</t>
  </si>
  <si>
    <t>O527386</t>
  </si>
  <si>
    <t>O517721</t>
  </si>
  <si>
    <t>Obec Kunerad</t>
  </si>
  <si>
    <t>S1007</t>
  </si>
  <si>
    <t>Ťahanovská záhrada</t>
  </si>
  <si>
    <t>Dofinancovanie PN</t>
  </si>
  <si>
    <t>Dofinancovanie ON a PN</t>
  </si>
  <si>
    <t>Dofinancovanie ON</t>
  </si>
  <si>
    <t>Návrh OÚ</t>
  </si>
  <si>
    <t>Zdôvodnenie poskytnutých FP</t>
  </si>
  <si>
    <t>Požiadavka je nad rámec stanovených kritérií a disponibilných zdrojov</t>
  </si>
  <si>
    <t>DOHODOVACIE KONANIE 2. ETAPA - DECEMBER 2021</t>
  </si>
  <si>
    <t>Obec Radvaň nad Laborcom</t>
  </si>
  <si>
    <t>O520691</t>
  </si>
  <si>
    <t>O502375</t>
  </si>
  <si>
    <t>Obec Ipeľský Sokolec</t>
  </si>
  <si>
    <t>Obec Radvaň nad Dunajom</t>
  </si>
  <si>
    <t>O501336</t>
  </si>
  <si>
    <t>Obec Malý Lipník</t>
  </si>
  <si>
    <t>O526886</t>
  </si>
  <si>
    <t>Por. číslo</t>
  </si>
  <si>
    <t>Banskobystrický samosprávny kraj</t>
  </si>
  <si>
    <t>VBB</t>
  </si>
  <si>
    <t>S1008</t>
  </si>
  <si>
    <t>Mgr. art. Dalibor Bača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</si>
</sst>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8"/>
    <xf numFmtId="0" fontId="8" fillId="0" borderId="0" xfId="8" applyFont="1" applyAlignment="1">
      <alignment horizontal="left"/>
    </xf>
    <xf numFmtId="0" fontId="1" fillId="0" borderId="0" xfId="8" applyAlignment="1">
      <alignment horizontal="center"/>
    </xf>
    <xf numFmtId="3" fontId="1" fillId="0" borderId="0" xfId="8" applyNumberFormat="1"/>
    <xf numFmtId="0" fontId="6" fillId="0" borderId="0" xfId="8" applyFont="1"/>
    <xf numFmtId="0" fontId="1" fillId="0" borderId="0" xfId="8" applyAlignment="1">
      <alignment horizontal="left"/>
    </xf>
    <xf numFmtId="0" fontId="10" fillId="0" borderId="0" xfId="8" applyFont="1"/>
    <xf numFmtId="0" fontId="10" fillId="0" borderId="0" xfId="8" applyFont="1" applyAlignment="1">
      <alignment horizontal="left"/>
    </xf>
    <xf numFmtId="0" fontId="8" fillId="0" borderId="0" xfId="8" applyFont="1" applyAlignment="1"/>
    <xf numFmtId="0" fontId="7" fillId="0" borderId="0" xfId="8" applyFont="1" applyFill="1" applyBorder="1" applyAlignment="1">
      <alignment horizontal="center" vertical="center"/>
    </xf>
    <xf numFmtId="0" fontId="5" fillId="2" borderId="3" xfId="9" applyFont="1" applyFill="1" applyBorder="1" applyAlignment="1">
      <alignment horizontal="center" vertical="center" wrapText="1"/>
    </xf>
    <xf numFmtId="0" fontId="5" fillId="2" borderId="3" xfId="9" applyFont="1" applyFill="1" applyBorder="1" applyAlignment="1">
      <alignment horizontal="left" vertical="center" wrapText="1"/>
    </xf>
    <xf numFmtId="3" fontId="5" fillId="2" borderId="3" xfId="9" applyNumberFormat="1" applyFont="1" applyFill="1" applyBorder="1" applyAlignment="1">
      <alignment horizontal="center" vertical="center" wrapText="1"/>
    </xf>
    <xf numFmtId="3" fontId="11" fillId="4" borderId="3" xfId="8" applyNumberFormat="1" applyFont="1" applyFill="1" applyBorder="1" applyAlignment="1">
      <alignment horizontal="center" vertical="center" wrapText="1"/>
    </xf>
    <xf numFmtId="3" fontId="11" fillId="3" borderId="3" xfId="8" applyNumberFormat="1" applyFont="1" applyFill="1" applyBorder="1" applyAlignment="1">
      <alignment horizontal="center" vertical="center" wrapText="1"/>
    </xf>
    <xf numFmtId="3" fontId="11" fillId="3" borderId="4" xfId="8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3" fontId="5" fillId="0" borderId="1" xfId="8" applyNumberFormat="1" applyFont="1" applyFill="1" applyBorder="1" applyAlignment="1">
      <alignment vertical="center"/>
    </xf>
    <xf numFmtId="3" fontId="11" fillId="0" borderId="1" xfId="8" applyNumberFormat="1" applyFont="1" applyFill="1" applyBorder="1" applyAlignment="1">
      <alignment horizontal="right" vertical="center" wrapText="1"/>
    </xf>
    <xf numFmtId="3" fontId="11" fillId="3" borderId="1" xfId="8" applyNumberFormat="1" applyFont="1" applyFill="1" applyBorder="1" applyAlignment="1">
      <alignment horizontal="right" vertical="center" wrapText="1"/>
    </xf>
    <xf numFmtId="3" fontId="11" fillId="0" borderId="5" xfId="8" applyNumberFormat="1" applyFont="1" applyFill="1" applyBorder="1" applyAlignment="1">
      <alignment vertical="center" wrapText="1"/>
    </xf>
    <xf numFmtId="0" fontId="9" fillId="2" borderId="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/>
    </xf>
    <xf numFmtId="3" fontId="9" fillId="2" borderId="7" xfId="8" applyNumberFormat="1" applyFont="1" applyFill="1" applyBorder="1" applyAlignment="1">
      <alignment vertical="center"/>
    </xf>
    <xf numFmtId="3" fontId="12" fillId="2" borderId="7" xfId="8" applyNumberFormat="1" applyFont="1" applyFill="1" applyBorder="1" applyAlignment="1">
      <alignment horizontal="right" vertical="center" wrapText="1"/>
    </xf>
    <xf numFmtId="3" fontId="12" fillId="3" borderId="7" xfId="8" applyNumberFormat="1" applyFont="1" applyFill="1" applyBorder="1" applyAlignment="1">
      <alignment horizontal="right" vertical="center" wrapText="1"/>
    </xf>
    <xf numFmtId="3" fontId="12" fillId="2" borderId="8" xfId="8" applyNumberFormat="1" applyFont="1" applyFill="1" applyBorder="1" applyAlignment="1">
      <alignment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6" fillId="2" borderId="6" xfId="8" applyFont="1" applyFill="1" applyBorder="1" applyAlignment="1">
      <alignment horizont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/>
    </xf>
    <xf numFmtId="0" fontId="0" fillId="0" borderId="1" xfId="1" applyFont="1" applyFill="1" applyBorder="1" applyAlignment="1">
      <alignment horizontal="center" vertical="center" wrapText="1"/>
    </xf>
    <xf numFmtId="0" fontId="10" fillId="0" borderId="0" xfId="8" applyFont="1" applyAlignment="1">
      <alignment horizontal="center"/>
    </xf>
    <xf numFmtId="0" fontId="13" fillId="0" borderId="0" xfId="8" applyFont="1" applyAlignment="1">
      <alignment horizontal="left"/>
    </xf>
    <xf numFmtId="0" fontId="13" fillId="0" borderId="0" xfId="8" applyFont="1" applyAlignment="1"/>
    <xf numFmtId="3" fontId="13" fillId="0" borderId="0" xfId="8" applyNumberFormat="1" applyFont="1" applyAlignment="1">
      <alignment horizontal="left"/>
    </xf>
    <xf numFmtId="0" fontId="7" fillId="0" borderId="0" xfId="8" applyFont="1" applyFill="1" applyBorder="1" applyAlignment="1">
      <alignment horizontal="center" vertical="center"/>
    </xf>
  </cellXfs>
  <cellStyles count="10">
    <cellStyle name="Normálna" xfId="0" builtinId="0"/>
    <cellStyle name="Normálna 2" xfId="6" xr:uid="{00000000-0005-0000-0000-000001000000}"/>
    <cellStyle name="Normálna 2 2" xfId="8" xr:uid="{00000000-0005-0000-0000-000002000000}"/>
    <cellStyle name="Normálna 5" xfId="2" xr:uid="{00000000-0005-0000-0000-000003000000}"/>
    <cellStyle name="Normálna 5 2" xfId="3" xr:uid="{00000000-0005-0000-0000-000004000000}"/>
    <cellStyle name="Normálna 5 3" xfId="7" xr:uid="{00000000-0005-0000-0000-000005000000}"/>
    <cellStyle name="Normálna 5 3 2" xfId="9" xr:uid="{00000000-0005-0000-0000-000006000000}"/>
    <cellStyle name="Normálna 6" xfId="4" xr:uid="{00000000-0005-0000-0000-000007000000}"/>
    <cellStyle name="normálne 2 2" xfId="5" xr:uid="{00000000-0005-0000-0000-000008000000}"/>
    <cellStyle name="Normálne 3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Desktop/MSVVaS/2018_vypocet_a_data_V2a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Desktop/MSVVaS/UR2018v3/2018_vypocet_a_data_V3_20181026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ina.hambalkova/Desktop/2019/DK/DK%20November/Datab&#225;za%20DK%20november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AppData/Local/Microsoft/Windows/Temporary%20Internet%20Files/Content.Outlook/9G612EH3/2018_vypocet_a_data_V3_20181026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Documents%20and%20Settings\mederly.MSSR\My%20Documents\A_vypocet_normativov\vypocet_normativy_aj_mzdy_V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AppData/Local/Microsoft/Windows/Temporary%20Internet%20Files/Content.Outlook/9G612EH3/MSVVaS/2018_vypocet_a_data_V2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diely MV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  <row r="3">
          <cell r="G3">
            <v>0.13</v>
          </cell>
        </row>
        <row r="4">
          <cell r="G4">
            <v>0.04</v>
          </cell>
        </row>
        <row r="5">
          <cell r="G5">
            <v>0.25</v>
          </cell>
        </row>
        <row r="6">
          <cell r="G6">
            <v>1</v>
          </cell>
        </row>
        <row r="7">
          <cell r="G7">
            <v>-0.6</v>
          </cell>
        </row>
        <row r="8">
          <cell r="G8">
            <v>-0.9</v>
          </cell>
        </row>
        <row r="9">
          <cell r="G9">
            <v>-0.4</v>
          </cell>
        </row>
        <row r="10">
          <cell r="G10">
            <v>-0.2</v>
          </cell>
        </row>
        <row r="11">
          <cell r="G11">
            <v>-0.15</v>
          </cell>
        </row>
        <row r="12">
          <cell r="G12">
            <v>-0.35</v>
          </cell>
        </row>
        <row r="13">
          <cell r="G13">
            <v>0.1</v>
          </cell>
        </row>
        <row r="14">
          <cell r="G14">
            <v>1</v>
          </cell>
        </row>
        <row r="16">
          <cell r="G16">
            <v>0</v>
          </cell>
        </row>
        <row r="17">
          <cell r="G17">
            <v>0.28599999999999998</v>
          </cell>
        </row>
        <row r="18">
          <cell r="G18">
            <v>0.5</v>
          </cell>
        </row>
        <row r="19">
          <cell r="G19">
            <v>0.8</v>
          </cell>
        </row>
        <row r="20">
          <cell r="G20">
            <v>1.25</v>
          </cell>
        </row>
        <row r="21">
          <cell r="G21">
            <v>3.5</v>
          </cell>
        </row>
        <row r="22">
          <cell r="G22">
            <v>0.5</v>
          </cell>
        </row>
        <row r="23">
          <cell r="G23">
            <v>0.93</v>
          </cell>
        </row>
        <row r="24">
          <cell r="G24">
            <v>1.2649999999999999</v>
          </cell>
        </row>
        <row r="25">
          <cell r="G25">
            <v>1.71</v>
          </cell>
        </row>
        <row r="26">
          <cell r="G26">
            <v>2.39</v>
          </cell>
        </row>
        <row r="27">
          <cell r="G27">
            <v>5.79</v>
          </cell>
        </row>
        <row r="28">
          <cell r="G28">
            <v>0.7</v>
          </cell>
        </row>
        <row r="29">
          <cell r="G29">
            <v>1.2</v>
          </cell>
        </row>
        <row r="30">
          <cell r="G30">
            <v>1.7</v>
          </cell>
        </row>
        <row r="31">
          <cell r="G31">
            <v>0.08</v>
          </cell>
        </row>
        <row r="32">
          <cell r="G32">
            <v>4</v>
          </cell>
        </row>
        <row r="33">
          <cell r="G33">
            <v>-0.1</v>
          </cell>
        </row>
        <row r="34">
          <cell r="G34">
            <v>2</v>
          </cell>
        </row>
        <row r="35">
          <cell r="G35">
            <v>-0.7</v>
          </cell>
        </row>
        <row r="36">
          <cell r="G36">
            <v>1</v>
          </cell>
        </row>
        <row r="37">
          <cell r="G37">
            <v>-0.34</v>
          </cell>
        </row>
        <row r="38">
          <cell r="G38">
            <v>-0.48</v>
          </cell>
        </row>
        <row r="39">
          <cell r="G39">
            <v>-0.12</v>
          </cell>
        </row>
        <row r="40">
          <cell r="G40">
            <v>-0.6</v>
          </cell>
        </row>
        <row r="41">
          <cell r="G41">
            <v>-0.05</v>
          </cell>
        </row>
        <row r="42">
          <cell r="G42">
            <v>0</v>
          </cell>
        </row>
        <row r="43">
          <cell r="G43">
            <v>-0.1</v>
          </cell>
        </row>
        <row r="44">
          <cell r="G44">
            <v>0.1</v>
          </cell>
        </row>
        <row r="47">
          <cell r="A47">
            <v>1</v>
          </cell>
          <cell r="B47">
            <v>0</v>
          </cell>
          <cell r="C47" t="str">
            <v>Teplotné pásmo I.</v>
          </cell>
          <cell r="D47">
            <v>0</v>
          </cell>
          <cell r="E47">
            <v>0</v>
          </cell>
          <cell r="F47">
            <v>0</v>
          </cell>
          <cell r="G47">
            <v>1</v>
          </cell>
        </row>
        <row r="48">
          <cell r="A48">
            <v>2</v>
          </cell>
          <cell r="B48">
            <v>0</v>
          </cell>
          <cell r="C48" t="str">
            <v>Teplotné pásmo II.</v>
          </cell>
          <cell r="D48">
            <v>0</v>
          </cell>
          <cell r="E48">
            <v>0</v>
          </cell>
          <cell r="F48">
            <v>0</v>
          </cell>
          <cell r="G48">
            <v>1.0569999999999999</v>
          </cell>
        </row>
        <row r="49">
          <cell r="A49">
            <v>3</v>
          </cell>
          <cell r="B49">
            <v>0</v>
          </cell>
          <cell r="C49" t="str">
            <v>Teplotné pásmo III.</v>
          </cell>
          <cell r="D49">
            <v>0</v>
          </cell>
          <cell r="E49">
            <v>0</v>
          </cell>
          <cell r="F49">
            <v>0</v>
          </cell>
          <cell r="G49">
            <v>1.1140000000000001</v>
          </cell>
        </row>
        <row r="50">
          <cell r="A50">
            <v>4</v>
          </cell>
          <cell r="B50">
            <v>0</v>
          </cell>
          <cell r="C50" t="str">
            <v>Teplotné pásmo IV.</v>
          </cell>
          <cell r="D50">
            <v>0</v>
          </cell>
          <cell r="E50">
            <v>0</v>
          </cell>
          <cell r="F50">
            <v>0</v>
          </cell>
          <cell r="G50">
            <v>1.171</v>
          </cell>
        </row>
        <row r="51">
          <cell r="A51">
            <v>5</v>
          </cell>
          <cell r="B51">
            <v>0</v>
          </cell>
          <cell r="C51" t="str">
            <v>Teplotné pásmo V.</v>
          </cell>
          <cell r="D51">
            <v>0</v>
          </cell>
          <cell r="E51">
            <v>0</v>
          </cell>
          <cell r="F51">
            <v>0</v>
          </cell>
          <cell r="G51">
            <v>1.2290000000000001</v>
          </cell>
        </row>
        <row r="52">
          <cell r="A52">
            <v>6</v>
          </cell>
          <cell r="B52">
            <v>0</v>
          </cell>
          <cell r="C52" t="str">
            <v>Teplotné pásmo VI.</v>
          </cell>
          <cell r="D52">
            <v>0</v>
          </cell>
          <cell r="E52">
            <v>0</v>
          </cell>
          <cell r="F52">
            <v>0</v>
          </cell>
          <cell r="G52">
            <v>1.286</v>
          </cell>
        </row>
        <row r="53">
          <cell r="A53">
            <v>7</v>
          </cell>
          <cell r="B53">
            <v>0</v>
          </cell>
          <cell r="C53" t="str">
            <v>Teplotné pásmo VII.</v>
          </cell>
          <cell r="D53">
            <v>0</v>
          </cell>
          <cell r="E53">
            <v>0</v>
          </cell>
          <cell r="F53">
            <v>0</v>
          </cell>
          <cell r="G53">
            <v>1.343</v>
          </cell>
        </row>
        <row r="54">
          <cell r="A54">
            <v>8</v>
          </cell>
          <cell r="B54">
            <v>0</v>
          </cell>
          <cell r="C54" t="str">
            <v>Teplotné pásmo VIII.</v>
          </cell>
          <cell r="D54">
            <v>0</v>
          </cell>
          <cell r="E54">
            <v>0</v>
          </cell>
          <cell r="F54">
            <v>0</v>
          </cell>
          <cell r="G54">
            <v>1.4</v>
          </cell>
        </row>
      </sheetData>
      <sheetData sheetId="1"/>
      <sheetData sheetId="2">
        <row r="5">
          <cell r="A5" t="str">
            <v>ZS</v>
          </cell>
          <cell r="B5" t="str">
            <v xml:space="preserve">Základné školy </v>
          </cell>
          <cell r="C5">
            <v>1165.22</v>
          </cell>
          <cell r="D5">
            <v>35.9</v>
          </cell>
          <cell r="E5">
            <v>125.18</v>
          </cell>
          <cell r="F5">
            <v>175.26</v>
          </cell>
          <cell r="G5">
            <v>65.739999999999995</v>
          </cell>
          <cell r="H5">
            <v>13.28</v>
          </cell>
        </row>
        <row r="6">
          <cell r="A6" t="str">
            <v>GYM</v>
          </cell>
          <cell r="B6" t="str">
            <v>Gymnáziá</v>
          </cell>
          <cell r="C6">
            <v>1342.1</v>
          </cell>
          <cell r="D6">
            <v>39.24</v>
          </cell>
          <cell r="E6">
            <v>125.18</v>
          </cell>
          <cell r="F6">
            <v>175.26</v>
          </cell>
          <cell r="G6">
            <v>65.739999999999995</v>
          </cell>
          <cell r="H6">
            <v>15.29</v>
          </cell>
        </row>
        <row r="7">
          <cell r="A7" t="str">
            <v>GYM8</v>
          </cell>
          <cell r="B7" t="str">
            <v>8 ročné gymnázia roč. 1.-4.</v>
          </cell>
          <cell r="C7">
            <v>1165.22</v>
          </cell>
          <cell r="D7">
            <v>35.9</v>
          </cell>
          <cell r="E7">
            <v>125.18</v>
          </cell>
          <cell r="F7">
            <v>175.26</v>
          </cell>
          <cell r="G7">
            <v>65.739999999999995</v>
          </cell>
          <cell r="H7">
            <v>13.28</v>
          </cell>
        </row>
        <row r="8">
          <cell r="A8" t="str">
            <v>SGYM</v>
          </cell>
          <cell r="B8" t="str">
            <v>Športové gymnáziá</v>
          </cell>
          <cell r="C8">
            <v>2628.66</v>
          </cell>
          <cell r="D8">
            <v>63.51</v>
          </cell>
          <cell r="E8">
            <v>125.18</v>
          </cell>
          <cell r="F8">
            <v>175.26</v>
          </cell>
          <cell r="G8">
            <v>164.34</v>
          </cell>
          <cell r="H8">
            <v>29.95</v>
          </cell>
        </row>
        <row r="9">
          <cell r="A9" t="str">
            <v>KON</v>
          </cell>
          <cell r="B9" t="str">
            <v>Konzervatóriá</v>
          </cell>
          <cell r="C9">
            <v>4776.4799999999996</v>
          </cell>
          <cell r="D9">
            <v>104.04</v>
          </cell>
          <cell r="E9">
            <v>125.18</v>
          </cell>
          <cell r="F9">
            <v>175.26</v>
          </cell>
          <cell r="G9">
            <v>131.47</v>
          </cell>
          <cell r="H9">
            <v>54.43</v>
          </cell>
        </row>
        <row r="10">
          <cell r="A10" t="str">
            <v>SOS01</v>
          </cell>
          <cell r="B10" t="str">
            <v>Stredné odborné školy - 1. kategória</v>
          </cell>
          <cell r="C10">
            <v>1533.22</v>
          </cell>
          <cell r="D10">
            <v>42.84</v>
          </cell>
          <cell r="E10">
            <v>125.18</v>
          </cell>
          <cell r="F10">
            <v>175.26</v>
          </cell>
          <cell r="G10">
            <v>65.739999999999995</v>
          </cell>
          <cell r="H10">
            <v>17.47</v>
          </cell>
        </row>
        <row r="11">
          <cell r="A11" t="str">
            <v>SOS02</v>
          </cell>
          <cell r="B11" t="str">
            <v>Stredné odborné školy - 2. kategória</v>
          </cell>
          <cell r="C11">
            <v>1674.15</v>
          </cell>
          <cell r="D11">
            <v>45.5</v>
          </cell>
          <cell r="E11">
            <v>125.18</v>
          </cell>
          <cell r="F11">
            <v>175.26</v>
          </cell>
          <cell r="G11">
            <v>65.739999999999995</v>
          </cell>
          <cell r="H11">
            <v>19.079999999999998</v>
          </cell>
        </row>
        <row r="12">
          <cell r="A12" t="str">
            <v>SOS03</v>
          </cell>
          <cell r="B12" t="str">
            <v>Stredné odborné školy - 3. kategória</v>
          </cell>
          <cell r="C12">
            <v>1692.35</v>
          </cell>
          <cell r="D12">
            <v>45.85</v>
          </cell>
          <cell r="E12">
            <v>125.18</v>
          </cell>
          <cell r="F12">
            <v>175.26</v>
          </cell>
          <cell r="G12">
            <v>131.47</v>
          </cell>
          <cell r="H12">
            <v>19.28</v>
          </cell>
        </row>
        <row r="13">
          <cell r="A13" t="str">
            <v>SOS04</v>
          </cell>
          <cell r="B13" t="str">
            <v>Stredné odborné školy - 4. kategória</v>
          </cell>
          <cell r="C13">
            <v>1731.71</v>
          </cell>
          <cell r="D13">
            <v>46.59</v>
          </cell>
          <cell r="E13">
            <v>125.18</v>
          </cell>
          <cell r="F13">
            <v>175.26</v>
          </cell>
          <cell r="G13">
            <v>131.47</v>
          </cell>
          <cell r="H13">
            <v>19.73</v>
          </cell>
        </row>
        <row r="14">
          <cell r="A14" t="str">
            <v>SOS05</v>
          </cell>
          <cell r="B14" t="str">
            <v>Stredné odborné školy - 5. kategória</v>
          </cell>
          <cell r="C14">
            <v>2028.4</v>
          </cell>
          <cell r="D14">
            <v>52.19</v>
          </cell>
          <cell r="E14">
            <v>125.18</v>
          </cell>
          <cell r="F14">
            <v>175.26</v>
          </cell>
          <cell r="G14">
            <v>98.6</v>
          </cell>
          <cell r="H14">
            <v>23.11</v>
          </cell>
        </row>
        <row r="15">
          <cell r="A15" t="str">
            <v>SOS06</v>
          </cell>
          <cell r="B15" t="str">
            <v>Stredné odborné školy - 6. kategória</v>
          </cell>
          <cell r="C15">
            <v>2101.79</v>
          </cell>
          <cell r="D15">
            <v>53.57</v>
          </cell>
          <cell r="E15">
            <v>125.18</v>
          </cell>
          <cell r="F15">
            <v>175.26</v>
          </cell>
          <cell r="G15">
            <v>115.04</v>
          </cell>
          <cell r="H15">
            <v>23.95</v>
          </cell>
        </row>
        <row r="16">
          <cell r="A16" t="str">
            <v>SOS07</v>
          </cell>
          <cell r="B16" t="str">
            <v>Stredné odborné školy - 7. kategória</v>
          </cell>
          <cell r="C16">
            <v>2190.1</v>
          </cell>
          <cell r="D16">
            <v>55.24</v>
          </cell>
          <cell r="E16">
            <v>125.18</v>
          </cell>
          <cell r="F16">
            <v>175.26</v>
          </cell>
          <cell r="G16">
            <v>98.6</v>
          </cell>
          <cell r="H16">
            <v>24.96</v>
          </cell>
        </row>
        <row r="17">
          <cell r="A17" t="str">
            <v>SOS08</v>
          </cell>
          <cell r="B17" t="str">
            <v>Stredné odborné školy - 8. kategória</v>
          </cell>
          <cell r="C17">
            <v>2284.3000000000002</v>
          </cell>
          <cell r="D17">
            <v>57.02</v>
          </cell>
          <cell r="E17">
            <v>125.18</v>
          </cell>
          <cell r="F17">
            <v>175.26</v>
          </cell>
          <cell r="G17">
            <v>131.47</v>
          </cell>
          <cell r="H17">
            <v>26.03</v>
          </cell>
        </row>
        <row r="18">
          <cell r="A18" t="str">
            <v>SOS09</v>
          </cell>
          <cell r="B18" t="str">
            <v>Stredné odborné školy - 9. kategória</v>
          </cell>
          <cell r="C18">
            <v>2627.24</v>
          </cell>
          <cell r="D18">
            <v>63.49</v>
          </cell>
          <cell r="E18">
            <v>125.18</v>
          </cell>
          <cell r="F18">
            <v>175.26</v>
          </cell>
          <cell r="G18">
            <v>98.6</v>
          </cell>
          <cell r="H18">
            <v>29.94</v>
          </cell>
        </row>
        <row r="19">
          <cell r="A19" t="str">
            <v>SOS10</v>
          </cell>
          <cell r="B19" t="str">
            <v>Stredné odborné školy - 10. kategória</v>
          </cell>
          <cell r="C19">
            <v>2402.0500000000002</v>
          </cell>
          <cell r="D19">
            <v>59.24</v>
          </cell>
          <cell r="E19">
            <v>125.18</v>
          </cell>
          <cell r="F19">
            <v>175.26</v>
          </cell>
          <cell r="G19">
            <v>82.17</v>
          </cell>
          <cell r="H19">
            <v>27.37</v>
          </cell>
        </row>
        <row r="20">
          <cell r="A20" t="str">
            <v>SOS11</v>
          </cell>
          <cell r="B20" t="str">
            <v>Stredné odborné školy - 11. kategória</v>
          </cell>
          <cell r="C20">
            <v>2522.15</v>
          </cell>
          <cell r="D20">
            <v>61.5</v>
          </cell>
          <cell r="E20">
            <v>125.18</v>
          </cell>
          <cell r="F20">
            <v>175.26</v>
          </cell>
          <cell r="G20">
            <v>98.6</v>
          </cell>
          <cell r="H20">
            <v>28.74</v>
          </cell>
        </row>
        <row r="21">
          <cell r="A21" t="str">
            <v>SOS12</v>
          </cell>
          <cell r="B21" t="str">
            <v>Stredné odborné školy - 12. kategória</v>
          </cell>
          <cell r="C21">
            <v>2428.7399999999998</v>
          </cell>
          <cell r="D21">
            <v>59.74</v>
          </cell>
          <cell r="E21">
            <v>125.18</v>
          </cell>
          <cell r="F21">
            <v>175.26</v>
          </cell>
          <cell r="G21">
            <v>98.6</v>
          </cell>
          <cell r="H21">
            <v>27.68</v>
          </cell>
        </row>
        <row r="22">
          <cell r="A22" t="str">
            <v>SOS13</v>
          </cell>
          <cell r="B22" t="str">
            <v>Stredné odborné školy - 13. kategória</v>
          </cell>
          <cell r="C22">
            <v>2526.29</v>
          </cell>
          <cell r="D22">
            <v>61.58</v>
          </cell>
          <cell r="E22">
            <v>125.18</v>
          </cell>
          <cell r="F22">
            <v>175.26</v>
          </cell>
          <cell r="G22">
            <v>131.47</v>
          </cell>
          <cell r="H22">
            <v>28.79</v>
          </cell>
        </row>
        <row r="23">
          <cell r="A23" t="str">
            <v>SOS14</v>
          </cell>
          <cell r="B23" t="str">
            <v>Stredné odborné školy - 14. kategória</v>
          </cell>
          <cell r="C23">
            <v>2757.91</v>
          </cell>
          <cell r="D23">
            <v>65.95</v>
          </cell>
          <cell r="E23">
            <v>125.18</v>
          </cell>
          <cell r="F23">
            <v>175.26</v>
          </cell>
          <cell r="G23">
            <v>115.04</v>
          </cell>
          <cell r="H23">
            <v>31.43</v>
          </cell>
        </row>
        <row r="24">
          <cell r="A24" t="str">
            <v>SOS15</v>
          </cell>
          <cell r="B24" t="str">
            <v>Stredné odborné školy - 15. kategória</v>
          </cell>
          <cell r="C24">
            <v>3058.61</v>
          </cell>
          <cell r="D24">
            <v>71.63</v>
          </cell>
          <cell r="E24">
            <v>125.18</v>
          </cell>
          <cell r="F24">
            <v>175.26</v>
          </cell>
          <cell r="G24">
            <v>131.47</v>
          </cell>
          <cell r="H24">
            <v>34.85</v>
          </cell>
        </row>
        <row r="25">
          <cell r="A25" t="str">
            <v>SPV</v>
          </cell>
          <cell r="B25" t="str">
            <v>Strediská praktického vyučovania</v>
          </cell>
          <cell r="C25">
            <v>737.47</v>
          </cell>
          <cell r="D25">
            <v>27.83</v>
          </cell>
          <cell r="E25">
            <v>125.18</v>
          </cell>
          <cell r="F25">
            <v>175.26</v>
          </cell>
          <cell r="G25">
            <v>65.739999999999995</v>
          </cell>
          <cell r="H25">
            <v>8.4</v>
          </cell>
        </row>
        <row r="26">
          <cell r="A26" t="str">
            <v>SZS</v>
          </cell>
          <cell r="B26" t="str">
            <v xml:space="preserve">Špeciálne základné školy </v>
          </cell>
          <cell r="C26">
            <v>1801.54</v>
          </cell>
          <cell r="D26">
            <v>47.91</v>
          </cell>
          <cell r="E26">
            <v>125.18</v>
          </cell>
          <cell r="F26">
            <v>175.26</v>
          </cell>
          <cell r="G26">
            <v>131.47</v>
          </cell>
          <cell r="H26">
            <v>20.53</v>
          </cell>
        </row>
        <row r="27">
          <cell r="A27" t="str">
            <v>SSS</v>
          </cell>
          <cell r="B27" t="str">
            <v>Gymnáziá a konzervatóriá - špeciálne stredné školy</v>
          </cell>
          <cell r="C27">
            <v>2658.87</v>
          </cell>
          <cell r="D27">
            <v>64.08</v>
          </cell>
          <cell r="E27">
            <v>125.18</v>
          </cell>
          <cell r="F27">
            <v>175.26</v>
          </cell>
          <cell r="G27">
            <v>98.6</v>
          </cell>
          <cell r="H27">
            <v>30.3</v>
          </cell>
        </row>
        <row r="28">
          <cell r="A28" t="str">
            <v>SOSSP</v>
          </cell>
          <cell r="B28" t="str">
            <v>Stredné odborné školy - špeciálne stredné školy</v>
          </cell>
          <cell r="C28">
            <v>3351.69</v>
          </cell>
          <cell r="D28">
            <v>77.16</v>
          </cell>
          <cell r="E28">
            <v>125.18</v>
          </cell>
          <cell r="F28">
            <v>175.26</v>
          </cell>
          <cell r="G28">
            <v>98.6</v>
          </cell>
          <cell r="H28">
            <v>38.19</v>
          </cell>
        </row>
        <row r="29">
          <cell r="A29" t="str">
            <v>SPOU</v>
          </cell>
          <cell r="B29" t="str">
            <v>Odborné učilištia a praktické školy</v>
          </cell>
          <cell r="C29">
            <v>3695.46</v>
          </cell>
          <cell r="D29">
            <v>83.64</v>
          </cell>
          <cell r="E29">
            <v>125.18</v>
          </cell>
          <cell r="F29">
            <v>175.26</v>
          </cell>
          <cell r="G29">
            <v>98.6</v>
          </cell>
          <cell r="H29">
            <v>42.11</v>
          </cell>
        </row>
        <row r="32">
          <cell r="A32" t="str">
            <v>Skratka kategórie</v>
          </cell>
          <cell r="B32" t="str">
            <v>Kategória škôl</v>
          </cell>
          <cell r="C32" t="str">
            <v>Mzdový normatív</v>
          </cell>
          <cell r="D32" t="str">
            <v>Normatív na výchovno-vzdelávací proces</v>
          </cell>
          <cell r="E32" t="str">
            <v>Normatív na teplo - minimum</v>
          </cell>
          <cell r="F32" t="str">
            <v>Normatív na teplo - maximum</v>
          </cell>
          <cell r="G32" t="str">
            <v>Normatív na prevádzku okrem tepla</v>
          </cell>
          <cell r="H32" t="str">
            <v>Normatív na ďaľšie vzdelávanie učiteľov</v>
          </cell>
        </row>
        <row r="33">
          <cell r="A33" t="str">
            <v>SMS</v>
          </cell>
          <cell r="B33" t="str">
            <v>Špeciálne materské školy</v>
          </cell>
          <cell r="C33">
            <v>3395.82</v>
          </cell>
          <cell r="D33">
            <v>68.72</v>
          </cell>
          <cell r="E33">
            <v>129.03</v>
          </cell>
          <cell r="F33">
            <v>180.65</v>
          </cell>
          <cell r="G33">
            <v>56.09</v>
          </cell>
          <cell r="H33">
            <v>38.700000000000003</v>
          </cell>
        </row>
        <row r="34">
          <cell r="A34" t="str">
            <v>INT</v>
          </cell>
          <cell r="B34" t="str">
            <v>Školský internát pre žiakov stredných škôl</v>
          </cell>
          <cell r="C34">
            <v>1168.45</v>
          </cell>
          <cell r="D34">
            <v>35.19</v>
          </cell>
          <cell r="E34">
            <v>129.03</v>
          </cell>
          <cell r="F34">
            <v>180.65</v>
          </cell>
          <cell r="G34">
            <v>84.13</v>
          </cell>
          <cell r="H34">
            <v>13.31</v>
          </cell>
        </row>
        <row r="36">
          <cell r="A36" t="str">
            <v>Skratka kategórie</v>
          </cell>
          <cell r="B36" t="str">
            <v>Kategória školských zariadení</v>
          </cell>
          <cell r="C36" t="str">
            <v>Normatív 2018</v>
          </cell>
          <cell r="D36" t="str">
            <v>Normatív 2017</v>
          </cell>
          <cell r="E36" t="str">
            <v>Zmena</v>
          </cell>
        </row>
        <row r="37">
          <cell r="A37" t="str">
            <v>SOP</v>
          </cell>
          <cell r="B37" t="str">
            <v>Strediská odbornej praxe</v>
          </cell>
          <cell r="C37">
            <v>814.49</v>
          </cell>
          <cell r="D37">
            <v>780.94</v>
          </cell>
          <cell r="E37">
            <v>1.0429610469434272</v>
          </cell>
        </row>
        <row r="38">
          <cell r="A38" t="str">
            <v>CVC</v>
          </cell>
          <cell r="B38" t="str">
            <v>Centrá voľného času</v>
          </cell>
          <cell r="C38">
            <v>203.48</v>
          </cell>
          <cell r="D38">
            <v>195.09</v>
          </cell>
          <cell r="E38">
            <v>1.0430057921984723</v>
          </cell>
        </row>
        <row r="39">
          <cell r="A39" t="str">
            <v>SKD</v>
          </cell>
          <cell r="B39" t="str">
            <v>Školské kluby detí</v>
          </cell>
          <cell r="C39">
            <v>413.25</v>
          </cell>
          <cell r="D39">
            <v>396.21</v>
          </cell>
          <cell r="E39">
            <v>1.0430074960248354</v>
          </cell>
        </row>
        <row r="40">
          <cell r="A40" t="str">
            <v>SSKD</v>
          </cell>
          <cell r="B40" t="str">
            <v>Školské kluby detí pri špeciálnych školách</v>
          </cell>
          <cell r="C40">
            <v>1033.1300000000001</v>
          </cell>
          <cell r="D40">
            <v>990.52</v>
          </cell>
          <cell r="E40">
            <v>1.0430178088276867</v>
          </cell>
        </row>
        <row r="41">
          <cell r="A41" t="str">
            <v>CPPP</v>
          </cell>
          <cell r="B41" t="str">
            <v>Centrá pedagogicko-psychologického poradenstva - klientela</v>
          </cell>
          <cell r="C41">
            <v>8.49</v>
          </cell>
          <cell r="D41">
            <v>10.16</v>
          </cell>
          <cell r="E41">
            <v>0.83562992125984248</v>
          </cell>
        </row>
        <row r="42">
          <cell r="A42" t="str">
            <v>CPPP - vykony</v>
          </cell>
          <cell r="B42" t="str">
            <v>Centrá pedagogicko-psychologického poradenstva - výkony</v>
          </cell>
          <cell r="C42">
            <v>11.82</v>
          </cell>
          <cell r="D42">
            <v>9.74</v>
          </cell>
          <cell r="E42">
            <v>1.213552361396304</v>
          </cell>
        </row>
        <row r="43">
          <cell r="A43" t="str">
            <v>ESTRAV</v>
          </cell>
          <cell r="B43" t="str">
            <v>Externé stravovanie detí a žiakov</v>
          </cell>
          <cell r="C43">
            <v>110.54</v>
          </cell>
          <cell r="D43">
            <v>105.98</v>
          </cell>
          <cell r="E43">
            <v>1.0430269862238157</v>
          </cell>
        </row>
        <row r="44">
          <cell r="A44" t="str">
            <v>STRAV</v>
          </cell>
          <cell r="B44" t="str">
            <v>Stravovanie detí a žiakov</v>
          </cell>
          <cell r="C44">
            <v>110.54</v>
          </cell>
          <cell r="D44">
            <v>105.98</v>
          </cell>
          <cell r="E44">
            <v>1.0430269862238157</v>
          </cell>
        </row>
        <row r="45">
          <cell r="A45" t="str">
            <v>LVS</v>
          </cell>
          <cell r="B45" t="str">
            <v>Liečebno-výchovné sanatóriá</v>
          </cell>
          <cell r="C45">
            <v>9894.1299999999992</v>
          </cell>
          <cell r="D45">
            <v>9486.2199999999993</v>
          </cell>
          <cell r="E45">
            <v>1.0430002677568093</v>
          </cell>
        </row>
        <row r="46">
          <cell r="A46" t="str">
            <v>DC</v>
          </cell>
          <cell r="B46" t="str">
            <v>Diagnostické centrá</v>
          </cell>
          <cell r="C46">
            <v>15881</v>
          </cell>
          <cell r="D46">
            <v>15225.99</v>
          </cell>
          <cell r="E46">
            <v>1.0430192059760974</v>
          </cell>
        </row>
        <row r="47">
          <cell r="A47" t="str">
            <v>RC</v>
          </cell>
          <cell r="B47" t="str">
            <v>Reedukačné centrá</v>
          </cell>
          <cell r="C47">
            <v>13239.75</v>
          </cell>
          <cell r="D47">
            <v>12693.91</v>
          </cell>
          <cell r="E47">
            <v>1.0430001473147359</v>
          </cell>
        </row>
        <row r="48">
          <cell r="A48" t="str">
            <v>CSPP</v>
          </cell>
          <cell r="B48" t="str">
            <v>Centrá špeciálnopedagogického poradenstva - klientela</v>
          </cell>
          <cell r="C48">
            <v>26.71</v>
          </cell>
          <cell r="D48">
            <v>33.11</v>
          </cell>
          <cell r="E48">
            <v>0.80670492298399277</v>
          </cell>
        </row>
        <row r="49">
          <cell r="A49" t="str">
            <v>CSPP - vykony</v>
          </cell>
          <cell r="B49" t="str">
            <v>Centrá špeciálnopedagogického poradenstva - výkony</v>
          </cell>
          <cell r="C49">
            <v>0.52</v>
          </cell>
          <cell r="D49">
            <v>0.39</v>
          </cell>
          <cell r="E49">
            <v>1.3333333333333333</v>
          </cell>
          <cell r="H49">
            <v>0</v>
          </cell>
        </row>
        <row r="53">
          <cell r="A53">
            <v>1</v>
          </cell>
          <cell r="B53" t="str">
            <v>Teplotné pásmo I.</v>
          </cell>
          <cell r="C53">
            <v>125.18</v>
          </cell>
          <cell r="D53">
            <v>129.03</v>
          </cell>
        </row>
        <row r="54">
          <cell r="A54">
            <v>2</v>
          </cell>
          <cell r="B54" t="str">
            <v>Teplotné pásmo II.</v>
          </cell>
          <cell r="C54">
            <v>132.32</v>
          </cell>
          <cell r="D54">
            <v>136.38999999999999</v>
          </cell>
        </row>
        <row r="55">
          <cell r="A55">
            <v>3</v>
          </cell>
          <cell r="B55" t="str">
            <v>Teplotné pásmo III.</v>
          </cell>
          <cell r="C55">
            <v>139.44999999999999</v>
          </cell>
          <cell r="D55">
            <v>143.74</v>
          </cell>
        </row>
        <row r="56">
          <cell r="A56">
            <v>4</v>
          </cell>
          <cell r="B56" t="str">
            <v>Teplotné pásmo IV.</v>
          </cell>
          <cell r="C56">
            <v>146.59</v>
          </cell>
          <cell r="D56">
            <v>151.1</v>
          </cell>
        </row>
        <row r="57">
          <cell r="A57">
            <v>5</v>
          </cell>
          <cell r="B57" t="str">
            <v>Teplotné pásmo V.</v>
          </cell>
          <cell r="C57">
            <v>153.85</v>
          </cell>
          <cell r="D57">
            <v>158.58000000000001</v>
          </cell>
        </row>
        <row r="58">
          <cell r="A58">
            <v>6</v>
          </cell>
          <cell r="B58" t="str">
            <v>Teplotné pásmo VI.</v>
          </cell>
          <cell r="C58">
            <v>160.97999999999999</v>
          </cell>
          <cell r="D58">
            <v>165.94</v>
          </cell>
        </row>
        <row r="59">
          <cell r="A59">
            <v>7</v>
          </cell>
          <cell r="B59" t="str">
            <v>Teplotné pásmo VII.</v>
          </cell>
          <cell r="C59">
            <v>168.12</v>
          </cell>
          <cell r="D59">
            <v>173.29</v>
          </cell>
        </row>
        <row r="60">
          <cell r="A60">
            <v>8</v>
          </cell>
          <cell r="B60" t="str">
            <v>Teplotné pásmo VIII.</v>
          </cell>
          <cell r="C60">
            <v>175.26</v>
          </cell>
          <cell r="D60">
            <v>180.65</v>
          </cell>
        </row>
      </sheetData>
      <sheetData sheetId="3">
        <row r="1">
          <cell r="A1" t="str">
            <v>kluc</v>
          </cell>
        </row>
      </sheetData>
      <sheetData sheetId="4">
        <row r="1">
          <cell r="A1" t="str">
            <v>kluc</v>
          </cell>
        </row>
      </sheetData>
      <sheetData sheetId="5"/>
      <sheetData sheetId="6"/>
      <sheetData sheetId="7"/>
      <sheetData sheetId="8">
        <row r="3">
          <cell r="C3" t="str">
            <v>ABC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Normativy"/>
      <sheetName val="data_18-19"/>
      <sheetName val="data_19-20"/>
      <sheetName val="data_spolu"/>
      <sheetName val="DATA_poradne"/>
      <sheetName val="DATA_Stravovanie"/>
      <sheetName val="Rozpocet2019"/>
      <sheetName val="KKŠ201901"/>
      <sheetName val="KKŠ201909"/>
    </sheetNames>
    <sheetDataSet>
      <sheetData sheetId="0">
        <row r="3">
          <cell r="H3">
            <v>0.08</v>
          </cell>
        </row>
        <row r="4">
          <cell r="H4">
            <v>0.13</v>
          </cell>
        </row>
        <row r="5">
          <cell r="H5">
            <v>0.04</v>
          </cell>
        </row>
        <row r="6">
          <cell r="H6">
            <v>0.25</v>
          </cell>
        </row>
        <row r="7">
          <cell r="H7">
            <v>1</v>
          </cell>
        </row>
        <row r="8">
          <cell r="H8">
            <v>-0.6</v>
          </cell>
        </row>
        <row r="9">
          <cell r="H9">
            <v>-0.9</v>
          </cell>
        </row>
        <row r="10">
          <cell r="H10">
            <v>-0.4</v>
          </cell>
        </row>
        <row r="11">
          <cell r="H11">
            <v>-0.2</v>
          </cell>
        </row>
        <row r="12">
          <cell r="H12">
            <v>-0.15</v>
          </cell>
        </row>
        <row r="13">
          <cell r="H13">
            <v>-0.35</v>
          </cell>
        </row>
        <row r="14">
          <cell r="H14">
            <v>0.1</v>
          </cell>
        </row>
        <row r="15">
          <cell r="H15">
            <v>1</v>
          </cell>
        </row>
        <row r="17">
          <cell r="H17">
            <v>0</v>
          </cell>
        </row>
        <row r="18">
          <cell r="H18">
            <v>0.28599999999999998</v>
          </cell>
        </row>
        <row r="19">
          <cell r="H19">
            <v>0.5</v>
          </cell>
        </row>
        <row r="20">
          <cell r="H20">
            <v>0.8</v>
          </cell>
        </row>
        <row r="21">
          <cell r="H21">
            <v>1.25</v>
          </cell>
        </row>
        <row r="22">
          <cell r="H22">
            <v>3.5</v>
          </cell>
        </row>
        <row r="23">
          <cell r="H23">
            <v>0.5</v>
          </cell>
        </row>
        <row r="24">
          <cell r="H24">
            <v>0.93</v>
          </cell>
        </row>
        <row r="25">
          <cell r="H25">
            <v>1.2649999999999999</v>
          </cell>
        </row>
        <row r="26">
          <cell r="H26">
            <v>1.71</v>
          </cell>
        </row>
        <row r="27">
          <cell r="H27">
            <v>2.39</v>
          </cell>
        </row>
        <row r="28">
          <cell r="H28">
            <v>5.79</v>
          </cell>
        </row>
        <row r="29">
          <cell r="H29">
            <v>0.7</v>
          </cell>
        </row>
        <row r="30">
          <cell r="H30">
            <v>1.2</v>
          </cell>
        </row>
        <row r="31">
          <cell r="H31">
            <v>1.7</v>
          </cell>
        </row>
        <row r="32">
          <cell r="H32">
            <v>0.08</v>
          </cell>
        </row>
        <row r="33">
          <cell r="H33">
            <v>4</v>
          </cell>
        </row>
        <row r="34">
          <cell r="H34">
            <v>-0.1</v>
          </cell>
        </row>
        <row r="35">
          <cell r="H35">
            <v>2</v>
          </cell>
        </row>
        <row r="36">
          <cell r="H36">
            <v>-0.7</v>
          </cell>
        </row>
        <row r="37">
          <cell r="H37">
            <v>1</v>
          </cell>
        </row>
        <row r="38">
          <cell r="H38">
            <v>-0.34</v>
          </cell>
        </row>
        <row r="39">
          <cell r="H39">
            <v>-0.48</v>
          </cell>
        </row>
        <row r="40">
          <cell r="H40">
            <v>-0.12</v>
          </cell>
        </row>
        <row r="41">
          <cell r="H41">
            <v>-0.6</v>
          </cell>
        </row>
        <row r="42">
          <cell r="H42">
            <v>-0.05</v>
          </cell>
        </row>
        <row r="43">
          <cell r="H43">
            <v>0</v>
          </cell>
        </row>
        <row r="44">
          <cell r="H44">
            <v>-0.1</v>
          </cell>
        </row>
        <row r="45">
          <cell r="H45">
            <v>0.1</v>
          </cell>
        </row>
        <row r="50">
          <cell r="B50">
            <v>1</v>
          </cell>
          <cell r="D50" t="str">
            <v>Teplotné pásmo I.</v>
          </cell>
          <cell r="H50">
            <v>1</v>
          </cell>
        </row>
        <row r="51">
          <cell r="B51">
            <v>2</v>
          </cell>
          <cell r="D51" t="str">
            <v>Teplotné pásmo II.</v>
          </cell>
          <cell r="H51">
            <v>1.0569999999999999</v>
          </cell>
        </row>
        <row r="52">
          <cell r="B52">
            <v>3</v>
          </cell>
          <cell r="D52" t="str">
            <v>Teplotné pásmo III.</v>
          </cell>
          <cell r="H52">
            <v>1.1140000000000001</v>
          </cell>
        </row>
        <row r="53">
          <cell r="B53">
            <v>4</v>
          </cell>
          <cell r="D53" t="str">
            <v>Teplotné pásmo IV.</v>
          </cell>
          <cell r="H53">
            <v>1.171</v>
          </cell>
        </row>
        <row r="54">
          <cell r="B54">
            <v>5</v>
          </cell>
          <cell r="D54" t="str">
            <v>Teplotné pásmo V.</v>
          </cell>
          <cell r="H54">
            <v>1.2290000000000001</v>
          </cell>
        </row>
        <row r="55">
          <cell r="B55">
            <v>6</v>
          </cell>
          <cell r="D55" t="str">
            <v>Teplotné pásmo VI.</v>
          </cell>
          <cell r="H55">
            <v>1.286</v>
          </cell>
        </row>
        <row r="56">
          <cell r="B56">
            <v>7</v>
          </cell>
          <cell r="D56" t="str">
            <v>Teplotné pásmo VII.</v>
          </cell>
          <cell r="H56">
            <v>1.343</v>
          </cell>
        </row>
        <row r="57">
          <cell r="B57">
            <v>8</v>
          </cell>
          <cell r="D57" t="str">
            <v>Teplotné pásmo VIII.</v>
          </cell>
          <cell r="H57">
            <v>1.4</v>
          </cell>
        </row>
      </sheetData>
      <sheetData sheetId="1">
        <row r="6">
          <cell r="B6" t="str">
            <v>ZS</v>
          </cell>
          <cell r="C6" t="str">
            <v xml:space="preserve">Základné školy </v>
          </cell>
          <cell r="D6">
            <v>1247.6500000000001</v>
          </cell>
          <cell r="E6">
            <v>36.82</v>
          </cell>
          <cell r="F6">
            <v>125.57</v>
          </cell>
          <cell r="G6">
            <v>175.79</v>
          </cell>
          <cell r="H6">
            <v>65.959999999999994</v>
          </cell>
          <cell r="I6">
            <v>12.71</v>
          </cell>
        </row>
        <row r="7">
          <cell r="B7" t="str">
            <v>GYM</v>
          </cell>
          <cell r="C7" t="str">
            <v>Gymnáziá</v>
          </cell>
          <cell r="D7">
            <v>1437.04</v>
          </cell>
          <cell r="E7">
            <v>39.619999999999997</v>
          </cell>
          <cell r="F7">
            <v>125.57</v>
          </cell>
          <cell r="G7">
            <v>175.79</v>
          </cell>
          <cell r="H7">
            <v>65.959999999999994</v>
          </cell>
          <cell r="I7">
            <v>14.63</v>
          </cell>
        </row>
        <row r="8">
          <cell r="B8" t="str">
            <v>GYM8</v>
          </cell>
          <cell r="C8" t="str">
            <v>8 ročné gymnázia roč. 1.-4.</v>
          </cell>
          <cell r="D8">
            <v>1247.6500000000001</v>
          </cell>
          <cell r="E8">
            <v>36.82</v>
          </cell>
          <cell r="F8">
            <v>125.57</v>
          </cell>
          <cell r="G8">
            <v>175.79</v>
          </cell>
          <cell r="H8">
            <v>65.959999999999994</v>
          </cell>
          <cell r="I8">
            <v>12.71</v>
          </cell>
        </row>
        <row r="9">
          <cell r="B9" t="str">
            <v>KON</v>
          </cell>
          <cell r="C9" t="str">
            <v>Konzervatóriá</v>
          </cell>
          <cell r="D9">
            <v>5114.37</v>
          </cell>
          <cell r="E9">
            <v>93.88</v>
          </cell>
          <cell r="F9">
            <v>125.57</v>
          </cell>
          <cell r="G9">
            <v>175.79</v>
          </cell>
          <cell r="H9">
            <v>131.91</v>
          </cell>
          <cell r="I9">
            <v>52.08</v>
          </cell>
        </row>
        <row r="10">
          <cell r="B10" t="str">
            <v>SGYM1</v>
          </cell>
          <cell r="C10" t="str">
            <v>Stredné športové školy - športové gymnáziá / skupina 1</v>
          </cell>
          <cell r="D10">
            <v>2924.98</v>
          </cell>
          <cell r="E10">
            <v>61.58</v>
          </cell>
          <cell r="F10">
            <v>125.57</v>
          </cell>
          <cell r="G10">
            <v>175.79</v>
          </cell>
          <cell r="H10">
            <v>197.87</v>
          </cell>
          <cell r="I10">
            <v>29.79</v>
          </cell>
        </row>
        <row r="11">
          <cell r="B11" t="str">
            <v>SGYM2</v>
          </cell>
          <cell r="C11" t="str">
            <v>Stredné športové školy - športové gymnáziá / skupina 2</v>
          </cell>
          <cell r="D11">
            <v>4691.67</v>
          </cell>
          <cell r="E11">
            <v>98.77</v>
          </cell>
          <cell r="F11">
            <v>125.57</v>
          </cell>
          <cell r="G11">
            <v>175.79</v>
          </cell>
          <cell r="H11">
            <v>197.87</v>
          </cell>
          <cell r="I11">
            <v>29.79</v>
          </cell>
        </row>
        <row r="12">
          <cell r="B12" t="str">
            <v>SGYM3</v>
          </cell>
          <cell r="C12" t="str">
            <v>Stredné športové školy - športové gymnáziá / skupina 3</v>
          </cell>
          <cell r="D12">
            <v>2290.2600000000002</v>
          </cell>
          <cell r="E12">
            <v>48.21</v>
          </cell>
          <cell r="F12">
            <v>125.57</v>
          </cell>
          <cell r="G12">
            <v>175.79</v>
          </cell>
          <cell r="H12">
            <v>197.87</v>
          </cell>
          <cell r="I12">
            <v>29.79</v>
          </cell>
        </row>
        <row r="13">
          <cell r="B13" t="str">
            <v>SM1</v>
          </cell>
          <cell r="C13" t="str">
            <v>Stredné športové školy - športový manažment / skupina 1</v>
          </cell>
          <cell r="D13">
            <v>3044.37</v>
          </cell>
          <cell r="E13">
            <v>63.34</v>
          </cell>
          <cell r="F13">
            <v>125.57</v>
          </cell>
          <cell r="G13">
            <v>175.79</v>
          </cell>
          <cell r="H13">
            <v>197.87</v>
          </cell>
          <cell r="I13">
            <v>31</v>
          </cell>
        </row>
        <row r="14">
          <cell r="B14" t="str">
            <v>SM2</v>
          </cell>
          <cell r="C14" t="str">
            <v>Stredné športové školy - športový manažment / skupina 2</v>
          </cell>
          <cell r="D14">
            <v>4794.88</v>
          </cell>
          <cell r="E14">
            <v>99.76</v>
          </cell>
          <cell r="F14">
            <v>125.57</v>
          </cell>
          <cell r="G14">
            <v>175.79</v>
          </cell>
          <cell r="H14">
            <v>197.87</v>
          </cell>
          <cell r="I14">
            <v>31</v>
          </cell>
        </row>
        <row r="15">
          <cell r="B15" t="str">
            <v>SM3</v>
          </cell>
          <cell r="C15" t="str">
            <v>Stredné športové školy - športový manažment / skupina 3</v>
          </cell>
          <cell r="D15">
            <v>2411.14</v>
          </cell>
          <cell r="E15">
            <v>50.16</v>
          </cell>
          <cell r="F15">
            <v>125.57</v>
          </cell>
          <cell r="G15">
            <v>175.79</v>
          </cell>
          <cell r="H15">
            <v>197.87</v>
          </cell>
          <cell r="I15">
            <v>31</v>
          </cell>
        </row>
        <row r="16">
          <cell r="B16" t="str">
            <v>SOS01</v>
          </cell>
          <cell r="C16" t="str">
            <v>Stredné odborné školy - 1. kategória</v>
          </cell>
          <cell r="D16">
            <v>1641.68</v>
          </cell>
          <cell r="E16">
            <v>42.64</v>
          </cell>
          <cell r="F16">
            <v>125.57</v>
          </cell>
          <cell r="G16">
            <v>175.79</v>
          </cell>
          <cell r="H16">
            <v>65.959999999999994</v>
          </cell>
          <cell r="I16">
            <v>16.72</v>
          </cell>
        </row>
        <row r="17">
          <cell r="B17" t="str">
            <v>SOS02</v>
          </cell>
          <cell r="C17" t="str">
            <v>Stredné odborné školy - 2. kategória</v>
          </cell>
          <cell r="D17">
            <v>1792.58</v>
          </cell>
          <cell r="E17">
            <v>44.86</v>
          </cell>
          <cell r="F17">
            <v>125.57</v>
          </cell>
          <cell r="G17">
            <v>175.79</v>
          </cell>
          <cell r="H17">
            <v>65.959999999999994</v>
          </cell>
          <cell r="I17">
            <v>18.25</v>
          </cell>
        </row>
        <row r="18">
          <cell r="B18" t="str">
            <v>SOS03</v>
          </cell>
          <cell r="C18" t="str">
            <v>Stredné odborné školy - 3. kategória</v>
          </cell>
          <cell r="D18">
            <v>1812.07</v>
          </cell>
          <cell r="E18">
            <v>45.15</v>
          </cell>
          <cell r="F18">
            <v>125.57</v>
          </cell>
          <cell r="G18">
            <v>175.79</v>
          </cell>
          <cell r="H18">
            <v>131.91</v>
          </cell>
          <cell r="I18">
            <v>18.45</v>
          </cell>
        </row>
        <row r="19">
          <cell r="B19" t="str">
            <v>SOS04</v>
          </cell>
          <cell r="C19" t="str">
            <v>Stredné odborné školy - 4. kategória</v>
          </cell>
          <cell r="D19">
            <v>1854.21</v>
          </cell>
          <cell r="E19">
            <v>45.77</v>
          </cell>
          <cell r="F19">
            <v>125.57</v>
          </cell>
          <cell r="G19">
            <v>175.79</v>
          </cell>
          <cell r="H19">
            <v>131.91</v>
          </cell>
          <cell r="I19">
            <v>18.88</v>
          </cell>
        </row>
        <row r="20">
          <cell r="B20" t="str">
            <v>SOS05</v>
          </cell>
          <cell r="C20" t="str">
            <v>Stredné odborné školy - 5. kategória</v>
          </cell>
          <cell r="D20">
            <v>2171.88</v>
          </cell>
          <cell r="E20">
            <v>50.46</v>
          </cell>
          <cell r="F20">
            <v>125.57</v>
          </cell>
          <cell r="G20">
            <v>175.79</v>
          </cell>
          <cell r="H20">
            <v>98.94</v>
          </cell>
          <cell r="I20">
            <v>22.12</v>
          </cell>
        </row>
        <row r="21">
          <cell r="B21" t="str">
            <v>SOS06</v>
          </cell>
          <cell r="C21" t="str">
            <v>Stredné odborné školy - 6. kategória</v>
          </cell>
          <cell r="D21">
            <v>2250.4699999999998</v>
          </cell>
          <cell r="E21">
            <v>51.62</v>
          </cell>
          <cell r="F21">
            <v>125.57</v>
          </cell>
          <cell r="G21">
            <v>175.79</v>
          </cell>
          <cell r="H21">
            <v>115.43</v>
          </cell>
          <cell r="I21">
            <v>22.92</v>
          </cell>
        </row>
        <row r="22">
          <cell r="B22" t="str">
            <v>SOS07</v>
          </cell>
          <cell r="C22" t="str">
            <v>Stredné odborné školy - 7. kategória</v>
          </cell>
          <cell r="D22">
            <v>2345.0300000000002</v>
          </cell>
          <cell r="E22">
            <v>53.02</v>
          </cell>
          <cell r="F22">
            <v>125.57</v>
          </cell>
          <cell r="G22">
            <v>175.79</v>
          </cell>
          <cell r="H22">
            <v>98.94</v>
          </cell>
          <cell r="I22">
            <v>23.88</v>
          </cell>
        </row>
        <row r="23">
          <cell r="B23" t="str">
            <v>SOS08</v>
          </cell>
          <cell r="C23" t="str">
            <v>Stredné odborné školy - 8. kategória</v>
          </cell>
          <cell r="D23">
            <v>2445.89</v>
          </cell>
          <cell r="E23">
            <v>54.51</v>
          </cell>
          <cell r="F23">
            <v>125.57</v>
          </cell>
          <cell r="G23">
            <v>175.79</v>
          </cell>
          <cell r="H23">
            <v>131.91</v>
          </cell>
          <cell r="I23">
            <v>24.91</v>
          </cell>
        </row>
        <row r="24">
          <cell r="B24" t="str">
            <v>SOS09</v>
          </cell>
          <cell r="C24" t="str">
            <v>Stredné odborné školy - 9. kategória</v>
          </cell>
          <cell r="D24">
            <v>2813.09</v>
          </cell>
          <cell r="E24">
            <v>59.92</v>
          </cell>
          <cell r="F24">
            <v>125.57</v>
          </cell>
          <cell r="G24">
            <v>175.79</v>
          </cell>
          <cell r="H24">
            <v>98.94</v>
          </cell>
          <cell r="I24">
            <v>28.65</v>
          </cell>
        </row>
        <row r="25">
          <cell r="B25" t="str">
            <v>SOS10</v>
          </cell>
          <cell r="C25" t="str">
            <v>Stredné odborné školy - 10. kategória</v>
          </cell>
          <cell r="D25">
            <v>2571.9699999999998</v>
          </cell>
          <cell r="E25">
            <v>56.37</v>
          </cell>
          <cell r="F25">
            <v>125.57</v>
          </cell>
          <cell r="G25">
            <v>175.79</v>
          </cell>
          <cell r="H25">
            <v>82.45</v>
          </cell>
          <cell r="I25">
            <v>26.19</v>
          </cell>
        </row>
        <row r="26">
          <cell r="B26" t="str">
            <v>SOS11</v>
          </cell>
          <cell r="C26" t="str">
            <v>Stredné odborné školy - 11. kategória</v>
          </cell>
          <cell r="D26">
            <v>2700.57</v>
          </cell>
          <cell r="E26">
            <v>58.26</v>
          </cell>
          <cell r="F26">
            <v>125.57</v>
          </cell>
          <cell r="G26">
            <v>175.79</v>
          </cell>
          <cell r="H26">
            <v>98.94</v>
          </cell>
          <cell r="I26">
            <v>27.5</v>
          </cell>
        </row>
        <row r="27">
          <cell r="B27" t="str">
            <v>SOS12</v>
          </cell>
          <cell r="C27" t="str">
            <v>Stredné odborné školy - 12. kategória</v>
          </cell>
          <cell r="D27">
            <v>2600.54</v>
          </cell>
          <cell r="E27">
            <v>56.79</v>
          </cell>
          <cell r="F27">
            <v>125.57</v>
          </cell>
          <cell r="G27">
            <v>175.79</v>
          </cell>
          <cell r="H27">
            <v>98.94</v>
          </cell>
          <cell r="I27">
            <v>26.48</v>
          </cell>
        </row>
        <row r="28">
          <cell r="B28" t="str">
            <v>SOS13</v>
          </cell>
          <cell r="C28" t="str">
            <v>Stredné odborné školy - 13. kategória</v>
          </cell>
          <cell r="D28">
            <v>2705</v>
          </cell>
          <cell r="E28">
            <v>58.33</v>
          </cell>
          <cell r="F28">
            <v>125.57</v>
          </cell>
          <cell r="G28">
            <v>175.79</v>
          </cell>
          <cell r="H28">
            <v>131.91</v>
          </cell>
          <cell r="I28">
            <v>27.55</v>
          </cell>
        </row>
        <row r="29">
          <cell r="B29" t="str">
            <v>SOS14</v>
          </cell>
          <cell r="C29" t="str">
            <v>Stredné odborné školy - 14. kategória</v>
          </cell>
          <cell r="D29">
            <v>2953</v>
          </cell>
          <cell r="E29">
            <v>61.99</v>
          </cell>
          <cell r="F29">
            <v>125.57</v>
          </cell>
          <cell r="G29">
            <v>175.79</v>
          </cell>
          <cell r="H29">
            <v>115.43</v>
          </cell>
          <cell r="I29">
            <v>30.07</v>
          </cell>
        </row>
        <row r="30">
          <cell r="B30" t="str">
            <v>SOS15</v>
          </cell>
          <cell r="C30" t="str">
            <v>Stredné odborné školy - 15. kategória</v>
          </cell>
          <cell r="D30">
            <v>3274.97</v>
          </cell>
          <cell r="E30">
            <v>66.739999999999995</v>
          </cell>
          <cell r="F30">
            <v>125.57</v>
          </cell>
          <cell r="G30">
            <v>175.79</v>
          </cell>
          <cell r="H30">
            <v>131.91</v>
          </cell>
          <cell r="I30">
            <v>33.35</v>
          </cell>
        </row>
        <row r="31">
          <cell r="B31" t="str">
            <v>SZS</v>
          </cell>
          <cell r="C31" t="str">
            <v xml:space="preserve">Špeciálne základné školy </v>
          </cell>
          <cell r="D31">
            <v>1928.9750342553434</v>
          </cell>
          <cell r="E31">
            <v>46.88</v>
          </cell>
          <cell r="F31">
            <v>125.57</v>
          </cell>
          <cell r="G31">
            <v>175.79</v>
          </cell>
          <cell r="H31">
            <v>131.91</v>
          </cell>
          <cell r="I31">
            <v>19.64</v>
          </cell>
        </row>
        <row r="32">
          <cell r="B32" t="str">
            <v>SSS</v>
          </cell>
          <cell r="C32" t="str">
            <v>Gymnáziá a konzervatóriá - špeciálne stredné školy</v>
          </cell>
          <cell r="D32">
            <v>2601.5295481144867</v>
          </cell>
          <cell r="E32">
            <v>56.8</v>
          </cell>
          <cell r="F32">
            <v>125.57</v>
          </cell>
          <cell r="G32">
            <v>175.79</v>
          </cell>
          <cell r="H32">
            <v>98.94</v>
          </cell>
          <cell r="I32">
            <v>26.49</v>
          </cell>
        </row>
        <row r="33">
          <cell r="B33" t="str">
            <v>SOSSP</v>
          </cell>
          <cell r="C33" t="str">
            <v>Stredné odborné školy - špeciálne stredné školy</v>
          </cell>
          <cell r="D33">
            <v>3429.288949787277</v>
          </cell>
          <cell r="E33">
            <v>69.02</v>
          </cell>
          <cell r="F33">
            <v>125.57</v>
          </cell>
          <cell r="G33">
            <v>175.79</v>
          </cell>
          <cell r="H33">
            <v>98.94</v>
          </cell>
          <cell r="I33">
            <v>34.92</v>
          </cell>
        </row>
        <row r="34">
          <cell r="B34" t="str">
            <v>SPOU</v>
          </cell>
          <cell r="C34" t="str">
            <v>Odborné učilištia a praktické školy</v>
          </cell>
          <cell r="D34">
            <v>3588.7907614052901</v>
          </cell>
          <cell r="E34">
            <v>71.37</v>
          </cell>
          <cell r="F34">
            <v>125.57</v>
          </cell>
          <cell r="G34">
            <v>175.79</v>
          </cell>
          <cell r="H34">
            <v>98.94</v>
          </cell>
          <cell r="I34">
            <v>36.549999999999997</v>
          </cell>
        </row>
        <row r="37">
          <cell r="B37" t="str">
            <v>Skratka kategórie</v>
          </cell>
          <cell r="C37" t="str">
            <v>Kategória škôl</v>
          </cell>
          <cell r="D37" t="str">
            <v>Mzdový normatív</v>
          </cell>
          <cell r="E37" t="str">
            <v>Normatív na výchovno-vzdelávací proces</v>
          </cell>
          <cell r="F37" t="str">
            <v>Normatív na teplo - minimum</v>
          </cell>
          <cell r="G37" t="str">
            <v>Normatív na teplo - maximum</v>
          </cell>
          <cell r="H37" t="str">
            <v>Normatív na prevádzku okrem tepla</v>
          </cell>
          <cell r="I37" t="str">
            <v>Normatív na ďaľšie vzdelávanie učiteľov</v>
          </cell>
        </row>
        <row r="38">
          <cell r="B38" t="str">
            <v>SMS</v>
          </cell>
          <cell r="C38" t="str">
            <v>Špeciálne materské školy</v>
          </cell>
          <cell r="D38">
            <v>3636.68</v>
          </cell>
          <cell r="E38">
            <v>71.92</v>
          </cell>
          <cell r="F38">
            <v>132.94999999999999</v>
          </cell>
          <cell r="G38">
            <v>186.13</v>
          </cell>
          <cell r="H38">
            <v>58.28</v>
          </cell>
          <cell r="I38">
            <v>37.03</v>
          </cell>
        </row>
        <row r="39">
          <cell r="B39" t="str">
            <v>INT</v>
          </cell>
          <cell r="C39" t="str">
            <v>Školský internát pre žiakov stredných škôl</v>
          </cell>
          <cell r="D39">
            <v>1251.33</v>
          </cell>
          <cell r="E39">
            <v>36.82</v>
          </cell>
          <cell r="F39">
            <v>132.94999999999999</v>
          </cell>
          <cell r="G39">
            <v>186.13</v>
          </cell>
          <cell r="H39">
            <v>87.43</v>
          </cell>
          <cell r="I39">
            <v>12.74</v>
          </cell>
        </row>
        <row r="42">
          <cell r="B42" t="str">
            <v>Skratka kategórie</v>
          </cell>
          <cell r="C42" t="str">
            <v>Kategória školských zariadení</v>
          </cell>
          <cell r="D42" t="str">
            <v>Normatív 2019</v>
          </cell>
          <cell r="E42" t="str">
            <v>Normatív 2018</v>
          </cell>
          <cell r="F42" t="str">
            <v>Normatív 2017</v>
          </cell>
          <cell r="G42" t="str">
            <v>Zmena 2019/2018</v>
          </cell>
        </row>
        <row r="43">
          <cell r="B43" t="str">
            <v>SOP</v>
          </cell>
          <cell r="C43" t="str">
            <v>Strediská odbornej praxe</v>
          </cell>
          <cell r="D43">
            <v>987</v>
          </cell>
          <cell r="E43">
            <v>814.49</v>
          </cell>
          <cell r="F43">
            <v>780.94</v>
          </cell>
          <cell r="G43">
            <v>1.2118012498618767</v>
          </cell>
        </row>
        <row r="44">
          <cell r="B44" t="str">
            <v>CVC</v>
          </cell>
          <cell r="C44" t="str">
            <v>Centrá voľného času</v>
          </cell>
          <cell r="D44">
            <v>210.84</v>
          </cell>
          <cell r="E44">
            <v>203.48</v>
          </cell>
          <cell r="F44">
            <v>195.09</v>
          </cell>
          <cell r="G44">
            <v>1.0361706310202479</v>
          </cell>
        </row>
        <row r="45">
          <cell r="B45" t="str">
            <v>SKD</v>
          </cell>
          <cell r="C45" t="str">
            <v>Školské kluby detí</v>
          </cell>
          <cell r="D45">
            <v>443.43</v>
          </cell>
          <cell r="E45">
            <v>413.25</v>
          </cell>
          <cell r="F45">
            <v>396.21</v>
          </cell>
          <cell r="G45">
            <v>1.0730308529945554</v>
          </cell>
        </row>
        <row r="46">
          <cell r="B46" t="str">
            <v>SSKD</v>
          </cell>
          <cell r="C46" t="str">
            <v>Školské kluby detí pri špeciálnych školách</v>
          </cell>
          <cell r="D46">
            <v>1172.68</v>
          </cell>
          <cell r="E46">
            <v>1033.1300000000001</v>
          </cell>
          <cell r="F46">
            <v>990.52</v>
          </cell>
          <cell r="G46">
            <v>1.1350749663643491</v>
          </cell>
        </row>
        <row r="47">
          <cell r="B47" t="str">
            <v>CPPP</v>
          </cell>
          <cell r="C47" t="str">
            <v>Centrá pedagogicko-psychologického poradenstva - klientela</v>
          </cell>
          <cell r="D47">
            <v>9.3800000000000008</v>
          </cell>
          <cell r="E47">
            <v>8.49</v>
          </cell>
          <cell r="F47">
            <v>10.16</v>
          </cell>
          <cell r="G47">
            <v>1.1048292108362781</v>
          </cell>
        </row>
        <row r="48">
          <cell r="B48" t="str">
            <v>CPPP - vykony</v>
          </cell>
          <cell r="C48" t="str">
            <v>Centrá pedagogicko-psychologického poradenstva - výkony</v>
          </cell>
          <cell r="D48">
            <v>13.08</v>
          </cell>
          <cell r="E48">
            <v>11.82</v>
          </cell>
          <cell r="F48">
            <v>9.74</v>
          </cell>
          <cell r="G48">
            <v>1.1065989847715736</v>
          </cell>
        </row>
        <row r="49">
          <cell r="B49" t="str">
            <v>ESTRAV</v>
          </cell>
          <cell r="C49" t="str">
            <v>Externé stravovanie detí a žiakov</v>
          </cell>
          <cell r="D49">
            <v>121.74</v>
          </cell>
          <cell r="E49">
            <v>110.54</v>
          </cell>
          <cell r="F49">
            <v>105.98</v>
          </cell>
          <cell r="G49">
            <v>1.1013207888547132</v>
          </cell>
        </row>
        <row r="50">
          <cell r="B50" t="str">
            <v>STRAV</v>
          </cell>
          <cell r="C50" t="str">
            <v>Stravovanie detí a žiakov</v>
          </cell>
          <cell r="D50">
            <v>121.74</v>
          </cell>
          <cell r="E50">
            <v>110.54</v>
          </cell>
          <cell r="F50">
            <v>105.98</v>
          </cell>
          <cell r="G50">
            <v>1.1013207888547132</v>
          </cell>
        </row>
        <row r="51">
          <cell r="B51" t="str">
            <v>LVS</v>
          </cell>
          <cell r="C51" t="str">
            <v>Liečebno-výchovné sanatóriá</v>
          </cell>
          <cell r="D51">
            <v>11000.79</v>
          </cell>
          <cell r="E51">
            <v>9894.1299999999992</v>
          </cell>
          <cell r="F51">
            <v>9486.2199999999993</v>
          </cell>
          <cell r="G51">
            <v>1.1118501576187094</v>
          </cell>
        </row>
        <row r="52">
          <cell r="B52" t="str">
            <v>DC</v>
          </cell>
          <cell r="C52" t="str">
            <v>Diagnostické centrá</v>
          </cell>
          <cell r="D52">
            <v>17776.400000000001</v>
          </cell>
          <cell r="E52">
            <v>15881</v>
          </cell>
          <cell r="F52">
            <v>15225.99</v>
          </cell>
          <cell r="G52">
            <v>1.1193501668660664</v>
          </cell>
        </row>
        <row r="53">
          <cell r="B53" t="str">
            <v>RC</v>
          </cell>
          <cell r="C53" t="str">
            <v>Reedukačné centrá</v>
          </cell>
          <cell r="D53">
            <v>14427.71</v>
          </cell>
          <cell r="E53">
            <v>13239.75</v>
          </cell>
          <cell r="F53">
            <v>12693.91</v>
          </cell>
          <cell r="G53">
            <v>1.0897267697652901</v>
          </cell>
        </row>
        <row r="54">
          <cell r="B54" t="str">
            <v>CSPP</v>
          </cell>
          <cell r="C54" t="str">
            <v>Centrá špeciálnopedagogického poradenstva - klientela</v>
          </cell>
          <cell r="D54">
            <v>30.25</v>
          </cell>
          <cell r="E54">
            <v>26.71</v>
          </cell>
          <cell r="F54">
            <v>33.11</v>
          </cell>
          <cell r="G54">
            <v>1.1325346312242606</v>
          </cell>
        </row>
        <row r="55">
          <cell r="B55" t="str">
            <v>CSPP - vykony</v>
          </cell>
          <cell r="C55" t="str">
            <v>Centrá špeciálnopedagogického poradenstva - výkony</v>
          </cell>
          <cell r="D55">
            <v>0.57999999999999996</v>
          </cell>
          <cell r="E55">
            <v>0.52</v>
          </cell>
          <cell r="F55">
            <v>0.39</v>
          </cell>
          <cell r="G55">
            <v>1.1153846153846152</v>
          </cell>
        </row>
        <row r="59">
          <cell r="B59">
            <v>1</v>
          </cell>
          <cell r="C59" t="str">
            <v>Teplotné pásmo I.</v>
          </cell>
          <cell r="D59">
            <v>125.57</v>
          </cell>
          <cell r="E59">
            <v>132.94999999999999</v>
          </cell>
          <cell r="F59">
            <v>125.18</v>
          </cell>
          <cell r="G59">
            <v>129.03</v>
          </cell>
        </row>
        <row r="60">
          <cell r="B60">
            <v>2</v>
          </cell>
          <cell r="C60" t="str">
            <v>Teplotné pásmo II.</v>
          </cell>
          <cell r="D60">
            <v>132.72</v>
          </cell>
          <cell r="E60">
            <v>140.53</v>
          </cell>
          <cell r="F60">
            <v>132.32</v>
          </cell>
          <cell r="G60">
            <v>136.38999999999999</v>
          </cell>
        </row>
        <row r="61">
          <cell r="B61">
            <v>3</v>
          </cell>
          <cell r="C61" t="str">
            <v>Teplotné pásmo III.</v>
          </cell>
          <cell r="D61">
            <v>139.88</v>
          </cell>
          <cell r="E61">
            <v>148.1</v>
          </cell>
          <cell r="F61">
            <v>139.44999999999999</v>
          </cell>
          <cell r="G61">
            <v>143.74</v>
          </cell>
        </row>
        <row r="62">
          <cell r="B62">
            <v>4</v>
          </cell>
          <cell r="C62" t="str">
            <v>Teplotné pásmo IV.</v>
          </cell>
          <cell r="D62">
            <v>147.04</v>
          </cell>
          <cell r="E62">
            <v>155.68</v>
          </cell>
          <cell r="F62">
            <v>146.59</v>
          </cell>
          <cell r="G62">
            <v>151.1</v>
          </cell>
        </row>
        <row r="63">
          <cell r="B63">
            <v>5</v>
          </cell>
          <cell r="C63" t="str">
            <v>Teplotné pásmo V.</v>
          </cell>
          <cell r="D63">
            <v>154.32</v>
          </cell>
          <cell r="E63">
            <v>163.38999999999999</v>
          </cell>
          <cell r="F63">
            <v>153.85</v>
          </cell>
          <cell r="G63">
            <v>158.58000000000001</v>
          </cell>
        </row>
        <row r="64">
          <cell r="B64">
            <v>6</v>
          </cell>
          <cell r="C64" t="str">
            <v>Teplotné pásmo VI.</v>
          </cell>
          <cell r="D64">
            <v>161.47999999999999</v>
          </cell>
          <cell r="E64">
            <v>170.97</v>
          </cell>
          <cell r="F64">
            <v>160.97999999999999</v>
          </cell>
          <cell r="G64">
            <v>165.94</v>
          </cell>
        </row>
        <row r="65">
          <cell r="B65">
            <v>7</v>
          </cell>
          <cell r="C65" t="str">
            <v>Teplotné pásmo VII.</v>
          </cell>
          <cell r="D65">
            <v>168.63</v>
          </cell>
          <cell r="E65">
            <v>178.55</v>
          </cell>
          <cell r="F65">
            <v>168.12</v>
          </cell>
          <cell r="G65">
            <v>173.29</v>
          </cell>
        </row>
        <row r="66">
          <cell r="B66">
            <v>8</v>
          </cell>
          <cell r="C66" t="str">
            <v>Teplotné pásmo VIII.</v>
          </cell>
          <cell r="D66">
            <v>175.79</v>
          </cell>
          <cell r="E66">
            <v>186.13</v>
          </cell>
          <cell r="F66">
            <v>175.26</v>
          </cell>
          <cell r="G66">
            <v>180.65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</sheetData>
      <sheetData sheetId="1"/>
      <sheetData sheetId="2">
        <row r="5">
          <cell r="A5" t="str">
            <v>ZS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_normatívov"/>
      <sheetName val="Koeficienty"/>
      <sheetName val="Vstupy"/>
      <sheetName val="DATA"/>
      <sheetName val="KT_norm_mzdy"/>
      <sheetName val="KT_norm_teplo"/>
      <sheetName val="KT_norm_vzdel"/>
      <sheetName val="KT_norm_prev_ost"/>
      <sheetName val="Dofinancovanie_na_GM"/>
      <sheetName val="KT-hist-počty"/>
      <sheetName val="Vstupy-zdroj"/>
      <sheetName val="ROK_2001_podr"/>
      <sheetName val="ROK_2001"/>
    </sheetNames>
    <sheetDataSet>
      <sheetData sheetId="0"/>
      <sheetData sheetId="1">
        <row r="20">
          <cell r="D20">
            <v>1.1666666666666667</v>
          </cell>
        </row>
        <row r="21">
          <cell r="D21">
            <v>1.3333333333333333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42B2A-20F8-48D6-8579-9E4EC7E0B724}">
  <dimension ref="A1:O141"/>
  <sheetViews>
    <sheetView tabSelected="1" zoomScale="90" zoomScaleNormal="90" workbookViewId="0">
      <pane ySplit="3" topLeftCell="A4" activePane="bottomLeft" state="frozen"/>
      <selection pane="bottomLeft" activeCell="N8" sqref="N8"/>
    </sheetView>
  </sheetViews>
  <sheetFormatPr defaultColWidth="9.140625" defaultRowHeight="15" x14ac:dyDescent="0.25"/>
  <cols>
    <col min="1" max="1" width="5.140625" style="3" customWidth="1"/>
    <col min="2" max="2" width="5.42578125" style="3" customWidth="1"/>
    <col min="3" max="3" width="6.28515625" style="1" customWidth="1"/>
    <col min="4" max="4" width="9.5703125" style="1" customWidth="1"/>
    <col min="5" max="5" width="42.140625" style="6" customWidth="1"/>
    <col min="6" max="6" width="10.5703125" style="1" customWidth="1"/>
    <col min="7" max="8" width="10.5703125" style="2" customWidth="1"/>
    <col min="9" max="9" width="52.85546875" style="9" customWidth="1"/>
    <col min="10" max="16384" width="9.140625" style="1"/>
  </cols>
  <sheetData>
    <row r="1" spans="1:9" ht="24.75" customHeight="1" x14ac:dyDescent="0.25">
      <c r="B1" s="40" t="s">
        <v>253</v>
      </c>
      <c r="C1" s="40"/>
      <c r="D1" s="40"/>
      <c r="E1" s="40"/>
      <c r="F1" s="40"/>
      <c r="G1" s="40"/>
      <c r="H1" s="40"/>
      <c r="I1" s="40"/>
    </row>
    <row r="2" spans="1:9" ht="9.75" customHeight="1" thickBot="1" x14ac:dyDescent="0.3">
      <c r="B2" s="10"/>
      <c r="C2" s="10"/>
      <c r="D2" s="10"/>
      <c r="E2" s="10"/>
      <c r="F2" s="10"/>
      <c r="G2" s="10"/>
      <c r="H2" s="10"/>
      <c r="I2" s="10"/>
    </row>
    <row r="3" spans="1:9" ht="48" customHeight="1" x14ac:dyDescent="0.25">
      <c r="A3" s="31" t="s">
        <v>262</v>
      </c>
      <c r="B3" s="11" t="s">
        <v>2</v>
      </c>
      <c r="C3" s="11" t="s">
        <v>4</v>
      </c>
      <c r="D3" s="11" t="s">
        <v>13</v>
      </c>
      <c r="E3" s="12" t="s">
        <v>0</v>
      </c>
      <c r="F3" s="13" t="s">
        <v>3</v>
      </c>
      <c r="G3" s="14" t="s">
        <v>250</v>
      </c>
      <c r="H3" s="15" t="s">
        <v>5</v>
      </c>
      <c r="I3" s="16" t="s">
        <v>251</v>
      </c>
    </row>
    <row r="4" spans="1:9" x14ac:dyDescent="0.25">
      <c r="A4" s="17">
        <v>1</v>
      </c>
      <c r="B4" s="17" t="s">
        <v>7</v>
      </c>
      <c r="C4" s="17" t="s">
        <v>8</v>
      </c>
      <c r="D4" s="18" t="s">
        <v>9</v>
      </c>
      <c r="E4" s="19" t="s">
        <v>10</v>
      </c>
      <c r="F4" s="20">
        <v>360471</v>
      </c>
      <c r="G4" s="21">
        <v>360471</v>
      </c>
      <c r="H4" s="22">
        <v>81811</v>
      </c>
      <c r="I4" s="23" t="s">
        <v>249</v>
      </c>
    </row>
    <row r="5" spans="1:9" ht="25.5" x14ac:dyDescent="0.25">
      <c r="A5" s="17">
        <f>A4+1</f>
        <v>2</v>
      </c>
      <c r="B5" s="17" t="s">
        <v>7</v>
      </c>
      <c r="C5" s="17" t="s">
        <v>12</v>
      </c>
      <c r="D5" s="18" t="s">
        <v>121</v>
      </c>
      <c r="E5" s="19" t="s">
        <v>120</v>
      </c>
      <c r="F5" s="20">
        <v>17200</v>
      </c>
      <c r="G5" s="21">
        <v>17200</v>
      </c>
      <c r="H5" s="22">
        <v>0</v>
      </c>
      <c r="I5" s="23" t="s">
        <v>252</v>
      </c>
    </row>
    <row r="6" spans="1:9" ht="25.5" x14ac:dyDescent="0.25">
      <c r="A6" s="17">
        <f t="shared" ref="A6:A70" si="0">A5+1</f>
        <v>3</v>
      </c>
      <c r="B6" s="17" t="s">
        <v>7</v>
      </c>
      <c r="C6" s="17" t="s">
        <v>12</v>
      </c>
      <c r="D6" s="18" t="s">
        <v>115</v>
      </c>
      <c r="E6" s="19" t="s">
        <v>114</v>
      </c>
      <c r="F6" s="20">
        <v>153164</v>
      </c>
      <c r="G6" s="21">
        <v>153164</v>
      </c>
      <c r="H6" s="22">
        <v>0</v>
      </c>
      <c r="I6" s="23" t="s">
        <v>252</v>
      </c>
    </row>
    <row r="7" spans="1:9" ht="25.5" x14ac:dyDescent="0.25">
      <c r="A7" s="17">
        <f t="shared" si="0"/>
        <v>4</v>
      </c>
      <c r="B7" s="17" t="s">
        <v>7</v>
      </c>
      <c r="C7" s="17" t="s">
        <v>12</v>
      </c>
      <c r="D7" s="18" t="s">
        <v>163</v>
      </c>
      <c r="E7" s="19" t="s">
        <v>162</v>
      </c>
      <c r="F7" s="20">
        <v>134981</v>
      </c>
      <c r="G7" s="21">
        <v>134981</v>
      </c>
      <c r="H7" s="22">
        <v>0</v>
      </c>
      <c r="I7" s="23" t="s">
        <v>252</v>
      </c>
    </row>
    <row r="8" spans="1:9" ht="25.5" x14ac:dyDescent="0.25">
      <c r="A8" s="17">
        <f t="shared" si="0"/>
        <v>5</v>
      </c>
      <c r="B8" s="17" t="s">
        <v>7</v>
      </c>
      <c r="C8" s="17" t="s">
        <v>12</v>
      </c>
      <c r="D8" s="18" t="s">
        <v>165</v>
      </c>
      <c r="E8" s="19" t="s">
        <v>164</v>
      </c>
      <c r="F8" s="20">
        <v>7389</v>
      </c>
      <c r="G8" s="21">
        <v>7389</v>
      </c>
      <c r="H8" s="22">
        <v>0</v>
      </c>
      <c r="I8" s="23" t="s">
        <v>252</v>
      </c>
    </row>
    <row r="9" spans="1:9" ht="25.5" x14ac:dyDescent="0.25">
      <c r="A9" s="17">
        <f t="shared" si="0"/>
        <v>6</v>
      </c>
      <c r="B9" s="17" t="s">
        <v>7</v>
      </c>
      <c r="C9" s="17" t="s">
        <v>12</v>
      </c>
      <c r="D9" s="18" t="s">
        <v>167</v>
      </c>
      <c r="E9" s="19" t="s">
        <v>166</v>
      </c>
      <c r="F9" s="20">
        <v>3449</v>
      </c>
      <c r="G9" s="21">
        <v>0</v>
      </c>
      <c r="H9" s="22">
        <v>0</v>
      </c>
      <c r="I9" s="23" t="s">
        <v>252</v>
      </c>
    </row>
    <row r="10" spans="1:9" x14ac:dyDescent="0.25">
      <c r="A10" s="17">
        <f t="shared" si="0"/>
        <v>7</v>
      </c>
      <c r="B10" s="17" t="s">
        <v>7</v>
      </c>
      <c r="C10" s="17" t="s">
        <v>12</v>
      </c>
      <c r="D10" s="18" t="s">
        <v>175</v>
      </c>
      <c r="E10" s="19" t="s">
        <v>174</v>
      </c>
      <c r="F10" s="20">
        <v>24582</v>
      </c>
      <c r="G10" s="21">
        <v>24582</v>
      </c>
      <c r="H10" s="22">
        <v>17843</v>
      </c>
      <c r="I10" s="23" t="s">
        <v>247</v>
      </c>
    </row>
    <row r="11" spans="1:9" ht="25.5" x14ac:dyDescent="0.25">
      <c r="A11" s="17">
        <f t="shared" si="0"/>
        <v>8</v>
      </c>
      <c r="B11" s="17" t="s">
        <v>7</v>
      </c>
      <c r="C11" s="17" t="s">
        <v>12</v>
      </c>
      <c r="D11" s="18" t="s">
        <v>169</v>
      </c>
      <c r="E11" s="19" t="s">
        <v>168</v>
      </c>
      <c r="F11" s="20">
        <v>224835</v>
      </c>
      <c r="G11" s="21">
        <v>224835</v>
      </c>
      <c r="H11" s="22">
        <v>0</v>
      </c>
      <c r="I11" s="23" t="s">
        <v>252</v>
      </c>
    </row>
    <row r="12" spans="1:9" x14ac:dyDescent="0.25">
      <c r="A12" s="17">
        <f t="shared" si="0"/>
        <v>9</v>
      </c>
      <c r="B12" s="17" t="s">
        <v>7</v>
      </c>
      <c r="C12" s="17" t="s">
        <v>12</v>
      </c>
      <c r="D12" s="18" t="s">
        <v>171</v>
      </c>
      <c r="E12" s="19" t="s">
        <v>170</v>
      </c>
      <c r="F12" s="20">
        <v>45300</v>
      </c>
      <c r="G12" s="21">
        <v>45300</v>
      </c>
      <c r="H12" s="22">
        <v>20300</v>
      </c>
      <c r="I12" s="23" t="s">
        <v>249</v>
      </c>
    </row>
    <row r="13" spans="1:9" x14ac:dyDescent="0.25">
      <c r="A13" s="17">
        <f t="shared" si="0"/>
        <v>10</v>
      </c>
      <c r="B13" s="17" t="s">
        <v>7</v>
      </c>
      <c r="C13" s="17" t="s">
        <v>12</v>
      </c>
      <c r="D13" s="18" t="s">
        <v>173</v>
      </c>
      <c r="E13" s="19" t="s">
        <v>172</v>
      </c>
      <c r="F13" s="20">
        <v>45838</v>
      </c>
      <c r="G13" s="21">
        <v>45838</v>
      </c>
      <c r="H13" s="22">
        <v>20000</v>
      </c>
      <c r="I13" s="23" t="s">
        <v>249</v>
      </c>
    </row>
    <row r="14" spans="1:9" ht="25.5" x14ac:dyDescent="0.25">
      <c r="A14" s="17">
        <f t="shared" si="0"/>
        <v>11</v>
      </c>
      <c r="B14" s="17" t="s">
        <v>7</v>
      </c>
      <c r="C14" s="17" t="s">
        <v>12</v>
      </c>
      <c r="D14" s="18" t="s">
        <v>177</v>
      </c>
      <c r="E14" s="19" t="s">
        <v>176</v>
      </c>
      <c r="F14" s="20">
        <v>5000</v>
      </c>
      <c r="G14" s="21">
        <v>5000</v>
      </c>
      <c r="H14" s="22">
        <v>0</v>
      </c>
      <c r="I14" s="23" t="s">
        <v>252</v>
      </c>
    </row>
    <row r="15" spans="1:9" ht="25.5" x14ac:dyDescent="0.25">
      <c r="A15" s="17">
        <f t="shared" si="0"/>
        <v>12</v>
      </c>
      <c r="B15" s="17" t="s">
        <v>7</v>
      </c>
      <c r="C15" s="17" t="s">
        <v>12</v>
      </c>
      <c r="D15" s="18" t="s">
        <v>111</v>
      </c>
      <c r="E15" s="19" t="s">
        <v>110</v>
      </c>
      <c r="F15" s="20">
        <v>6059</v>
      </c>
      <c r="G15" s="21">
        <v>6059</v>
      </c>
      <c r="H15" s="22">
        <v>0</v>
      </c>
      <c r="I15" s="23" t="s">
        <v>252</v>
      </c>
    </row>
    <row r="16" spans="1:9" ht="25.5" x14ac:dyDescent="0.25">
      <c r="A16" s="17">
        <f t="shared" si="0"/>
        <v>13</v>
      </c>
      <c r="B16" s="17" t="s">
        <v>7</v>
      </c>
      <c r="C16" s="17" t="s">
        <v>12</v>
      </c>
      <c r="D16" s="18" t="s">
        <v>101</v>
      </c>
      <c r="E16" s="19" t="s">
        <v>100</v>
      </c>
      <c r="F16" s="20">
        <v>18881</v>
      </c>
      <c r="G16" s="21">
        <v>18881</v>
      </c>
      <c r="H16" s="22">
        <v>0</v>
      </c>
      <c r="I16" s="23" t="s">
        <v>252</v>
      </c>
    </row>
    <row r="17" spans="1:9" ht="25.5" x14ac:dyDescent="0.25">
      <c r="A17" s="17">
        <f t="shared" si="0"/>
        <v>14</v>
      </c>
      <c r="B17" s="17" t="s">
        <v>7</v>
      </c>
      <c r="C17" s="17" t="s">
        <v>12</v>
      </c>
      <c r="D17" s="18" t="s">
        <v>109</v>
      </c>
      <c r="E17" s="19" t="s">
        <v>108</v>
      </c>
      <c r="F17" s="20">
        <v>31730</v>
      </c>
      <c r="G17" s="21">
        <v>31730</v>
      </c>
      <c r="H17" s="22">
        <v>0</v>
      </c>
      <c r="I17" s="23" t="s">
        <v>252</v>
      </c>
    </row>
    <row r="18" spans="1:9" x14ac:dyDescent="0.25">
      <c r="A18" s="17">
        <f t="shared" si="0"/>
        <v>15</v>
      </c>
      <c r="B18" s="17" t="s">
        <v>7</v>
      </c>
      <c r="C18" s="17" t="s">
        <v>12</v>
      </c>
      <c r="D18" s="18" t="s">
        <v>97</v>
      </c>
      <c r="E18" s="19" t="s">
        <v>96</v>
      </c>
      <c r="F18" s="20">
        <v>23395</v>
      </c>
      <c r="G18" s="21">
        <v>23395</v>
      </c>
      <c r="H18" s="22">
        <v>2500</v>
      </c>
      <c r="I18" s="23" t="s">
        <v>249</v>
      </c>
    </row>
    <row r="19" spans="1:9" ht="25.5" x14ac:dyDescent="0.25">
      <c r="A19" s="17">
        <f t="shared" si="0"/>
        <v>16</v>
      </c>
      <c r="B19" s="17" t="s">
        <v>7</v>
      </c>
      <c r="C19" s="17" t="s">
        <v>12</v>
      </c>
      <c r="D19" s="18" t="s">
        <v>117</v>
      </c>
      <c r="E19" s="19" t="s">
        <v>116</v>
      </c>
      <c r="F19" s="20">
        <v>242335</v>
      </c>
      <c r="G19" s="21">
        <v>242335</v>
      </c>
      <c r="H19" s="22">
        <v>0</v>
      </c>
      <c r="I19" s="23" t="s">
        <v>252</v>
      </c>
    </row>
    <row r="20" spans="1:9" ht="25.5" x14ac:dyDescent="0.25">
      <c r="A20" s="17">
        <f t="shared" si="0"/>
        <v>17</v>
      </c>
      <c r="B20" s="17" t="s">
        <v>7</v>
      </c>
      <c r="C20" s="17" t="s">
        <v>12</v>
      </c>
      <c r="D20" s="18" t="s">
        <v>103</v>
      </c>
      <c r="E20" s="19" t="s">
        <v>102</v>
      </c>
      <c r="F20" s="20">
        <v>4000</v>
      </c>
      <c r="G20" s="21">
        <v>0</v>
      </c>
      <c r="H20" s="22">
        <v>0</v>
      </c>
      <c r="I20" s="23" t="s">
        <v>252</v>
      </c>
    </row>
    <row r="21" spans="1:9" x14ac:dyDescent="0.25">
      <c r="A21" s="17">
        <f t="shared" si="0"/>
        <v>18</v>
      </c>
      <c r="B21" s="17" t="s">
        <v>7</v>
      </c>
      <c r="C21" s="17" t="s">
        <v>12</v>
      </c>
      <c r="D21" s="18" t="s">
        <v>125</v>
      </c>
      <c r="E21" s="19" t="s">
        <v>124</v>
      </c>
      <c r="F21" s="20">
        <v>8547</v>
      </c>
      <c r="G21" s="21">
        <v>8547</v>
      </c>
      <c r="H21" s="22">
        <v>8547</v>
      </c>
      <c r="I21" s="23" t="s">
        <v>248</v>
      </c>
    </row>
    <row r="22" spans="1:9" ht="25.5" x14ac:dyDescent="0.25">
      <c r="A22" s="17">
        <f t="shared" si="0"/>
        <v>19</v>
      </c>
      <c r="B22" s="17" t="s">
        <v>7</v>
      </c>
      <c r="C22" s="17" t="s">
        <v>12</v>
      </c>
      <c r="D22" s="18" t="s">
        <v>57</v>
      </c>
      <c r="E22" s="19" t="s">
        <v>58</v>
      </c>
      <c r="F22" s="20">
        <v>172050</v>
      </c>
      <c r="G22" s="21">
        <v>172050</v>
      </c>
      <c r="H22" s="22">
        <v>0</v>
      </c>
      <c r="I22" s="23" t="s">
        <v>252</v>
      </c>
    </row>
    <row r="23" spans="1:9" x14ac:dyDescent="0.25">
      <c r="A23" s="17">
        <f t="shared" si="0"/>
        <v>20</v>
      </c>
      <c r="B23" s="17" t="s">
        <v>7</v>
      </c>
      <c r="C23" s="17" t="s">
        <v>12</v>
      </c>
      <c r="D23" s="18" t="s">
        <v>99</v>
      </c>
      <c r="E23" s="19" t="s">
        <v>98</v>
      </c>
      <c r="F23" s="20">
        <v>38682</v>
      </c>
      <c r="G23" s="21">
        <v>38682</v>
      </c>
      <c r="H23" s="22">
        <v>23323</v>
      </c>
      <c r="I23" s="23" t="s">
        <v>248</v>
      </c>
    </row>
    <row r="24" spans="1:9" x14ac:dyDescent="0.25">
      <c r="A24" s="17">
        <f t="shared" si="0"/>
        <v>21</v>
      </c>
      <c r="B24" s="17" t="s">
        <v>7</v>
      </c>
      <c r="C24" s="17" t="s">
        <v>12</v>
      </c>
      <c r="D24" s="18" t="s">
        <v>107</v>
      </c>
      <c r="E24" s="19" t="s">
        <v>106</v>
      </c>
      <c r="F24" s="20">
        <v>4200</v>
      </c>
      <c r="G24" s="21">
        <v>4200</v>
      </c>
      <c r="H24" s="22">
        <v>4200</v>
      </c>
      <c r="I24" s="23" t="s">
        <v>247</v>
      </c>
    </row>
    <row r="25" spans="1:9" x14ac:dyDescent="0.25">
      <c r="A25" s="17">
        <f t="shared" si="0"/>
        <v>22</v>
      </c>
      <c r="B25" s="17" t="s">
        <v>7</v>
      </c>
      <c r="C25" s="17" t="s">
        <v>12</v>
      </c>
      <c r="D25" s="18" t="s">
        <v>179</v>
      </c>
      <c r="E25" s="19" t="s">
        <v>178</v>
      </c>
      <c r="F25" s="20">
        <v>5260</v>
      </c>
      <c r="G25" s="21">
        <v>5260</v>
      </c>
      <c r="H25" s="22">
        <v>5000</v>
      </c>
      <c r="I25" s="23" t="s">
        <v>247</v>
      </c>
    </row>
    <row r="26" spans="1:9" ht="25.5" x14ac:dyDescent="0.25">
      <c r="A26" s="17">
        <f t="shared" si="0"/>
        <v>23</v>
      </c>
      <c r="B26" s="17" t="s">
        <v>7</v>
      </c>
      <c r="C26" s="17" t="s">
        <v>12</v>
      </c>
      <c r="D26" s="18" t="s">
        <v>123</v>
      </c>
      <c r="E26" s="19" t="s">
        <v>122</v>
      </c>
      <c r="F26" s="20">
        <v>13000</v>
      </c>
      <c r="G26" s="21">
        <v>13000</v>
      </c>
      <c r="H26" s="22">
        <v>0</v>
      </c>
      <c r="I26" s="23" t="s">
        <v>252</v>
      </c>
    </row>
    <row r="27" spans="1:9" ht="25.5" x14ac:dyDescent="0.25">
      <c r="A27" s="17">
        <f t="shared" si="0"/>
        <v>24</v>
      </c>
      <c r="B27" s="17" t="s">
        <v>7</v>
      </c>
      <c r="C27" s="17" t="s">
        <v>12</v>
      </c>
      <c r="D27" s="18" t="s">
        <v>113</v>
      </c>
      <c r="E27" s="19" t="s">
        <v>112</v>
      </c>
      <c r="F27" s="20">
        <v>3500</v>
      </c>
      <c r="G27" s="21">
        <v>3500</v>
      </c>
      <c r="H27" s="22">
        <v>0</v>
      </c>
      <c r="I27" s="23" t="s">
        <v>252</v>
      </c>
    </row>
    <row r="28" spans="1:9" x14ac:dyDescent="0.25">
      <c r="A28" s="17">
        <f t="shared" si="0"/>
        <v>25</v>
      </c>
      <c r="B28" s="17" t="s">
        <v>7</v>
      </c>
      <c r="C28" s="17" t="s">
        <v>12</v>
      </c>
      <c r="D28" s="18" t="s">
        <v>105</v>
      </c>
      <c r="E28" s="19" t="s">
        <v>104</v>
      </c>
      <c r="F28" s="20">
        <v>9622</v>
      </c>
      <c r="G28" s="21">
        <v>9622</v>
      </c>
      <c r="H28" s="22">
        <v>9622</v>
      </c>
      <c r="I28" s="23" t="s">
        <v>249</v>
      </c>
    </row>
    <row r="29" spans="1:9" ht="25.5" x14ac:dyDescent="0.25">
      <c r="A29" s="17">
        <f t="shared" si="0"/>
        <v>26</v>
      </c>
      <c r="B29" s="17" t="s">
        <v>7</v>
      </c>
      <c r="C29" s="17" t="s">
        <v>12</v>
      </c>
      <c r="D29" s="18" t="s">
        <v>119</v>
      </c>
      <c r="E29" s="19" t="s">
        <v>118</v>
      </c>
      <c r="F29" s="20">
        <v>6370</v>
      </c>
      <c r="G29" s="21">
        <v>6370</v>
      </c>
      <c r="H29" s="22">
        <v>0</v>
      </c>
      <c r="I29" s="23" t="s">
        <v>252</v>
      </c>
    </row>
    <row r="30" spans="1:9" x14ac:dyDescent="0.25">
      <c r="A30" s="17">
        <f t="shared" si="0"/>
        <v>27</v>
      </c>
      <c r="B30" s="17" t="s">
        <v>7</v>
      </c>
      <c r="C30" s="17" t="s">
        <v>51</v>
      </c>
      <c r="D30" s="18" t="s">
        <v>129</v>
      </c>
      <c r="E30" s="19" t="s">
        <v>128</v>
      </c>
      <c r="F30" s="20">
        <v>87552</v>
      </c>
      <c r="G30" s="21">
        <v>27002</v>
      </c>
      <c r="H30" s="22">
        <v>5149</v>
      </c>
      <c r="I30" s="23" t="s">
        <v>249</v>
      </c>
    </row>
    <row r="31" spans="1:9" x14ac:dyDescent="0.25">
      <c r="A31" s="17">
        <f t="shared" si="0"/>
        <v>28</v>
      </c>
      <c r="B31" s="17" t="s">
        <v>7</v>
      </c>
      <c r="C31" s="17" t="s">
        <v>51</v>
      </c>
      <c r="D31" s="18" t="s">
        <v>127</v>
      </c>
      <c r="E31" s="19" t="s">
        <v>126</v>
      </c>
      <c r="F31" s="20">
        <v>4056</v>
      </c>
      <c r="G31" s="21">
        <v>4056</v>
      </c>
      <c r="H31" s="22">
        <v>4056</v>
      </c>
      <c r="I31" s="23" t="s">
        <v>249</v>
      </c>
    </row>
    <row r="32" spans="1:9" ht="25.5" x14ac:dyDescent="0.25">
      <c r="A32" s="17">
        <f t="shared" si="0"/>
        <v>29</v>
      </c>
      <c r="B32" s="17" t="s">
        <v>7</v>
      </c>
      <c r="C32" s="17" t="s">
        <v>6</v>
      </c>
      <c r="D32" s="18" t="s">
        <v>155</v>
      </c>
      <c r="E32" s="19" t="s">
        <v>154</v>
      </c>
      <c r="F32" s="20">
        <v>3132</v>
      </c>
      <c r="G32" s="21">
        <v>0</v>
      </c>
      <c r="H32" s="22">
        <v>0</v>
      </c>
      <c r="I32" s="23" t="s">
        <v>252</v>
      </c>
    </row>
    <row r="33" spans="1:9" ht="25.5" x14ac:dyDescent="0.25">
      <c r="A33" s="17">
        <f t="shared" si="0"/>
        <v>30</v>
      </c>
      <c r="B33" s="17" t="s">
        <v>7</v>
      </c>
      <c r="C33" s="17" t="s">
        <v>6</v>
      </c>
      <c r="D33" s="18" t="s">
        <v>131</v>
      </c>
      <c r="E33" s="19" t="s">
        <v>130</v>
      </c>
      <c r="F33" s="20">
        <v>9000</v>
      </c>
      <c r="G33" s="21">
        <v>5400</v>
      </c>
      <c r="H33" s="22">
        <v>0</v>
      </c>
      <c r="I33" s="23" t="s">
        <v>252</v>
      </c>
    </row>
    <row r="34" spans="1:9" ht="25.5" x14ac:dyDescent="0.25">
      <c r="A34" s="17">
        <f t="shared" si="0"/>
        <v>31</v>
      </c>
      <c r="B34" s="17" t="s">
        <v>7</v>
      </c>
      <c r="C34" s="17" t="s">
        <v>6</v>
      </c>
      <c r="D34" s="18" t="s">
        <v>161</v>
      </c>
      <c r="E34" s="19" t="s">
        <v>160</v>
      </c>
      <c r="F34" s="20">
        <v>6900</v>
      </c>
      <c r="G34" s="21">
        <v>6900</v>
      </c>
      <c r="H34" s="22">
        <v>0</v>
      </c>
      <c r="I34" s="23" t="s">
        <v>252</v>
      </c>
    </row>
    <row r="35" spans="1:9" ht="25.5" x14ac:dyDescent="0.25">
      <c r="A35" s="17">
        <f t="shared" si="0"/>
        <v>32</v>
      </c>
      <c r="B35" s="17" t="s">
        <v>7</v>
      </c>
      <c r="C35" s="17" t="s">
        <v>6</v>
      </c>
      <c r="D35" s="18" t="s">
        <v>151</v>
      </c>
      <c r="E35" s="19" t="s">
        <v>150</v>
      </c>
      <c r="F35" s="20">
        <v>49131</v>
      </c>
      <c r="G35" s="21">
        <v>6050</v>
      </c>
      <c r="H35" s="22">
        <v>0</v>
      </c>
      <c r="I35" s="23" t="s">
        <v>252</v>
      </c>
    </row>
    <row r="36" spans="1:9" ht="25.5" x14ac:dyDescent="0.25">
      <c r="A36" s="17">
        <f t="shared" si="0"/>
        <v>33</v>
      </c>
      <c r="B36" s="17" t="s">
        <v>7</v>
      </c>
      <c r="C36" s="17" t="s">
        <v>6</v>
      </c>
      <c r="D36" s="18" t="s">
        <v>159</v>
      </c>
      <c r="E36" s="19" t="s">
        <v>158</v>
      </c>
      <c r="F36" s="20">
        <v>5896</v>
      </c>
      <c r="G36" s="21">
        <v>2444</v>
      </c>
      <c r="H36" s="22">
        <v>0</v>
      </c>
      <c r="I36" s="23" t="s">
        <v>252</v>
      </c>
    </row>
    <row r="37" spans="1:9" ht="25.5" x14ac:dyDescent="0.25">
      <c r="A37" s="17">
        <f t="shared" si="0"/>
        <v>34</v>
      </c>
      <c r="B37" s="17" t="s">
        <v>7</v>
      </c>
      <c r="C37" s="17" t="s">
        <v>6</v>
      </c>
      <c r="D37" s="18" t="s">
        <v>141</v>
      </c>
      <c r="E37" s="19" t="s">
        <v>140</v>
      </c>
      <c r="F37" s="20">
        <v>115500</v>
      </c>
      <c r="G37" s="21">
        <v>0</v>
      </c>
      <c r="H37" s="22">
        <v>0</v>
      </c>
      <c r="I37" s="23" t="s">
        <v>252</v>
      </c>
    </row>
    <row r="38" spans="1:9" ht="25.5" x14ac:dyDescent="0.25">
      <c r="A38" s="17">
        <f t="shared" si="0"/>
        <v>35</v>
      </c>
      <c r="B38" s="17" t="s">
        <v>7</v>
      </c>
      <c r="C38" s="17" t="s">
        <v>6</v>
      </c>
      <c r="D38" s="18" t="s">
        <v>157</v>
      </c>
      <c r="E38" s="19" t="s">
        <v>156</v>
      </c>
      <c r="F38" s="20">
        <v>70519</v>
      </c>
      <c r="G38" s="21">
        <v>53214</v>
      </c>
      <c r="H38" s="22">
        <v>0</v>
      </c>
      <c r="I38" s="23" t="s">
        <v>252</v>
      </c>
    </row>
    <row r="39" spans="1:9" ht="25.5" x14ac:dyDescent="0.25">
      <c r="A39" s="17">
        <f t="shared" si="0"/>
        <v>36</v>
      </c>
      <c r="B39" s="17" t="s">
        <v>7</v>
      </c>
      <c r="C39" s="17" t="s">
        <v>6</v>
      </c>
      <c r="D39" s="18" t="s">
        <v>137</v>
      </c>
      <c r="E39" s="19" t="s">
        <v>136</v>
      </c>
      <c r="F39" s="20">
        <v>11200</v>
      </c>
      <c r="G39" s="21">
        <v>4000</v>
      </c>
      <c r="H39" s="22">
        <v>0</v>
      </c>
      <c r="I39" s="23" t="s">
        <v>252</v>
      </c>
    </row>
    <row r="40" spans="1:9" ht="25.5" x14ac:dyDescent="0.25">
      <c r="A40" s="17">
        <f t="shared" si="0"/>
        <v>37</v>
      </c>
      <c r="B40" s="17" t="s">
        <v>7</v>
      </c>
      <c r="C40" s="17" t="s">
        <v>6</v>
      </c>
      <c r="D40" s="18" t="s">
        <v>145</v>
      </c>
      <c r="E40" s="19" t="s">
        <v>144</v>
      </c>
      <c r="F40" s="20">
        <v>3200</v>
      </c>
      <c r="G40" s="21">
        <v>1082</v>
      </c>
      <c r="H40" s="22">
        <v>0</v>
      </c>
      <c r="I40" s="23" t="s">
        <v>252</v>
      </c>
    </row>
    <row r="41" spans="1:9" ht="25.5" x14ac:dyDescent="0.25">
      <c r="A41" s="17">
        <f t="shared" si="0"/>
        <v>38</v>
      </c>
      <c r="B41" s="17" t="s">
        <v>7</v>
      </c>
      <c r="C41" s="17" t="s">
        <v>6</v>
      </c>
      <c r="D41" s="18" t="s">
        <v>265</v>
      </c>
      <c r="E41" s="19" t="s">
        <v>266</v>
      </c>
      <c r="F41" s="20">
        <v>64897</v>
      </c>
      <c r="G41" s="21">
        <v>0</v>
      </c>
      <c r="H41" s="22">
        <v>0</v>
      </c>
      <c r="I41" s="23" t="s">
        <v>252</v>
      </c>
    </row>
    <row r="42" spans="1:9" ht="25.5" x14ac:dyDescent="0.25">
      <c r="A42" s="17">
        <f t="shared" si="0"/>
        <v>39</v>
      </c>
      <c r="B42" s="17" t="s">
        <v>7</v>
      </c>
      <c r="C42" s="17" t="s">
        <v>6</v>
      </c>
      <c r="D42" s="18" t="s">
        <v>133</v>
      </c>
      <c r="E42" s="19" t="s">
        <v>132</v>
      </c>
      <c r="F42" s="20">
        <v>21000</v>
      </c>
      <c r="G42" s="21">
        <v>17112</v>
      </c>
      <c r="H42" s="22">
        <v>0</v>
      </c>
      <c r="I42" s="23" t="s">
        <v>252</v>
      </c>
    </row>
    <row r="43" spans="1:9" ht="25.5" x14ac:dyDescent="0.25">
      <c r="A43" s="17">
        <f t="shared" si="0"/>
        <v>40</v>
      </c>
      <c r="B43" s="17" t="s">
        <v>7</v>
      </c>
      <c r="C43" s="17" t="s">
        <v>6</v>
      </c>
      <c r="D43" s="18" t="s">
        <v>147</v>
      </c>
      <c r="E43" s="19" t="s">
        <v>146</v>
      </c>
      <c r="F43" s="20">
        <v>4000</v>
      </c>
      <c r="G43" s="21">
        <v>4000</v>
      </c>
      <c r="H43" s="22">
        <v>0</v>
      </c>
      <c r="I43" s="23" t="s">
        <v>252</v>
      </c>
    </row>
    <row r="44" spans="1:9" x14ac:dyDescent="0.25">
      <c r="A44" s="17">
        <f t="shared" si="0"/>
        <v>41</v>
      </c>
      <c r="B44" s="17" t="s">
        <v>7</v>
      </c>
      <c r="C44" s="17" t="s">
        <v>6</v>
      </c>
      <c r="D44" s="18" t="s">
        <v>143</v>
      </c>
      <c r="E44" s="19" t="s">
        <v>142</v>
      </c>
      <c r="F44" s="20">
        <v>67895</v>
      </c>
      <c r="G44" s="21">
        <v>64864</v>
      </c>
      <c r="H44" s="22">
        <v>10478</v>
      </c>
      <c r="I44" s="23" t="s">
        <v>249</v>
      </c>
    </row>
    <row r="45" spans="1:9" ht="25.5" x14ac:dyDescent="0.25">
      <c r="A45" s="17">
        <f t="shared" si="0"/>
        <v>42</v>
      </c>
      <c r="B45" s="17" t="s">
        <v>7</v>
      </c>
      <c r="C45" s="17" t="s">
        <v>6</v>
      </c>
      <c r="D45" s="18" t="s">
        <v>153</v>
      </c>
      <c r="E45" s="19" t="s">
        <v>152</v>
      </c>
      <c r="F45" s="20">
        <v>4170</v>
      </c>
      <c r="G45" s="21">
        <v>0</v>
      </c>
      <c r="H45" s="22">
        <v>0</v>
      </c>
      <c r="I45" s="23" t="s">
        <v>252</v>
      </c>
    </row>
    <row r="46" spans="1:9" ht="25.5" x14ac:dyDescent="0.25">
      <c r="A46" s="17">
        <f t="shared" si="0"/>
        <v>43</v>
      </c>
      <c r="B46" s="17" t="s">
        <v>7</v>
      </c>
      <c r="C46" s="17" t="s">
        <v>6</v>
      </c>
      <c r="D46" s="18" t="s">
        <v>149</v>
      </c>
      <c r="E46" s="19" t="s">
        <v>148</v>
      </c>
      <c r="F46" s="20">
        <v>2820</v>
      </c>
      <c r="G46" s="21">
        <v>2820</v>
      </c>
      <c r="H46" s="22">
        <v>0</v>
      </c>
      <c r="I46" s="23" t="s">
        <v>252</v>
      </c>
    </row>
    <row r="47" spans="1:9" ht="25.5" x14ac:dyDescent="0.25">
      <c r="A47" s="17">
        <f t="shared" si="0"/>
        <v>44</v>
      </c>
      <c r="B47" s="17" t="s">
        <v>7</v>
      </c>
      <c r="C47" s="17" t="s">
        <v>6</v>
      </c>
      <c r="D47" s="18" t="s">
        <v>139</v>
      </c>
      <c r="E47" s="19" t="s">
        <v>138</v>
      </c>
      <c r="F47" s="20">
        <v>12000</v>
      </c>
      <c r="G47" s="21">
        <v>0</v>
      </c>
      <c r="H47" s="22">
        <v>0</v>
      </c>
      <c r="I47" s="23" t="s">
        <v>252</v>
      </c>
    </row>
    <row r="48" spans="1:9" ht="25.5" x14ac:dyDescent="0.25">
      <c r="A48" s="17">
        <f t="shared" si="0"/>
        <v>45</v>
      </c>
      <c r="B48" s="17" t="s">
        <v>7</v>
      </c>
      <c r="C48" s="17" t="s">
        <v>6</v>
      </c>
      <c r="D48" s="18" t="s">
        <v>135</v>
      </c>
      <c r="E48" s="19" t="s">
        <v>134</v>
      </c>
      <c r="F48" s="20">
        <v>5000</v>
      </c>
      <c r="G48" s="21">
        <v>0</v>
      </c>
      <c r="H48" s="22">
        <v>0</v>
      </c>
      <c r="I48" s="23" t="s">
        <v>252</v>
      </c>
    </row>
    <row r="49" spans="1:9" ht="25.5" x14ac:dyDescent="0.25">
      <c r="A49" s="17">
        <f t="shared" si="0"/>
        <v>46</v>
      </c>
      <c r="B49" s="17" t="s">
        <v>52</v>
      </c>
      <c r="C49" s="17" t="s">
        <v>12</v>
      </c>
      <c r="D49" s="18" t="s">
        <v>238</v>
      </c>
      <c r="E49" s="19" t="s">
        <v>237</v>
      </c>
      <c r="F49" s="20">
        <v>9156</v>
      </c>
      <c r="G49" s="21">
        <v>9156</v>
      </c>
      <c r="H49" s="22">
        <v>0</v>
      </c>
      <c r="I49" s="23" t="s">
        <v>252</v>
      </c>
    </row>
    <row r="50" spans="1:9" ht="25.5" x14ac:dyDescent="0.25">
      <c r="A50" s="17">
        <f t="shared" si="0"/>
        <v>47</v>
      </c>
      <c r="B50" s="17" t="s">
        <v>208</v>
      </c>
      <c r="C50" s="17" t="s">
        <v>12</v>
      </c>
      <c r="D50" s="18" t="s">
        <v>232</v>
      </c>
      <c r="E50" s="19" t="s">
        <v>231</v>
      </c>
      <c r="F50" s="20">
        <v>82030</v>
      </c>
      <c r="G50" s="21">
        <v>20000</v>
      </c>
      <c r="H50" s="22">
        <v>0</v>
      </c>
      <c r="I50" s="23" t="s">
        <v>252</v>
      </c>
    </row>
    <row r="51" spans="1:9" ht="25.5" x14ac:dyDescent="0.25">
      <c r="A51" s="17">
        <f t="shared" si="0"/>
        <v>48</v>
      </c>
      <c r="B51" s="17" t="s">
        <v>208</v>
      </c>
      <c r="C51" s="17" t="s">
        <v>12</v>
      </c>
      <c r="D51" s="18" t="s">
        <v>210</v>
      </c>
      <c r="E51" s="19" t="s">
        <v>209</v>
      </c>
      <c r="F51" s="20">
        <v>10000</v>
      </c>
      <c r="G51" s="21">
        <v>10000</v>
      </c>
      <c r="H51" s="22">
        <v>0</v>
      </c>
      <c r="I51" s="23" t="s">
        <v>252</v>
      </c>
    </row>
    <row r="52" spans="1:9" ht="25.5" x14ac:dyDescent="0.25">
      <c r="A52" s="17">
        <f t="shared" si="0"/>
        <v>49</v>
      </c>
      <c r="B52" s="17" t="s">
        <v>208</v>
      </c>
      <c r="C52" s="17" t="s">
        <v>12</v>
      </c>
      <c r="D52" s="18" t="s">
        <v>216</v>
      </c>
      <c r="E52" s="19" t="s">
        <v>215</v>
      </c>
      <c r="F52" s="20">
        <v>13859</v>
      </c>
      <c r="G52" s="21">
        <v>8000</v>
      </c>
      <c r="H52" s="22">
        <v>0</v>
      </c>
      <c r="I52" s="23" t="s">
        <v>252</v>
      </c>
    </row>
    <row r="53" spans="1:9" x14ac:dyDescent="0.25">
      <c r="A53" s="17">
        <f t="shared" si="0"/>
        <v>50</v>
      </c>
      <c r="B53" s="17" t="s">
        <v>208</v>
      </c>
      <c r="C53" s="17" t="s">
        <v>12</v>
      </c>
      <c r="D53" s="18" t="s">
        <v>228</v>
      </c>
      <c r="E53" s="19" t="s">
        <v>227</v>
      </c>
      <c r="F53" s="20">
        <v>38900</v>
      </c>
      <c r="G53" s="21">
        <v>15000</v>
      </c>
      <c r="H53" s="22">
        <v>4000</v>
      </c>
      <c r="I53" s="23" t="s">
        <v>247</v>
      </c>
    </row>
    <row r="54" spans="1:9" x14ac:dyDescent="0.25">
      <c r="A54" s="17">
        <f t="shared" si="0"/>
        <v>51</v>
      </c>
      <c r="B54" s="17" t="s">
        <v>208</v>
      </c>
      <c r="C54" s="17" t="s">
        <v>12</v>
      </c>
      <c r="D54" s="18" t="s">
        <v>218</v>
      </c>
      <c r="E54" s="19" t="s">
        <v>217</v>
      </c>
      <c r="F54" s="20">
        <v>30250</v>
      </c>
      <c r="G54" s="21">
        <v>15000</v>
      </c>
      <c r="H54" s="22">
        <v>10000</v>
      </c>
      <c r="I54" s="23" t="s">
        <v>249</v>
      </c>
    </row>
    <row r="55" spans="1:9" x14ac:dyDescent="0.25">
      <c r="A55" s="17">
        <f t="shared" si="0"/>
        <v>52</v>
      </c>
      <c r="B55" s="17" t="s">
        <v>208</v>
      </c>
      <c r="C55" s="17" t="s">
        <v>12</v>
      </c>
      <c r="D55" s="18" t="s">
        <v>230</v>
      </c>
      <c r="E55" s="19" t="s">
        <v>229</v>
      </c>
      <c r="F55" s="20">
        <v>41401</v>
      </c>
      <c r="G55" s="21">
        <v>12000</v>
      </c>
      <c r="H55" s="22">
        <v>4000</v>
      </c>
      <c r="I55" s="23" t="s">
        <v>247</v>
      </c>
    </row>
    <row r="56" spans="1:9" ht="25.5" x14ac:dyDescent="0.25">
      <c r="A56" s="17">
        <f t="shared" si="0"/>
        <v>53</v>
      </c>
      <c r="B56" s="17" t="s">
        <v>208</v>
      </c>
      <c r="C56" s="17" t="s">
        <v>12</v>
      </c>
      <c r="D56" s="18" t="s">
        <v>212</v>
      </c>
      <c r="E56" s="19" t="s">
        <v>211</v>
      </c>
      <c r="F56" s="20">
        <v>11883</v>
      </c>
      <c r="G56" s="21">
        <v>11700</v>
      </c>
      <c r="H56" s="22">
        <v>0</v>
      </c>
      <c r="I56" s="23" t="s">
        <v>252</v>
      </c>
    </row>
    <row r="57" spans="1:9" x14ac:dyDescent="0.25">
      <c r="A57" s="17">
        <f t="shared" si="0"/>
        <v>54</v>
      </c>
      <c r="B57" s="17" t="s">
        <v>208</v>
      </c>
      <c r="C57" s="17" t="s">
        <v>12</v>
      </c>
      <c r="D57" s="18" t="s">
        <v>222</v>
      </c>
      <c r="E57" s="19" t="s">
        <v>221</v>
      </c>
      <c r="F57" s="20">
        <v>31477</v>
      </c>
      <c r="G57" s="21">
        <v>8000</v>
      </c>
      <c r="H57" s="22">
        <v>5000</v>
      </c>
      <c r="I57" s="23" t="s">
        <v>249</v>
      </c>
    </row>
    <row r="58" spans="1:9" ht="25.5" x14ac:dyDescent="0.25">
      <c r="A58" s="17">
        <f t="shared" si="0"/>
        <v>55</v>
      </c>
      <c r="B58" s="17" t="s">
        <v>208</v>
      </c>
      <c r="C58" s="17" t="s">
        <v>12</v>
      </c>
      <c r="D58" s="18" t="s">
        <v>220</v>
      </c>
      <c r="E58" s="19" t="s">
        <v>219</v>
      </c>
      <c r="F58" s="20">
        <v>25000</v>
      </c>
      <c r="G58" s="21">
        <v>10000</v>
      </c>
      <c r="H58" s="22">
        <v>0</v>
      </c>
      <c r="I58" s="23" t="s">
        <v>252</v>
      </c>
    </row>
    <row r="59" spans="1:9" x14ac:dyDescent="0.25">
      <c r="A59" s="17">
        <f t="shared" si="0"/>
        <v>56</v>
      </c>
      <c r="B59" s="17" t="s">
        <v>208</v>
      </c>
      <c r="C59" s="17" t="s">
        <v>12</v>
      </c>
      <c r="D59" s="18" t="s">
        <v>214</v>
      </c>
      <c r="E59" s="19" t="s">
        <v>213</v>
      </c>
      <c r="F59" s="20">
        <v>31377</v>
      </c>
      <c r="G59" s="21">
        <v>12000</v>
      </c>
      <c r="H59" s="22">
        <v>12000</v>
      </c>
      <c r="I59" s="23" t="s">
        <v>249</v>
      </c>
    </row>
    <row r="60" spans="1:9" x14ac:dyDescent="0.25">
      <c r="A60" s="17">
        <f t="shared" si="0"/>
        <v>57</v>
      </c>
      <c r="B60" s="17" t="s">
        <v>208</v>
      </c>
      <c r="C60" s="17" t="s">
        <v>12</v>
      </c>
      <c r="D60" s="18" t="s">
        <v>234</v>
      </c>
      <c r="E60" s="19" t="s">
        <v>233</v>
      </c>
      <c r="F60" s="20">
        <v>16000</v>
      </c>
      <c r="G60" s="21">
        <v>16000</v>
      </c>
      <c r="H60" s="22">
        <v>16000</v>
      </c>
      <c r="I60" s="23" t="s">
        <v>247</v>
      </c>
    </row>
    <row r="61" spans="1:9" ht="25.5" x14ac:dyDescent="0.25">
      <c r="A61" s="17">
        <f t="shared" si="0"/>
        <v>58</v>
      </c>
      <c r="B61" s="17" t="s">
        <v>208</v>
      </c>
      <c r="C61" s="17" t="s">
        <v>12</v>
      </c>
      <c r="D61" s="18" t="s">
        <v>236</v>
      </c>
      <c r="E61" s="19" t="s">
        <v>235</v>
      </c>
      <c r="F61" s="20">
        <v>24600</v>
      </c>
      <c r="G61" s="21">
        <v>7000</v>
      </c>
      <c r="H61" s="22">
        <v>0</v>
      </c>
      <c r="I61" s="23" t="s">
        <v>252</v>
      </c>
    </row>
    <row r="62" spans="1:9" x14ac:dyDescent="0.25">
      <c r="A62" s="17">
        <f t="shared" si="0"/>
        <v>59</v>
      </c>
      <c r="B62" s="17" t="s">
        <v>208</v>
      </c>
      <c r="C62" s="17" t="s">
        <v>12</v>
      </c>
      <c r="D62" s="18" t="s">
        <v>226</v>
      </c>
      <c r="E62" s="19" t="s">
        <v>225</v>
      </c>
      <c r="F62" s="20">
        <v>61800</v>
      </c>
      <c r="G62" s="21">
        <v>5000</v>
      </c>
      <c r="H62" s="22">
        <v>5000</v>
      </c>
      <c r="I62" s="23" t="s">
        <v>249</v>
      </c>
    </row>
    <row r="63" spans="1:9" ht="25.5" x14ac:dyDescent="0.25">
      <c r="A63" s="17">
        <f t="shared" si="0"/>
        <v>60</v>
      </c>
      <c r="B63" s="17" t="s">
        <v>208</v>
      </c>
      <c r="C63" s="17" t="s">
        <v>12</v>
      </c>
      <c r="D63" s="18" t="s">
        <v>224</v>
      </c>
      <c r="E63" s="19" t="s">
        <v>223</v>
      </c>
      <c r="F63" s="20">
        <v>16470</v>
      </c>
      <c r="G63" s="21">
        <v>10400</v>
      </c>
      <c r="H63" s="22">
        <v>0</v>
      </c>
      <c r="I63" s="23" t="s">
        <v>252</v>
      </c>
    </row>
    <row r="64" spans="1:9" x14ac:dyDescent="0.25">
      <c r="A64" s="17">
        <f t="shared" si="0"/>
        <v>61</v>
      </c>
      <c r="B64" s="17" t="s">
        <v>60</v>
      </c>
      <c r="C64" s="17" t="s">
        <v>12</v>
      </c>
      <c r="D64" s="18" t="s">
        <v>77</v>
      </c>
      <c r="E64" s="19" t="s">
        <v>61</v>
      </c>
      <c r="F64" s="20">
        <v>46553</v>
      </c>
      <c r="G64" s="21">
        <v>46000</v>
      </c>
      <c r="H64" s="22">
        <v>10000</v>
      </c>
      <c r="I64" s="23" t="s">
        <v>249</v>
      </c>
    </row>
    <row r="65" spans="1:9" x14ac:dyDescent="0.25">
      <c r="A65" s="17">
        <f t="shared" si="0"/>
        <v>62</v>
      </c>
      <c r="B65" s="17" t="s">
        <v>60</v>
      </c>
      <c r="C65" s="17" t="s">
        <v>12</v>
      </c>
      <c r="D65" s="18" t="s">
        <v>88</v>
      </c>
      <c r="E65" s="19" t="s">
        <v>74</v>
      </c>
      <c r="F65" s="20">
        <v>4000</v>
      </c>
      <c r="G65" s="21">
        <v>4000</v>
      </c>
      <c r="H65" s="22">
        <v>1500</v>
      </c>
      <c r="I65" s="23" t="s">
        <v>249</v>
      </c>
    </row>
    <row r="66" spans="1:9" x14ac:dyDescent="0.25">
      <c r="A66" s="17">
        <f t="shared" si="0"/>
        <v>63</v>
      </c>
      <c r="B66" s="17" t="s">
        <v>60</v>
      </c>
      <c r="C66" s="17" t="s">
        <v>12</v>
      </c>
      <c r="D66" s="18" t="s">
        <v>86</v>
      </c>
      <c r="E66" s="19" t="s">
        <v>70</v>
      </c>
      <c r="F66" s="20">
        <v>12200</v>
      </c>
      <c r="G66" s="21">
        <v>12200</v>
      </c>
      <c r="H66" s="22">
        <v>10000</v>
      </c>
      <c r="I66" s="23" t="s">
        <v>247</v>
      </c>
    </row>
    <row r="67" spans="1:9" x14ac:dyDescent="0.25">
      <c r="A67" s="17">
        <f t="shared" si="0"/>
        <v>64</v>
      </c>
      <c r="B67" s="17" t="s">
        <v>60</v>
      </c>
      <c r="C67" s="17" t="s">
        <v>12</v>
      </c>
      <c r="D67" s="18" t="s">
        <v>78</v>
      </c>
      <c r="E67" s="19" t="s">
        <v>62</v>
      </c>
      <c r="F67" s="20">
        <v>23076</v>
      </c>
      <c r="G67" s="21">
        <v>20000</v>
      </c>
      <c r="H67" s="22">
        <v>20000</v>
      </c>
      <c r="I67" s="23" t="s">
        <v>249</v>
      </c>
    </row>
    <row r="68" spans="1:9" x14ac:dyDescent="0.25">
      <c r="A68" s="17">
        <f t="shared" si="0"/>
        <v>65</v>
      </c>
      <c r="B68" s="17" t="s">
        <v>60</v>
      </c>
      <c r="C68" s="17" t="s">
        <v>12</v>
      </c>
      <c r="D68" s="18" t="s">
        <v>83</v>
      </c>
      <c r="E68" s="19" t="s">
        <v>67</v>
      </c>
      <c r="F68" s="20">
        <v>12391</v>
      </c>
      <c r="G68" s="21">
        <v>12000</v>
      </c>
      <c r="H68" s="22">
        <v>10000</v>
      </c>
      <c r="I68" s="23" t="s">
        <v>249</v>
      </c>
    </row>
    <row r="69" spans="1:9" x14ac:dyDescent="0.25">
      <c r="A69" s="17">
        <f t="shared" si="0"/>
        <v>66</v>
      </c>
      <c r="B69" s="17" t="s">
        <v>60</v>
      </c>
      <c r="C69" s="17" t="s">
        <v>12</v>
      </c>
      <c r="D69" s="18" t="s">
        <v>256</v>
      </c>
      <c r="E69" s="19" t="s">
        <v>257</v>
      </c>
      <c r="F69" s="20">
        <v>10100</v>
      </c>
      <c r="G69" s="21">
        <v>10100</v>
      </c>
      <c r="H69" s="22">
        <v>10100</v>
      </c>
      <c r="I69" s="23" t="s">
        <v>249</v>
      </c>
    </row>
    <row r="70" spans="1:9" x14ac:dyDescent="0.25">
      <c r="A70" s="17">
        <f t="shared" si="0"/>
        <v>67</v>
      </c>
      <c r="B70" s="17" t="s">
        <v>60</v>
      </c>
      <c r="C70" s="17" t="s">
        <v>12</v>
      </c>
      <c r="D70" s="18" t="s">
        <v>79</v>
      </c>
      <c r="E70" s="19" t="s">
        <v>63</v>
      </c>
      <c r="F70" s="20">
        <v>13900</v>
      </c>
      <c r="G70" s="21">
        <v>13000</v>
      </c>
      <c r="H70" s="22">
        <v>1500</v>
      </c>
      <c r="I70" s="23" t="s">
        <v>249</v>
      </c>
    </row>
    <row r="71" spans="1:9" x14ac:dyDescent="0.25">
      <c r="A71" s="17">
        <f t="shared" ref="A71:A123" si="1">A70+1</f>
        <v>68</v>
      </c>
      <c r="B71" s="17" t="s">
        <v>60</v>
      </c>
      <c r="C71" s="17" t="s">
        <v>12</v>
      </c>
      <c r="D71" s="18" t="s">
        <v>259</v>
      </c>
      <c r="E71" s="19" t="s">
        <v>258</v>
      </c>
      <c r="F71" s="20">
        <v>26299</v>
      </c>
      <c r="G71" s="21">
        <v>8500</v>
      </c>
      <c r="H71" s="22">
        <v>1500</v>
      </c>
      <c r="I71" s="23" t="s">
        <v>249</v>
      </c>
    </row>
    <row r="72" spans="1:9" x14ac:dyDescent="0.25">
      <c r="A72" s="17">
        <f t="shared" si="1"/>
        <v>69</v>
      </c>
      <c r="B72" s="17" t="s">
        <v>60</v>
      </c>
      <c r="C72" s="17" t="s">
        <v>12</v>
      </c>
      <c r="D72" s="18" t="s">
        <v>82</v>
      </c>
      <c r="E72" s="19" t="s">
        <v>66</v>
      </c>
      <c r="F72" s="20">
        <v>5000</v>
      </c>
      <c r="G72" s="21">
        <v>5000</v>
      </c>
      <c r="H72" s="22">
        <v>5000</v>
      </c>
      <c r="I72" s="23" t="s">
        <v>248</v>
      </c>
    </row>
    <row r="73" spans="1:9" x14ac:dyDescent="0.25">
      <c r="A73" s="17">
        <f t="shared" si="1"/>
        <v>70</v>
      </c>
      <c r="B73" s="17" t="s">
        <v>60</v>
      </c>
      <c r="C73" s="17" t="s">
        <v>12</v>
      </c>
      <c r="D73" s="18" t="s">
        <v>80</v>
      </c>
      <c r="E73" s="19" t="s">
        <v>64</v>
      </c>
      <c r="F73" s="20">
        <v>16600</v>
      </c>
      <c r="G73" s="21">
        <v>12400</v>
      </c>
      <c r="H73" s="22">
        <v>2000</v>
      </c>
      <c r="I73" s="23" t="s">
        <v>249</v>
      </c>
    </row>
    <row r="74" spans="1:9" ht="25.5" x14ac:dyDescent="0.25">
      <c r="A74" s="17">
        <f t="shared" si="1"/>
        <v>71</v>
      </c>
      <c r="B74" s="17" t="s">
        <v>60</v>
      </c>
      <c r="C74" s="17" t="s">
        <v>12</v>
      </c>
      <c r="D74" s="18" t="s">
        <v>81</v>
      </c>
      <c r="E74" s="19" t="s">
        <v>65</v>
      </c>
      <c r="F74" s="20">
        <v>40485</v>
      </c>
      <c r="G74" s="21">
        <v>40000</v>
      </c>
      <c r="H74" s="22">
        <v>0</v>
      </c>
      <c r="I74" s="23" t="s">
        <v>252</v>
      </c>
    </row>
    <row r="75" spans="1:9" x14ac:dyDescent="0.25">
      <c r="A75" s="17">
        <f t="shared" si="1"/>
        <v>72</v>
      </c>
      <c r="B75" s="17" t="s">
        <v>60</v>
      </c>
      <c r="C75" s="17" t="s">
        <v>12</v>
      </c>
      <c r="D75" s="18" t="s">
        <v>87</v>
      </c>
      <c r="E75" s="19" t="s">
        <v>71</v>
      </c>
      <c r="F75" s="20">
        <v>60000</v>
      </c>
      <c r="G75" s="21">
        <v>40000</v>
      </c>
      <c r="H75" s="22">
        <v>10000</v>
      </c>
      <c r="I75" s="23" t="s">
        <v>249</v>
      </c>
    </row>
    <row r="76" spans="1:9" x14ac:dyDescent="0.25">
      <c r="A76" s="17">
        <f t="shared" si="1"/>
        <v>73</v>
      </c>
      <c r="B76" s="17" t="s">
        <v>60</v>
      </c>
      <c r="C76" s="17" t="s">
        <v>12</v>
      </c>
      <c r="D76" s="18" t="s">
        <v>84</v>
      </c>
      <c r="E76" s="19" t="s">
        <v>68</v>
      </c>
      <c r="F76" s="20">
        <v>6477</v>
      </c>
      <c r="G76" s="21">
        <v>6400</v>
      </c>
      <c r="H76" s="22">
        <v>6400</v>
      </c>
      <c r="I76" s="23" t="s">
        <v>249</v>
      </c>
    </row>
    <row r="77" spans="1:9" x14ac:dyDescent="0.25">
      <c r="A77" s="17">
        <f t="shared" si="1"/>
        <v>74</v>
      </c>
      <c r="B77" s="17" t="s">
        <v>60</v>
      </c>
      <c r="C77" s="17" t="s">
        <v>12</v>
      </c>
      <c r="D77" s="18" t="s">
        <v>85</v>
      </c>
      <c r="E77" s="19" t="s">
        <v>69</v>
      </c>
      <c r="F77" s="20">
        <v>12025</v>
      </c>
      <c r="G77" s="21">
        <v>10000</v>
      </c>
      <c r="H77" s="22">
        <v>10000</v>
      </c>
      <c r="I77" s="23" t="s">
        <v>248</v>
      </c>
    </row>
    <row r="78" spans="1:9" x14ac:dyDescent="0.25">
      <c r="A78" s="17">
        <f t="shared" si="1"/>
        <v>75</v>
      </c>
      <c r="B78" s="17" t="s">
        <v>60</v>
      </c>
      <c r="C78" s="17" t="s">
        <v>6</v>
      </c>
      <c r="D78" s="18" t="s">
        <v>72</v>
      </c>
      <c r="E78" s="19" t="s">
        <v>75</v>
      </c>
      <c r="F78" s="20">
        <v>1690</v>
      </c>
      <c r="G78" s="21">
        <v>1690</v>
      </c>
      <c r="H78" s="22">
        <v>1690</v>
      </c>
      <c r="I78" s="23" t="s">
        <v>247</v>
      </c>
    </row>
    <row r="79" spans="1:9" x14ac:dyDescent="0.25">
      <c r="A79" s="17">
        <f t="shared" si="1"/>
        <v>76</v>
      </c>
      <c r="B79" s="17" t="s">
        <v>60</v>
      </c>
      <c r="C79" s="17" t="s">
        <v>6</v>
      </c>
      <c r="D79" s="18" t="s">
        <v>73</v>
      </c>
      <c r="E79" s="19" t="s">
        <v>76</v>
      </c>
      <c r="F79" s="20">
        <v>1225</v>
      </c>
      <c r="G79" s="21">
        <v>1225</v>
      </c>
      <c r="H79" s="22">
        <v>1225</v>
      </c>
      <c r="I79" s="23" t="s">
        <v>247</v>
      </c>
    </row>
    <row r="80" spans="1:9" ht="25.5" x14ac:dyDescent="0.25">
      <c r="A80" s="17">
        <f t="shared" si="1"/>
        <v>77</v>
      </c>
      <c r="B80" s="17" t="s">
        <v>14</v>
      </c>
      <c r="C80" s="17" t="s">
        <v>12</v>
      </c>
      <c r="D80" s="18" t="s">
        <v>15</v>
      </c>
      <c r="E80" s="19" t="s">
        <v>16</v>
      </c>
      <c r="F80" s="20">
        <v>58974</v>
      </c>
      <c r="G80" s="21">
        <v>58974</v>
      </c>
      <c r="H80" s="22">
        <v>0</v>
      </c>
      <c r="I80" s="23" t="s">
        <v>252</v>
      </c>
    </row>
    <row r="81" spans="1:9" x14ac:dyDescent="0.25">
      <c r="A81" s="17">
        <f t="shared" si="1"/>
        <v>78</v>
      </c>
      <c r="B81" s="17" t="s">
        <v>14</v>
      </c>
      <c r="C81" s="17" t="s">
        <v>12</v>
      </c>
      <c r="D81" s="18" t="s">
        <v>17</v>
      </c>
      <c r="E81" s="19" t="s">
        <v>18</v>
      </c>
      <c r="F81" s="20">
        <v>38070</v>
      </c>
      <c r="G81" s="21">
        <v>38070</v>
      </c>
      <c r="H81" s="22">
        <v>10000</v>
      </c>
      <c r="I81" s="23" t="s">
        <v>249</v>
      </c>
    </row>
    <row r="82" spans="1:9" x14ac:dyDescent="0.25">
      <c r="A82" s="17">
        <f t="shared" si="1"/>
        <v>79</v>
      </c>
      <c r="B82" s="17" t="s">
        <v>14</v>
      </c>
      <c r="C82" s="17" t="s">
        <v>12</v>
      </c>
      <c r="D82" s="18" t="s">
        <v>19</v>
      </c>
      <c r="E82" s="19" t="s">
        <v>20</v>
      </c>
      <c r="F82" s="20">
        <v>8097</v>
      </c>
      <c r="G82" s="21">
        <v>8097</v>
      </c>
      <c r="H82" s="22">
        <v>5000</v>
      </c>
      <c r="I82" s="23" t="s">
        <v>249</v>
      </c>
    </row>
    <row r="83" spans="1:9" x14ac:dyDescent="0.25">
      <c r="A83" s="17">
        <f t="shared" si="1"/>
        <v>80</v>
      </c>
      <c r="B83" s="17" t="s">
        <v>14</v>
      </c>
      <c r="C83" s="17" t="s">
        <v>12</v>
      </c>
      <c r="D83" s="18" t="s">
        <v>21</v>
      </c>
      <c r="E83" s="19" t="s">
        <v>22</v>
      </c>
      <c r="F83" s="20">
        <v>2312</v>
      </c>
      <c r="G83" s="21">
        <v>2312</v>
      </c>
      <c r="H83" s="22">
        <v>1500</v>
      </c>
      <c r="I83" s="23" t="s">
        <v>249</v>
      </c>
    </row>
    <row r="84" spans="1:9" ht="25.5" x14ac:dyDescent="0.25">
      <c r="A84" s="17">
        <f t="shared" si="1"/>
        <v>81</v>
      </c>
      <c r="B84" s="17" t="s">
        <v>14</v>
      </c>
      <c r="C84" s="17" t="s">
        <v>12</v>
      </c>
      <c r="D84" s="18" t="s">
        <v>23</v>
      </c>
      <c r="E84" s="19" t="s">
        <v>24</v>
      </c>
      <c r="F84" s="20">
        <v>3876</v>
      </c>
      <c r="G84" s="21">
        <v>3876</v>
      </c>
      <c r="H84" s="22">
        <v>0</v>
      </c>
      <c r="I84" s="23" t="s">
        <v>252</v>
      </c>
    </row>
    <row r="85" spans="1:9" ht="25.5" x14ac:dyDescent="0.25">
      <c r="A85" s="17">
        <f t="shared" si="1"/>
        <v>82</v>
      </c>
      <c r="B85" s="17" t="s">
        <v>14</v>
      </c>
      <c r="C85" s="17" t="s">
        <v>12</v>
      </c>
      <c r="D85" s="18" t="s">
        <v>25</v>
      </c>
      <c r="E85" s="19" t="s">
        <v>26</v>
      </c>
      <c r="F85" s="20">
        <v>8450</v>
      </c>
      <c r="G85" s="21">
        <v>8450</v>
      </c>
      <c r="H85" s="22">
        <v>0</v>
      </c>
      <c r="I85" s="23" t="s">
        <v>252</v>
      </c>
    </row>
    <row r="86" spans="1:9" x14ac:dyDescent="0.25">
      <c r="A86" s="17">
        <f t="shared" si="1"/>
        <v>83</v>
      </c>
      <c r="B86" s="17" t="s">
        <v>14</v>
      </c>
      <c r="C86" s="17" t="s">
        <v>12</v>
      </c>
      <c r="D86" s="18" t="s">
        <v>27</v>
      </c>
      <c r="E86" s="19" t="s">
        <v>28</v>
      </c>
      <c r="F86" s="20">
        <v>19574</v>
      </c>
      <c r="G86" s="21">
        <v>19574</v>
      </c>
      <c r="H86" s="22">
        <v>1500</v>
      </c>
      <c r="I86" s="23" t="s">
        <v>249</v>
      </c>
    </row>
    <row r="87" spans="1:9" x14ac:dyDescent="0.25">
      <c r="A87" s="17">
        <f t="shared" si="1"/>
        <v>84</v>
      </c>
      <c r="B87" s="17" t="s">
        <v>14</v>
      </c>
      <c r="C87" s="17" t="s">
        <v>12</v>
      </c>
      <c r="D87" s="18" t="s">
        <v>29</v>
      </c>
      <c r="E87" s="19" t="s">
        <v>30</v>
      </c>
      <c r="F87" s="20">
        <v>2775</v>
      </c>
      <c r="G87" s="21">
        <v>2775</v>
      </c>
      <c r="H87" s="22">
        <v>2575</v>
      </c>
      <c r="I87" s="23" t="s">
        <v>248</v>
      </c>
    </row>
    <row r="88" spans="1:9" x14ac:dyDescent="0.25">
      <c r="A88" s="17">
        <f t="shared" si="1"/>
        <v>85</v>
      </c>
      <c r="B88" s="17" t="s">
        <v>14</v>
      </c>
      <c r="C88" s="17" t="s">
        <v>12</v>
      </c>
      <c r="D88" s="18" t="s">
        <v>243</v>
      </c>
      <c r="E88" s="19" t="s">
        <v>244</v>
      </c>
      <c r="F88" s="20">
        <v>19650</v>
      </c>
      <c r="G88" s="21">
        <v>19650</v>
      </c>
      <c r="H88" s="22">
        <v>19650</v>
      </c>
      <c r="I88" s="23" t="s">
        <v>248</v>
      </c>
    </row>
    <row r="89" spans="1:9" x14ac:dyDescent="0.25">
      <c r="A89" s="17">
        <f t="shared" si="1"/>
        <v>86</v>
      </c>
      <c r="B89" s="17" t="s">
        <v>14</v>
      </c>
      <c r="C89" s="17" t="s">
        <v>12</v>
      </c>
      <c r="D89" s="18" t="s">
        <v>31</v>
      </c>
      <c r="E89" s="19" t="s">
        <v>32</v>
      </c>
      <c r="F89" s="20">
        <v>39201</v>
      </c>
      <c r="G89" s="21">
        <v>39201</v>
      </c>
      <c r="H89" s="22">
        <v>20000</v>
      </c>
      <c r="I89" s="23" t="s">
        <v>249</v>
      </c>
    </row>
    <row r="90" spans="1:9" x14ac:dyDescent="0.25">
      <c r="A90" s="17">
        <f t="shared" si="1"/>
        <v>87</v>
      </c>
      <c r="B90" s="17" t="s">
        <v>14</v>
      </c>
      <c r="C90" s="17" t="s">
        <v>12</v>
      </c>
      <c r="D90" s="18" t="s">
        <v>33</v>
      </c>
      <c r="E90" s="19" t="s">
        <v>34</v>
      </c>
      <c r="F90" s="20">
        <v>27356</v>
      </c>
      <c r="G90" s="21">
        <v>27356</v>
      </c>
      <c r="H90" s="22">
        <v>2052</v>
      </c>
      <c r="I90" s="23" t="s">
        <v>249</v>
      </c>
    </row>
    <row r="91" spans="1:9" x14ac:dyDescent="0.25">
      <c r="A91" s="17">
        <f t="shared" si="1"/>
        <v>88</v>
      </c>
      <c r="B91" s="17" t="s">
        <v>14</v>
      </c>
      <c r="C91" s="17" t="s">
        <v>12</v>
      </c>
      <c r="D91" s="18" t="s">
        <v>35</v>
      </c>
      <c r="E91" s="19" t="s">
        <v>36</v>
      </c>
      <c r="F91" s="20">
        <v>9963</v>
      </c>
      <c r="G91" s="21">
        <v>9963</v>
      </c>
      <c r="H91" s="22">
        <v>2500</v>
      </c>
      <c r="I91" s="23" t="s">
        <v>249</v>
      </c>
    </row>
    <row r="92" spans="1:9" ht="25.5" x14ac:dyDescent="0.25">
      <c r="A92" s="17">
        <f t="shared" si="1"/>
        <v>89</v>
      </c>
      <c r="B92" s="17" t="s">
        <v>14</v>
      </c>
      <c r="C92" s="17" t="s">
        <v>12</v>
      </c>
      <c r="D92" s="18" t="s">
        <v>37</v>
      </c>
      <c r="E92" s="19" t="s">
        <v>38</v>
      </c>
      <c r="F92" s="20">
        <v>12560</v>
      </c>
      <c r="G92" s="21">
        <v>12560</v>
      </c>
      <c r="H92" s="22">
        <v>0</v>
      </c>
      <c r="I92" s="23" t="s">
        <v>252</v>
      </c>
    </row>
    <row r="93" spans="1:9" x14ac:dyDescent="0.25">
      <c r="A93" s="17">
        <f t="shared" si="1"/>
        <v>90</v>
      </c>
      <c r="B93" s="17" t="s">
        <v>14</v>
      </c>
      <c r="C93" s="17" t="s">
        <v>12</v>
      </c>
      <c r="D93" s="18" t="s">
        <v>239</v>
      </c>
      <c r="E93" s="19" t="s">
        <v>240</v>
      </c>
      <c r="F93" s="20">
        <v>26174</v>
      </c>
      <c r="G93" s="21">
        <v>26174</v>
      </c>
      <c r="H93" s="22">
        <v>10000</v>
      </c>
      <c r="I93" s="23" t="s">
        <v>249</v>
      </c>
    </row>
    <row r="94" spans="1:9" x14ac:dyDescent="0.25">
      <c r="A94" s="17">
        <f t="shared" si="1"/>
        <v>91</v>
      </c>
      <c r="B94" s="17" t="s">
        <v>14</v>
      </c>
      <c r="C94" s="17" t="s">
        <v>12</v>
      </c>
      <c r="D94" s="18" t="s">
        <v>39</v>
      </c>
      <c r="E94" s="19" t="s">
        <v>41</v>
      </c>
      <c r="F94" s="20">
        <v>29297</v>
      </c>
      <c r="G94" s="21">
        <v>29297</v>
      </c>
      <c r="H94" s="22">
        <v>1500</v>
      </c>
      <c r="I94" s="23" t="s">
        <v>249</v>
      </c>
    </row>
    <row r="95" spans="1:9" ht="25.5" x14ac:dyDescent="0.25">
      <c r="A95" s="17">
        <f t="shared" si="1"/>
        <v>92</v>
      </c>
      <c r="B95" s="17" t="s">
        <v>14</v>
      </c>
      <c r="C95" s="17" t="s">
        <v>12</v>
      </c>
      <c r="D95" s="18" t="s">
        <v>40</v>
      </c>
      <c r="E95" s="19" t="s">
        <v>42</v>
      </c>
      <c r="F95" s="20">
        <v>16742</v>
      </c>
      <c r="G95" s="21">
        <v>16742</v>
      </c>
      <c r="H95" s="22">
        <v>0</v>
      </c>
      <c r="I95" s="23" t="s">
        <v>252</v>
      </c>
    </row>
    <row r="96" spans="1:9" x14ac:dyDescent="0.25">
      <c r="A96" s="17">
        <f t="shared" si="1"/>
        <v>93</v>
      </c>
      <c r="B96" s="17" t="s">
        <v>14</v>
      </c>
      <c r="C96" s="17" t="s">
        <v>12</v>
      </c>
      <c r="D96" s="18" t="s">
        <v>43</v>
      </c>
      <c r="E96" s="19" t="s">
        <v>44</v>
      </c>
      <c r="F96" s="20">
        <v>3018</v>
      </c>
      <c r="G96" s="21">
        <v>3018</v>
      </c>
      <c r="H96" s="22">
        <v>3018</v>
      </c>
      <c r="I96" s="23" t="s">
        <v>249</v>
      </c>
    </row>
    <row r="97" spans="1:12" ht="25.5" x14ac:dyDescent="0.25">
      <c r="A97" s="17">
        <f t="shared" si="1"/>
        <v>94</v>
      </c>
      <c r="B97" s="17" t="s">
        <v>14</v>
      </c>
      <c r="C97" s="17" t="s">
        <v>12</v>
      </c>
      <c r="D97" s="18" t="s">
        <v>45</v>
      </c>
      <c r="E97" s="19" t="s">
        <v>46</v>
      </c>
      <c r="F97" s="20">
        <v>2093</v>
      </c>
      <c r="G97" s="21">
        <v>2093</v>
      </c>
      <c r="H97" s="22">
        <v>0</v>
      </c>
      <c r="I97" s="23" t="s">
        <v>252</v>
      </c>
    </row>
    <row r="98" spans="1:12" ht="25.5" x14ac:dyDescent="0.25">
      <c r="A98" s="17">
        <f t="shared" si="1"/>
        <v>95</v>
      </c>
      <c r="B98" s="17" t="s">
        <v>14</v>
      </c>
      <c r="C98" s="17" t="s">
        <v>6</v>
      </c>
      <c r="D98" s="18" t="s">
        <v>47</v>
      </c>
      <c r="E98" s="19" t="s">
        <v>48</v>
      </c>
      <c r="F98" s="20">
        <v>11580</v>
      </c>
      <c r="G98" s="21">
        <v>11580</v>
      </c>
      <c r="H98" s="22">
        <v>0</v>
      </c>
      <c r="I98" s="23" t="s">
        <v>252</v>
      </c>
    </row>
    <row r="99" spans="1:12" ht="25.5" x14ac:dyDescent="0.25">
      <c r="A99" s="17">
        <f t="shared" si="1"/>
        <v>96</v>
      </c>
      <c r="B99" s="17" t="s">
        <v>14</v>
      </c>
      <c r="C99" s="17" t="s">
        <v>6</v>
      </c>
      <c r="D99" s="18" t="s">
        <v>49</v>
      </c>
      <c r="E99" s="19" t="s">
        <v>50</v>
      </c>
      <c r="F99" s="20">
        <v>55179</v>
      </c>
      <c r="G99" s="21">
        <v>55179</v>
      </c>
      <c r="H99" s="22">
        <v>0</v>
      </c>
      <c r="I99" s="23" t="s">
        <v>252</v>
      </c>
    </row>
    <row r="100" spans="1:12" x14ac:dyDescent="0.25">
      <c r="A100" s="17">
        <f t="shared" si="1"/>
        <v>97</v>
      </c>
      <c r="B100" s="17" t="s">
        <v>89</v>
      </c>
      <c r="C100" s="33" t="s">
        <v>8</v>
      </c>
      <c r="D100" s="35" t="s">
        <v>264</v>
      </c>
      <c r="E100" s="34" t="s">
        <v>263</v>
      </c>
      <c r="F100" s="20">
        <v>50000</v>
      </c>
      <c r="G100" s="21">
        <v>50000</v>
      </c>
      <c r="H100" s="22">
        <v>50000</v>
      </c>
      <c r="I100" s="23" t="s">
        <v>247</v>
      </c>
      <c r="L100" s="7"/>
    </row>
    <row r="101" spans="1:12" x14ac:dyDescent="0.25">
      <c r="A101" s="17">
        <f t="shared" si="1"/>
        <v>98</v>
      </c>
      <c r="B101" s="17" t="s">
        <v>89</v>
      </c>
      <c r="C101" s="17" t="s">
        <v>12</v>
      </c>
      <c r="D101" s="18" t="s">
        <v>91</v>
      </c>
      <c r="E101" s="19" t="s">
        <v>90</v>
      </c>
      <c r="F101" s="20">
        <v>1527</v>
      </c>
      <c r="G101" s="21">
        <v>1527</v>
      </c>
      <c r="H101" s="22">
        <v>1527</v>
      </c>
      <c r="I101" s="23" t="s">
        <v>249</v>
      </c>
    </row>
    <row r="102" spans="1:12" x14ac:dyDescent="0.25">
      <c r="A102" s="17">
        <f t="shared" si="1"/>
        <v>99</v>
      </c>
      <c r="B102" s="17" t="s">
        <v>89</v>
      </c>
      <c r="C102" s="17" t="s">
        <v>51</v>
      </c>
      <c r="D102" s="18" t="s">
        <v>93</v>
      </c>
      <c r="E102" s="19" t="s">
        <v>92</v>
      </c>
      <c r="F102" s="20">
        <v>9249</v>
      </c>
      <c r="G102" s="21">
        <v>9249</v>
      </c>
      <c r="H102" s="22">
        <v>9249</v>
      </c>
      <c r="I102" s="23" t="s">
        <v>249</v>
      </c>
    </row>
    <row r="103" spans="1:12" x14ac:dyDescent="0.25">
      <c r="A103" s="17">
        <f t="shared" si="1"/>
        <v>100</v>
      </c>
      <c r="B103" s="17" t="s">
        <v>89</v>
      </c>
      <c r="C103" s="17" t="s">
        <v>51</v>
      </c>
      <c r="D103" s="18" t="s">
        <v>95</v>
      </c>
      <c r="E103" s="19" t="s">
        <v>94</v>
      </c>
      <c r="F103" s="20">
        <v>1264</v>
      </c>
      <c r="G103" s="21">
        <v>1264</v>
      </c>
      <c r="H103" s="22">
        <v>264</v>
      </c>
      <c r="I103" s="23" t="s">
        <v>249</v>
      </c>
    </row>
    <row r="104" spans="1:12" ht="25.5" x14ac:dyDescent="0.25">
      <c r="A104" s="17">
        <f t="shared" si="1"/>
        <v>101</v>
      </c>
      <c r="B104" s="17" t="s">
        <v>11</v>
      </c>
      <c r="C104" s="17" t="s">
        <v>12</v>
      </c>
      <c r="D104" s="18" t="s">
        <v>198</v>
      </c>
      <c r="E104" s="19" t="s">
        <v>199</v>
      </c>
      <c r="F104" s="20">
        <v>6780</v>
      </c>
      <c r="G104" s="21">
        <v>6780</v>
      </c>
      <c r="H104" s="22">
        <v>0</v>
      </c>
      <c r="I104" s="23" t="s">
        <v>252</v>
      </c>
    </row>
    <row r="105" spans="1:12" x14ac:dyDescent="0.25">
      <c r="A105" s="17">
        <f t="shared" si="1"/>
        <v>102</v>
      </c>
      <c r="B105" s="17" t="s">
        <v>11</v>
      </c>
      <c r="C105" s="17" t="s">
        <v>12</v>
      </c>
      <c r="D105" s="18" t="s">
        <v>200</v>
      </c>
      <c r="E105" s="19" t="s">
        <v>201</v>
      </c>
      <c r="F105" s="20">
        <v>17161</v>
      </c>
      <c r="G105" s="21">
        <v>17161</v>
      </c>
      <c r="H105" s="22">
        <v>17161</v>
      </c>
      <c r="I105" s="23" t="s">
        <v>249</v>
      </c>
    </row>
    <row r="106" spans="1:12" ht="25.5" x14ac:dyDescent="0.25">
      <c r="A106" s="17">
        <f t="shared" si="1"/>
        <v>103</v>
      </c>
      <c r="B106" s="17" t="s">
        <v>11</v>
      </c>
      <c r="C106" s="17" t="s">
        <v>12</v>
      </c>
      <c r="D106" s="18" t="s">
        <v>202</v>
      </c>
      <c r="E106" s="19" t="s">
        <v>203</v>
      </c>
      <c r="F106" s="20">
        <v>7232</v>
      </c>
      <c r="G106" s="21">
        <v>7232</v>
      </c>
      <c r="H106" s="22">
        <v>0</v>
      </c>
      <c r="I106" s="23" t="s">
        <v>252</v>
      </c>
    </row>
    <row r="107" spans="1:12" x14ac:dyDescent="0.25">
      <c r="A107" s="17">
        <f t="shared" si="1"/>
        <v>104</v>
      </c>
      <c r="B107" s="17" t="s">
        <v>11</v>
      </c>
      <c r="C107" s="17" t="s">
        <v>12</v>
      </c>
      <c r="D107" s="18" t="s">
        <v>204</v>
      </c>
      <c r="E107" s="19" t="s">
        <v>205</v>
      </c>
      <c r="F107" s="20">
        <v>2384</v>
      </c>
      <c r="G107" s="21">
        <v>2384</v>
      </c>
      <c r="H107" s="22">
        <v>2384</v>
      </c>
      <c r="I107" s="23" t="s">
        <v>249</v>
      </c>
    </row>
    <row r="108" spans="1:12" x14ac:dyDescent="0.25">
      <c r="A108" s="17">
        <f t="shared" si="1"/>
        <v>105</v>
      </c>
      <c r="B108" s="17" t="s">
        <v>11</v>
      </c>
      <c r="C108" s="17" t="s">
        <v>12</v>
      </c>
      <c r="D108" s="18" t="s">
        <v>242</v>
      </c>
      <c r="E108" s="19" t="s">
        <v>241</v>
      </c>
      <c r="F108" s="20">
        <v>10000</v>
      </c>
      <c r="G108" s="21">
        <v>10000</v>
      </c>
      <c r="H108" s="22">
        <v>5000</v>
      </c>
      <c r="I108" s="23" t="s">
        <v>249</v>
      </c>
    </row>
    <row r="109" spans="1:12" x14ac:dyDescent="0.25">
      <c r="A109" s="17">
        <f t="shared" si="1"/>
        <v>106</v>
      </c>
      <c r="B109" s="17" t="s">
        <v>11</v>
      </c>
      <c r="C109" s="17" t="s">
        <v>12</v>
      </c>
      <c r="D109" s="18" t="s">
        <v>206</v>
      </c>
      <c r="E109" s="19" t="s">
        <v>207</v>
      </c>
      <c r="F109" s="20">
        <v>6642</v>
      </c>
      <c r="G109" s="21">
        <v>6642</v>
      </c>
      <c r="H109" s="22">
        <v>2500</v>
      </c>
      <c r="I109" s="23" t="s">
        <v>249</v>
      </c>
    </row>
    <row r="110" spans="1:12" x14ac:dyDescent="0.25">
      <c r="A110" s="17">
        <f t="shared" si="1"/>
        <v>107</v>
      </c>
      <c r="B110" s="17" t="s">
        <v>11</v>
      </c>
      <c r="C110" s="17" t="s">
        <v>12</v>
      </c>
      <c r="D110" s="18" t="s">
        <v>186</v>
      </c>
      <c r="E110" s="19" t="s">
        <v>187</v>
      </c>
      <c r="F110" s="20">
        <v>30700</v>
      </c>
      <c r="G110" s="21">
        <v>30700</v>
      </c>
      <c r="H110" s="22">
        <v>10000</v>
      </c>
      <c r="I110" s="23" t="s">
        <v>249</v>
      </c>
    </row>
    <row r="111" spans="1:12" x14ac:dyDescent="0.25">
      <c r="A111" s="17">
        <f t="shared" si="1"/>
        <v>108</v>
      </c>
      <c r="B111" s="17" t="s">
        <v>11</v>
      </c>
      <c r="C111" s="17" t="s">
        <v>12</v>
      </c>
      <c r="D111" s="18" t="s">
        <v>188</v>
      </c>
      <c r="E111" s="19" t="s">
        <v>189</v>
      </c>
      <c r="F111" s="20">
        <v>4693</v>
      </c>
      <c r="G111" s="21">
        <v>4693</v>
      </c>
      <c r="H111" s="22">
        <v>2500</v>
      </c>
      <c r="I111" s="23" t="s">
        <v>249</v>
      </c>
    </row>
    <row r="112" spans="1:12" x14ac:dyDescent="0.25">
      <c r="A112" s="17">
        <f t="shared" si="1"/>
        <v>109</v>
      </c>
      <c r="B112" s="17" t="s">
        <v>11</v>
      </c>
      <c r="C112" s="17" t="s">
        <v>12</v>
      </c>
      <c r="D112" s="18" t="s">
        <v>261</v>
      </c>
      <c r="E112" s="19" t="s">
        <v>260</v>
      </c>
      <c r="F112" s="20">
        <v>17345</v>
      </c>
      <c r="G112" s="21">
        <v>17345</v>
      </c>
      <c r="H112" s="22">
        <v>2500</v>
      </c>
      <c r="I112" s="23" t="s">
        <v>249</v>
      </c>
    </row>
    <row r="113" spans="1:15" x14ac:dyDescent="0.25">
      <c r="A113" s="17">
        <f t="shared" si="1"/>
        <v>110</v>
      </c>
      <c r="B113" s="17" t="s">
        <v>11</v>
      </c>
      <c r="C113" s="17" t="s">
        <v>12</v>
      </c>
      <c r="D113" s="18" t="s">
        <v>255</v>
      </c>
      <c r="E113" s="19" t="s">
        <v>254</v>
      </c>
      <c r="F113" s="20">
        <v>391</v>
      </c>
      <c r="G113" s="21">
        <v>391</v>
      </c>
      <c r="H113" s="22">
        <v>391</v>
      </c>
      <c r="I113" s="23" t="s">
        <v>247</v>
      </c>
    </row>
    <row r="114" spans="1:15" x14ac:dyDescent="0.25">
      <c r="A114" s="17">
        <f t="shared" si="1"/>
        <v>111</v>
      </c>
      <c r="B114" s="17" t="s">
        <v>11</v>
      </c>
      <c r="C114" s="17" t="s">
        <v>12</v>
      </c>
      <c r="D114" s="18" t="s">
        <v>190</v>
      </c>
      <c r="E114" s="19" t="s">
        <v>191</v>
      </c>
      <c r="F114" s="20">
        <v>47580</v>
      </c>
      <c r="G114" s="21">
        <v>47580</v>
      </c>
      <c r="H114" s="22">
        <v>40000</v>
      </c>
      <c r="I114" s="23" t="s">
        <v>249</v>
      </c>
    </row>
    <row r="115" spans="1:15" ht="25.5" x14ac:dyDescent="0.25">
      <c r="A115" s="17">
        <f t="shared" si="1"/>
        <v>112</v>
      </c>
      <c r="B115" s="17" t="s">
        <v>11</v>
      </c>
      <c r="C115" s="17" t="s">
        <v>12</v>
      </c>
      <c r="D115" s="18" t="s">
        <v>192</v>
      </c>
      <c r="E115" s="19" t="s">
        <v>193</v>
      </c>
      <c r="F115" s="20">
        <v>15385</v>
      </c>
      <c r="G115" s="21">
        <v>15385</v>
      </c>
      <c r="H115" s="22">
        <v>0</v>
      </c>
      <c r="I115" s="23" t="s">
        <v>252</v>
      </c>
    </row>
    <row r="116" spans="1:15" x14ac:dyDescent="0.25">
      <c r="A116" s="17">
        <f t="shared" si="1"/>
        <v>113</v>
      </c>
      <c r="B116" s="17" t="s">
        <v>11</v>
      </c>
      <c r="C116" s="17" t="s">
        <v>12</v>
      </c>
      <c r="D116" s="18" t="s">
        <v>194</v>
      </c>
      <c r="E116" s="19" t="s">
        <v>195</v>
      </c>
      <c r="F116" s="20">
        <v>4865</v>
      </c>
      <c r="G116" s="21">
        <v>4865</v>
      </c>
      <c r="H116" s="22">
        <v>1500</v>
      </c>
      <c r="I116" s="23" t="s">
        <v>249</v>
      </c>
    </row>
    <row r="117" spans="1:15" x14ac:dyDescent="0.25">
      <c r="A117" s="17">
        <f t="shared" si="1"/>
        <v>114</v>
      </c>
      <c r="B117" s="17" t="s">
        <v>11</v>
      </c>
      <c r="C117" s="17" t="s">
        <v>6</v>
      </c>
      <c r="D117" s="18" t="s">
        <v>196</v>
      </c>
      <c r="E117" s="19" t="s">
        <v>197</v>
      </c>
      <c r="F117" s="20">
        <v>15697</v>
      </c>
      <c r="G117" s="21">
        <v>15697</v>
      </c>
      <c r="H117" s="22">
        <v>8000</v>
      </c>
      <c r="I117" s="23" t="s">
        <v>249</v>
      </c>
    </row>
    <row r="118" spans="1:15" x14ac:dyDescent="0.25">
      <c r="A118" s="17">
        <f t="shared" si="1"/>
        <v>115</v>
      </c>
      <c r="B118" s="17" t="s">
        <v>11</v>
      </c>
      <c r="C118" s="17" t="s">
        <v>6</v>
      </c>
      <c r="D118" s="18" t="s">
        <v>53</v>
      </c>
      <c r="E118" s="19" t="s">
        <v>54</v>
      </c>
      <c r="F118" s="20">
        <v>1814</v>
      </c>
      <c r="G118" s="21">
        <v>1814</v>
      </c>
      <c r="H118" s="22">
        <v>1814</v>
      </c>
      <c r="I118" s="23" t="s">
        <v>247</v>
      </c>
    </row>
    <row r="119" spans="1:15" x14ac:dyDescent="0.25">
      <c r="A119" s="17">
        <f t="shared" si="1"/>
        <v>116</v>
      </c>
      <c r="B119" s="17" t="s">
        <v>11</v>
      </c>
      <c r="C119" s="17" t="s">
        <v>6</v>
      </c>
      <c r="D119" s="18" t="s">
        <v>55</v>
      </c>
      <c r="E119" s="19" t="s">
        <v>56</v>
      </c>
      <c r="F119" s="20">
        <v>930</v>
      </c>
      <c r="G119" s="21">
        <v>930</v>
      </c>
      <c r="H119" s="22">
        <v>930</v>
      </c>
      <c r="I119" s="23" t="s">
        <v>247</v>
      </c>
    </row>
    <row r="120" spans="1:15" x14ac:dyDescent="0.25">
      <c r="A120" s="17">
        <f t="shared" si="1"/>
        <v>117</v>
      </c>
      <c r="B120" s="17" t="s">
        <v>59</v>
      </c>
      <c r="C120" s="17" t="s">
        <v>12</v>
      </c>
      <c r="D120" s="18" t="s">
        <v>185</v>
      </c>
      <c r="E120" s="19" t="s">
        <v>184</v>
      </c>
      <c r="F120" s="20">
        <v>5109</v>
      </c>
      <c r="G120" s="21">
        <v>5109</v>
      </c>
      <c r="H120" s="22">
        <v>5109</v>
      </c>
      <c r="I120" s="23" t="s">
        <v>249</v>
      </c>
    </row>
    <row r="121" spans="1:15" ht="25.5" x14ac:dyDescent="0.25">
      <c r="A121" s="17">
        <f t="shared" si="1"/>
        <v>118</v>
      </c>
      <c r="B121" s="17" t="s">
        <v>59</v>
      </c>
      <c r="C121" s="17" t="s">
        <v>12</v>
      </c>
      <c r="D121" s="18" t="s">
        <v>181</v>
      </c>
      <c r="E121" s="19" t="s">
        <v>180</v>
      </c>
      <c r="F121" s="20">
        <v>12096</v>
      </c>
      <c r="G121" s="21">
        <v>12096</v>
      </c>
      <c r="H121" s="22">
        <v>0</v>
      </c>
      <c r="I121" s="23" t="s">
        <v>252</v>
      </c>
    </row>
    <row r="122" spans="1:15" ht="25.5" x14ac:dyDescent="0.25">
      <c r="A122" s="17">
        <f t="shared" si="1"/>
        <v>119</v>
      </c>
      <c r="B122" s="17" t="s">
        <v>59</v>
      </c>
      <c r="C122" s="17" t="s">
        <v>6</v>
      </c>
      <c r="D122" s="18" t="s">
        <v>183</v>
      </c>
      <c r="E122" s="19" t="s">
        <v>182</v>
      </c>
      <c r="F122" s="20">
        <v>10740</v>
      </c>
      <c r="G122" s="21">
        <v>10740</v>
      </c>
      <c r="H122" s="22">
        <v>0</v>
      </c>
      <c r="I122" s="23" t="s">
        <v>252</v>
      </c>
    </row>
    <row r="123" spans="1:15" x14ac:dyDescent="0.25">
      <c r="A123" s="17">
        <f t="shared" si="1"/>
        <v>120</v>
      </c>
      <c r="B123" s="17" t="s">
        <v>59</v>
      </c>
      <c r="C123" s="17" t="s">
        <v>6</v>
      </c>
      <c r="D123" s="18" t="s">
        <v>245</v>
      </c>
      <c r="E123" s="19" t="s">
        <v>246</v>
      </c>
      <c r="F123" s="20">
        <v>102198</v>
      </c>
      <c r="G123" s="21">
        <v>102198</v>
      </c>
      <c r="H123" s="22">
        <v>5000</v>
      </c>
      <c r="I123" s="23" t="s">
        <v>249</v>
      </c>
    </row>
    <row r="124" spans="1:15" s="5" customFormat="1" ht="20.25" customHeight="1" thickBot="1" x14ac:dyDescent="0.3">
      <c r="A124" s="32"/>
      <c r="B124" s="24"/>
      <c r="C124" s="24"/>
      <c r="D124" s="25"/>
      <c r="E124" s="26" t="s">
        <v>1</v>
      </c>
      <c r="F124" s="27">
        <f>SUM(F4:F123)</f>
        <v>3670655</v>
      </c>
      <c r="G124" s="28">
        <f>SUM(G4:G123)</f>
        <v>2989829</v>
      </c>
      <c r="H124" s="29">
        <f>SUM(H4:H123)</f>
        <v>614868</v>
      </c>
      <c r="I124" s="30"/>
    </row>
    <row r="125" spans="1:15" x14ac:dyDescent="0.25">
      <c r="K125" s="4"/>
    </row>
    <row r="126" spans="1:15" x14ac:dyDescent="0.25">
      <c r="A126" s="36"/>
      <c r="B126" s="36"/>
      <c r="C126" s="7"/>
      <c r="D126" s="7"/>
      <c r="E126" s="8"/>
      <c r="F126" s="7"/>
      <c r="G126" s="37"/>
      <c r="H126" s="37"/>
      <c r="I126" s="38"/>
      <c r="J126" s="7"/>
      <c r="K126" s="7"/>
      <c r="L126" s="7"/>
      <c r="M126" s="7"/>
      <c r="N126" s="7"/>
      <c r="O126" s="7"/>
    </row>
    <row r="127" spans="1:15" x14ac:dyDescent="0.25">
      <c r="A127" s="36"/>
      <c r="B127" s="36"/>
      <c r="C127" s="7"/>
      <c r="D127" s="7"/>
      <c r="E127" s="8"/>
      <c r="F127" s="7"/>
      <c r="G127" s="37"/>
      <c r="H127" s="37"/>
      <c r="I127" s="38"/>
      <c r="J127" s="7"/>
      <c r="K127" s="7"/>
      <c r="L127" s="7"/>
      <c r="M127" s="7"/>
      <c r="N127" s="7"/>
      <c r="O127" s="7"/>
    </row>
    <row r="128" spans="1:15" x14ac:dyDescent="0.25">
      <c r="A128" s="36"/>
      <c r="B128" s="36"/>
      <c r="C128" s="7"/>
      <c r="D128" s="7"/>
      <c r="E128" s="8"/>
      <c r="F128" s="7"/>
      <c r="G128" s="37"/>
      <c r="H128" s="37"/>
      <c r="I128" s="38"/>
      <c r="J128" s="7"/>
      <c r="K128" s="7"/>
      <c r="L128" s="7"/>
      <c r="M128" s="7"/>
      <c r="N128" s="7"/>
      <c r="O128" s="7"/>
    </row>
    <row r="129" spans="1:15" x14ac:dyDescent="0.25">
      <c r="A129" s="36"/>
      <c r="B129" s="36"/>
      <c r="C129" s="7"/>
      <c r="D129" s="7"/>
      <c r="E129" s="8"/>
      <c r="F129" s="7"/>
      <c r="G129" s="37"/>
      <c r="H129" s="37"/>
      <c r="I129" s="38"/>
      <c r="J129" s="7"/>
      <c r="K129" s="7"/>
      <c r="L129" s="7"/>
      <c r="M129" s="7"/>
      <c r="N129" s="7"/>
      <c r="O129" s="7"/>
    </row>
    <row r="130" spans="1:15" x14ac:dyDescent="0.25">
      <c r="A130" s="36"/>
      <c r="B130" s="36"/>
      <c r="C130" s="7"/>
      <c r="D130" s="7"/>
      <c r="E130" s="8"/>
      <c r="F130" s="7"/>
      <c r="G130" s="37"/>
      <c r="H130" s="37"/>
      <c r="I130" s="38"/>
      <c r="J130" s="7"/>
      <c r="K130" s="7"/>
      <c r="L130" s="7"/>
      <c r="M130" s="7"/>
      <c r="N130" s="7"/>
      <c r="O130" s="7"/>
    </row>
    <row r="131" spans="1:15" x14ac:dyDescent="0.25">
      <c r="A131" s="36"/>
      <c r="B131" s="36"/>
      <c r="C131" s="7"/>
      <c r="D131" s="7"/>
      <c r="E131" s="8"/>
      <c r="F131" s="7"/>
      <c r="G131" s="37"/>
      <c r="H131" s="37"/>
      <c r="I131" s="38"/>
      <c r="J131" s="7"/>
      <c r="K131" s="7"/>
      <c r="L131" s="7"/>
      <c r="M131" s="7"/>
      <c r="N131" s="7"/>
      <c r="O131" s="7"/>
    </row>
    <row r="132" spans="1:15" x14ac:dyDescent="0.25">
      <c r="A132" s="36"/>
      <c r="B132" s="36"/>
      <c r="C132" s="7"/>
      <c r="D132" s="7"/>
      <c r="E132" s="8"/>
      <c r="F132" s="7"/>
      <c r="G132" s="37"/>
      <c r="H132" s="37"/>
      <c r="I132" s="38"/>
      <c r="J132" s="7"/>
      <c r="K132" s="7"/>
      <c r="L132" s="7"/>
      <c r="M132" s="7"/>
      <c r="N132" s="7"/>
      <c r="O132" s="7"/>
    </row>
    <row r="133" spans="1:15" x14ac:dyDescent="0.25">
      <c r="A133" s="36"/>
      <c r="B133" s="36"/>
      <c r="C133" s="7"/>
      <c r="D133" s="7"/>
      <c r="E133" s="8"/>
      <c r="F133" s="7"/>
      <c r="G133" s="37"/>
      <c r="H133" s="39"/>
      <c r="I133" s="38"/>
      <c r="J133" s="7"/>
      <c r="K133" s="7"/>
      <c r="L133" s="7"/>
      <c r="M133" s="7"/>
      <c r="N133" s="7"/>
      <c r="O133" s="7"/>
    </row>
    <row r="134" spans="1:15" x14ac:dyDescent="0.25">
      <c r="A134" s="36"/>
      <c r="B134" s="36"/>
      <c r="C134" s="7"/>
      <c r="D134" s="7"/>
      <c r="E134" s="8"/>
      <c r="F134" s="7"/>
      <c r="G134" s="37"/>
      <c r="H134" s="37"/>
      <c r="I134" s="38"/>
      <c r="J134" s="7"/>
      <c r="K134" s="7"/>
      <c r="L134" s="7"/>
      <c r="M134" s="7"/>
      <c r="N134" s="7"/>
      <c r="O134" s="7"/>
    </row>
    <row r="135" spans="1:15" x14ac:dyDescent="0.25">
      <c r="A135" s="36"/>
      <c r="B135" s="36"/>
      <c r="C135" s="7"/>
      <c r="D135" s="7"/>
      <c r="E135" s="8"/>
      <c r="F135" s="7"/>
      <c r="G135" s="37"/>
      <c r="H135" s="37"/>
      <c r="I135" s="38"/>
      <c r="J135" s="7"/>
      <c r="K135" s="7"/>
      <c r="L135" s="7"/>
      <c r="M135" s="7"/>
      <c r="N135" s="7"/>
      <c r="O135" s="7"/>
    </row>
    <row r="136" spans="1:15" x14ac:dyDescent="0.25">
      <c r="A136" s="36"/>
      <c r="B136" s="36"/>
      <c r="C136" s="7"/>
      <c r="D136" s="7"/>
      <c r="E136" s="8"/>
      <c r="F136" s="7"/>
      <c r="G136" s="37"/>
      <c r="H136" s="37"/>
      <c r="I136" s="38"/>
      <c r="J136" s="7"/>
      <c r="K136" s="7"/>
      <c r="L136" s="7"/>
      <c r="M136" s="7"/>
      <c r="N136" s="7"/>
      <c r="O136" s="7"/>
    </row>
    <row r="137" spans="1:15" x14ac:dyDescent="0.25">
      <c r="A137" s="36"/>
      <c r="B137" s="36"/>
      <c r="C137" s="7"/>
      <c r="D137" s="7"/>
      <c r="E137" s="8"/>
      <c r="F137" s="7"/>
      <c r="G137" s="37"/>
      <c r="H137" s="37"/>
      <c r="I137" s="38"/>
      <c r="J137" s="7"/>
      <c r="K137" s="7"/>
      <c r="L137" s="7"/>
      <c r="M137" s="7"/>
      <c r="N137" s="7"/>
      <c r="O137" s="7"/>
    </row>
    <row r="138" spans="1:15" x14ac:dyDescent="0.25">
      <c r="A138" s="36"/>
      <c r="B138" s="36"/>
      <c r="C138" s="7"/>
      <c r="D138" s="7"/>
      <c r="E138" s="8"/>
      <c r="F138" s="7"/>
      <c r="G138" s="37"/>
      <c r="H138" s="37"/>
      <c r="I138" s="38"/>
      <c r="J138" s="7"/>
      <c r="K138" s="7"/>
      <c r="L138" s="7"/>
      <c r="M138" s="7"/>
      <c r="N138" s="7"/>
      <c r="O138" s="7"/>
    </row>
    <row r="139" spans="1:15" x14ac:dyDescent="0.25">
      <c r="A139" s="36"/>
      <c r="B139" s="36"/>
      <c r="C139" s="7"/>
      <c r="D139" s="7"/>
      <c r="E139" s="8"/>
      <c r="F139" s="7"/>
      <c r="G139" s="37"/>
      <c r="H139" s="37"/>
      <c r="I139" s="38"/>
      <c r="J139" s="7"/>
      <c r="K139" s="7"/>
      <c r="L139" s="7"/>
      <c r="M139" s="7"/>
      <c r="N139" s="7"/>
      <c r="O139" s="7"/>
    </row>
    <row r="140" spans="1:15" x14ac:dyDescent="0.25">
      <c r="A140" s="36"/>
      <c r="B140" s="36"/>
      <c r="C140" s="7"/>
      <c r="D140" s="7"/>
      <c r="E140" s="8"/>
      <c r="F140" s="7"/>
      <c r="G140" s="37"/>
      <c r="H140" s="37"/>
      <c r="I140" s="38"/>
      <c r="J140" s="7"/>
      <c r="K140" s="7"/>
      <c r="L140" s="7"/>
      <c r="M140" s="7"/>
      <c r="N140" s="7"/>
      <c r="O140" s="7"/>
    </row>
    <row r="141" spans="1:15" x14ac:dyDescent="0.25">
      <c r="A141" s="36"/>
      <c r="B141" s="36"/>
      <c r="C141" s="7"/>
      <c r="D141" s="7"/>
      <c r="E141" s="8"/>
      <c r="F141" s="7"/>
      <c r="G141" s="37"/>
      <c r="H141" s="37"/>
      <c r="I141" s="38"/>
      <c r="J141" s="7"/>
      <c r="K141" s="7"/>
      <c r="L141" s="7"/>
      <c r="M141" s="7"/>
      <c r="N141" s="7"/>
      <c r="O141" s="7"/>
    </row>
  </sheetData>
  <autoFilter ref="B3:I124" xr:uid="{1A9B1F27-E193-4871-81E0-B1996D1F3A63}"/>
  <sortState ref="B4:I123">
    <sortCondition ref="B4:B123" customList="BA,TV,TC,NR,ZA,BB,PO,KE"/>
    <sortCondition ref="C4:C123" customList="K,V,O,C,S"/>
    <sortCondition ref="E4:E123"/>
  </sortState>
  <mergeCells count="1">
    <mergeCell ref="B1:I1"/>
  </mergeCells>
  <pageMargins left="0.23622047244094491" right="0.23622047244094491" top="0.35433070866141736" bottom="0.43307086614173229" header="0.31496062992125984" footer="0.15748031496062992"/>
  <pageSetup paperSize="9" scale="80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db V18</vt:lpstr>
      <vt:lpstr>'db V18'!Názvy_tlače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Hambálková Katarína</dc:creator>
  <cp:lastModifiedBy>Kormancová Katarína</cp:lastModifiedBy>
  <cp:lastPrinted>2021-12-20T10:52:58Z</cp:lastPrinted>
  <dcterms:created xsi:type="dcterms:W3CDTF">2019-11-05T09:13:52Z</dcterms:created>
  <dcterms:modified xsi:type="dcterms:W3CDTF">2021-12-21T12:17:02Z</dcterms:modified>
</cp:coreProperties>
</file>