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9DC6A7D1-B85E-4720-9790-F59EC1E7A59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íloha č 2 ROZPIS ROZPOČTU ZaB" sheetId="1" r:id="rId1"/>
  </sheets>
  <definedNames>
    <definedName name="_xlnm.Print_Area" localSheetId="0">'príloha č 2 ROZPIS ROZPOČTU ZaB'!$A$1:$G$63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C43" i="1"/>
  <c r="C42" i="1"/>
  <c r="E41" i="1"/>
  <c r="D41" i="1"/>
  <c r="C41" i="1" s="1"/>
  <c r="C40" i="1"/>
  <c r="C39" i="1"/>
  <c r="C38" i="1"/>
  <c r="E37" i="1"/>
  <c r="D37" i="1"/>
  <c r="C37" i="1"/>
  <c r="C36" i="1"/>
  <c r="C35" i="1"/>
  <c r="C33" i="1"/>
  <c r="E32" i="1"/>
  <c r="D32" i="1"/>
  <c r="C31" i="1"/>
  <c r="C30" i="1"/>
  <c r="C29" i="1"/>
  <c r="E28" i="1"/>
  <c r="D28" i="1"/>
  <c r="C28" i="1"/>
  <c r="C27" i="1"/>
  <c r="C25" i="1"/>
  <c r="C22" i="1"/>
  <c r="C21" i="1"/>
  <c r="C17" i="1"/>
  <c r="C16" i="1"/>
  <c r="E15" i="1"/>
  <c r="D15" i="1"/>
  <c r="C15" i="1" s="1"/>
  <c r="C13" i="1"/>
  <c r="C11" i="1"/>
  <c r="E9" i="1"/>
  <c r="E7" i="1" s="1"/>
  <c r="E5" i="1" s="1"/>
  <c r="D9" i="1"/>
  <c r="C8" i="1"/>
  <c r="D7" i="1"/>
  <c r="C6" i="1"/>
  <c r="C7" i="1" l="1"/>
  <c r="D5" i="1"/>
  <c r="C5" i="1" s="1"/>
  <c r="C32" i="1"/>
  <c r="C9" i="1"/>
</calcChain>
</file>

<file path=xl/sharedStrings.xml><?xml version="1.0" encoding="utf-8"?>
<sst xmlns="http://schemas.openxmlformats.org/spreadsheetml/2006/main" count="85" uniqueCount="81">
  <si>
    <t>Ekonomická klasifikácia</t>
  </si>
  <si>
    <t>Výdavky</t>
  </si>
  <si>
    <t>Náklady 
celkom v €</t>
  </si>
  <si>
    <t xml:space="preserve"> MŠVVaŠ SR</t>
  </si>
  <si>
    <t>Bežné výdavky SPOLU - z toho:</t>
  </si>
  <si>
    <t>Poistné a príspevok do poisťovní</t>
  </si>
  <si>
    <t>X</t>
  </si>
  <si>
    <t>Tovary a služby spolu z toho:</t>
  </si>
  <si>
    <t>Cestovné náhrady</t>
  </si>
  <si>
    <t>Energie, voda a komunikácie</t>
  </si>
  <si>
    <t> 632001</t>
  </si>
  <si>
    <t>Energie</t>
  </si>
  <si>
    <t> 632002</t>
  </si>
  <si>
    <t>Vodné, stočné</t>
  </si>
  <si>
    <t> 632003</t>
  </si>
  <si>
    <t>Poštové služby</t>
  </si>
  <si>
    <t> 632004</t>
  </si>
  <si>
    <t>Komunikačná infraštruktúra</t>
  </si>
  <si>
    <t>Telekomunikačné služby</t>
  </si>
  <si>
    <t>Materiál</t>
  </si>
  <si>
    <t> 633001</t>
  </si>
  <si>
    <t>Interiérové vybavenie</t>
  </si>
  <si>
    <t> 633002</t>
  </si>
  <si>
    <t>Výpočtová technika</t>
  </si>
  <si>
    <t>Telekomunikačná technika</t>
  </si>
  <si>
    <t>Prevádzkové stroje, prístroje, zariadenie, techika
a náradie</t>
  </si>
  <si>
    <t>Špeciálne stroje, prístroje, zariadenie, technika 
a náradie</t>
  </si>
  <si>
    <t> 633006</t>
  </si>
  <si>
    <t>Všeobecný materiál</t>
  </si>
  <si>
    <t> 633009</t>
  </si>
  <si>
    <t>Knihy, časopisy, noviny, učebnice, učebné pomôcky a kompenzačné pomôcky</t>
  </si>
  <si>
    <t>Pracovné odevy, obuv a pracovné pomôcky</t>
  </si>
  <si>
    <t>Potraviny</t>
  </si>
  <si>
    <t> 633013</t>
  </si>
  <si>
    <t xml:space="preserve">Softvér </t>
  </si>
  <si>
    <t>Palivá ako zdroje energie</t>
  </si>
  <si>
    <t> 633018</t>
  </si>
  <si>
    <t>Licencie</t>
  </si>
  <si>
    <t xml:space="preserve">Dopravné </t>
  </si>
  <si>
    <t> 634002</t>
  </si>
  <si>
    <t>Servis, údržba, opravy a výdavky s tým spojené</t>
  </si>
  <si>
    <t>Prepravné a nájom dopravných prostriedkov</t>
  </si>
  <si>
    <t> 634006</t>
  </si>
  <si>
    <t>Rutinná a štandardná údržba</t>
  </si>
  <si>
    <t> 635001</t>
  </si>
  <si>
    <t>Interiérového vybavenia</t>
  </si>
  <si>
    <t>Výpočtovnej techniky</t>
  </si>
  <si>
    <t> 635004</t>
  </si>
  <si>
    <t>Prevádzkových strojov, prístrojov, zariadení, techniky a náradia</t>
  </si>
  <si>
    <t> 635006</t>
  </si>
  <si>
    <t>Budov, objektov alebo ich častí</t>
  </si>
  <si>
    <t>Nájomné za nájom</t>
  </si>
  <si>
    <t> 636001</t>
  </si>
  <si>
    <t> 636002</t>
  </si>
  <si>
    <t>Špeciálnych strojov, prístrojov, zariadení, techniky, náradia a materiálu</t>
  </si>
  <si>
    <t>Služby</t>
  </si>
  <si>
    <t> 637001</t>
  </si>
  <si>
    <t>Školenia, kurzy, semináre, porady, konferencie, sympóziá</t>
  </si>
  <si>
    <t> 637002</t>
  </si>
  <si>
    <t>Konkurzy a súťaže</t>
  </si>
  <si>
    <t> 637003</t>
  </si>
  <si>
    <t>Propagácia, reklama a inzercia</t>
  </si>
  <si>
    <t> 637004</t>
  </si>
  <si>
    <t>Všeobecné služby</t>
  </si>
  <si>
    <t> 637005</t>
  </si>
  <si>
    <t>Špeciálne služby</t>
  </si>
  <si>
    <t> 637007</t>
  </si>
  <si>
    <t> 637026</t>
  </si>
  <si>
    <t>Odmeny a príspevky</t>
  </si>
  <si>
    <t> 637027</t>
  </si>
  <si>
    <t>Odmeny zamestnancov mimopracovného pomeru</t>
  </si>
  <si>
    <t> 637036</t>
  </si>
  <si>
    <t>Reprezentačné výdavky</t>
  </si>
  <si>
    <t>Vyhotovil:</t>
  </si>
  <si>
    <t xml:space="preserve">           pečiatka a podpis realizátora projektu</t>
  </si>
  <si>
    <t>V:</t>
  </si>
  <si>
    <t>Dňa:</t>
  </si>
  <si>
    <t>Kontakt:</t>
  </si>
  <si>
    <t>Komentár</t>
  </si>
  <si>
    <t xml:space="preserve">Prípadná spoluúčasť </t>
  </si>
  <si>
    <r>
      <t xml:space="preserve">Rozpis rozpočtu k žiadosti o financovanie rozvojového projektu 
„Zdravie a bezpečnosť v školách 2024" </t>
    </r>
    <r>
      <rPr>
        <sz val="12"/>
        <rFont val="Times New Roman"/>
        <family val="1"/>
        <charset val="238"/>
      </rPr>
      <t xml:space="preserve"> (v zmysle Metodického usmernenia Ministerstva financií Slovenskej republiky č. MF/010175/2004-42 zo dňa 8. decembra 2004 v znení neskorších predpisov)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</si>
</sst>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8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3" fontId="4" fillId="4" borderId="2" xfId="1" applyNumberFormat="1" applyFont="1" applyFill="1" applyBorder="1" applyAlignment="1">
      <alignment horizontal="right" vertical="center" wrapText="1"/>
    </xf>
    <xf numFmtId="3" fontId="4" fillId="4" borderId="3" xfId="1" applyNumberFormat="1" applyFont="1" applyFill="1" applyBorder="1" applyAlignment="1">
      <alignment horizontal="right" vertical="center" wrapText="1"/>
    </xf>
    <xf numFmtId="0" fontId="7" fillId="4" borderId="2" xfId="1" applyFont="1" applyFill="1" applyBorder="1" applyAlignment="1">
      <alignment horizontal="right" vertical="center" wrapText="1"/>
    </xf>
    <xf numFmtId="0" fontId="4" fillId="5" borderId="6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3" fontId="4" fillId="5" borderId="6" xfId="1" applyNumberFormat="1" applyFont="1" applyFill="1" applyBorder="1" applyAlignment="1">
      <alignment horizontal="right" vertical="center" wrapText="1"/>
    </xf>
    <xf numFmtId="3" fontId="4" fillId="5" borderId="7" xfId="1" applyNumberFormat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left" vertical="center" wrapText="1"/>
    </xf>
    <xf numFmtId="3" fontId="4" fillId="5" borderId="7" xfId="1" applyNumberFormat="1" applyFont="1" applyFill="1" applyBorder="1" applyAlignment="1">
      <alignment horizontal="right" vertical="center" wrapText="1"/>
    </xf>
    <xf numFmtId="0" fontId="4" fillId="6" borderId="8" xfId="1" applyFont="1" applyFill="1" applyBorder="1" applyAlignment="1">
      <alignment horizontal="left" vertical="center" wrapText="1"/>
    </xf>
    <xf numFmtId="0" fontId="4" fillId="6" borderId="9" xfId="1" applyFont="1" applyFill="1" applyBorder="1" applyAlignment="1">
      <alignment horizontal="left" vertical="center" wrapText="1"/>
    </xf>
    <xf numFmtId="3" fontId="4" fillId="6" borderId="8" xfId="1" applyNumberFormat="1" applyFont="1" applyFill="1" applyBorder="1" applyAlignment="1">
      <alignment horizontal="right" vertical="center" wrapText="1"/>
    </xf>
    <xf numFmtId="3" fontId="4" fillId="6" borderId="9" xfId="1" applyNumberFormat="1" applyFont="1" applyFill="1" applyBorder="1" applyAlignment="1">
      <alignment horizontal="right" vertical="center" wrapText="1"/>
    </xf>
    <xf numFmtId="0" fontId="5" fillId="6" borderId="8" xfId="1" applyFont="1" applyFill="1" applyBorder="1" applyAlignment="1">
      <alignment horizontal="left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8" fillId="7" borderId="9" xfId="1" applyFont="1" applyFill="1" applyBorder="1" applyAlignment="1">
      <alignment horizontal="left" vertical="center" wrapText="1"/>
    </xf>
    <xf numFmtId="3" fontId="8" fillId="7" borderId="8" xfId="1" applyNumberFormat="1" applyFont="1" applyFill="1" applyBorder="1" applyAlignment="1">
      <alignment horizontal="right" vertical="center" wrapText="1"/>
    </xf>
    <xf numFmtId="3" fontId="8" fillId="7" borderId="9" xfId="1" applyNumberFormat="1" applyFont="1" applyFill="1" applyBorder="1" applyAlignment="1">
      <alignment horizontal="right" vertical="center" wrapText="1"/>
    </xf>
    <xf numFmtId="0" fontId="9" fillId="7" borderId="8" xfId="1" applyFont="1" applyFill="1" applyBorder="1" applyAlignment="1">
      <alignment horizontal="left" vertical="center" wrapText="1"/>
    </xf>
    <xf numFmtId="0" fontId="10" fillId="7" borderId="0" xfId="1" applyFont="1" applyFill="1"/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3" fontId="8" fillId="0" borderId="9" xfId="1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0" fontId="9" fillId="0" borderId="8" xfId="1" applyFont="1" applyBorder="1" applyAlignment="1">
      <alignment horizontal="left" vertical="center" wrapText="1"/>
    </xf>
    <xf numFmtId="0" fontId="10" fillId="0" borderId="0" xfId="1" applyFont="1"/>
    <xf numFmtId="0" fontId="11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11" fillId="7" borderId="9" xfId="1" applyFont="1" applyFill="1" applyBorder="1" applyAlignment="1">
      <alignment horizontal="left" vertical="center" wrapText="1"/>
    </xf>
    <xf numFmtId="0" fontId="8" fillId="0" borderId="8" xfId="1" applyFont="1" applyBorder="1" applyAlignment="1">
      <alignment horizontal="center" wrapText="1"/>
    </xf>
    <xf numFmtId="0" fontId="8" fillId="7" borderId="8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3" fontId="8" fillId="7" borderId="10" xfId="1" applyNumberFormat="1" applyFont="1" applyFill="1" applyBorder="1" applyAlignment="1">
      <alignment horizontal="right" vertical="center" wrapText="1"/>
    </xf>
    <xf numFmtId="3" fontId="8" fillId="0" borderId="11" xfId="1" applyNumberFormat="1" applyFont="1" applyBorder="1" applyAlignment="1">
      <alignment horizontal="right" vertical="center" wrapText="1"/>
    </xf>
    <xf numFmtId="3" fontId="8" fillId="0" borderId="10" xfId="1" applyNumberFormat="1" applyFont="1" applyBorder="1" applyAlignment="1">
      <alignment horizontal="right" vertical="center" wrapText="1"/>
    </xf>
    <xf numFmtId="0" fontId="9" fillId="0" borderId="10" xfId="1" applyFont="1" applyBorder="1" applyAlignment="1">
      <alignment horizontal="left" vertical="center" wrapText="1"/>
    </xf>
    <xf numFmtId="0" fontId="12" fillId="7" borderId="8" xfId="1" applyFont="1" applyFill="1" applyBorder="1" applyAlignment="1">
      <alignment horizontal="left" vertical="center"/>
    </xf>
    <xf numFmtId="0" fontId="12" fillId="7" borderId="8" xfId="1" applyFont="1" applyFill="1" applyBorder="1" applyAlignment="1">
      <alignment horizontal="left" wrapText="1"/>
    </xf>
    <xf numFmtId="0" fontId="12" fillId="7" borderId="8" xfId="1" applyFont="1" applyFill="1" applyBorder="1" applyAlignment="1">
      <alignment horizontal="right"/>
    </xf>
    <xf numFmtId="0" fontId="12" fillId="7" borderId="9" xfId="1" applyFont="1" applyFill="1" applyBorder="1" applyAlignment="1">
      <alignment horizontal="left"/>
    </xf>
    <xf numFmtId="0" fontId="12" fillId="7" borderId="8" xfId="1" applyFont="1" applyFill="1" applyBorder="1" applyAlignment="1">
      <alignment horizontal="left"/>
    </xf>
    <xf numFmtId="0" fontId="12" fillId="7" borderId="0" xfId="1" applyFont="1" applyFill="1" applyAlignment="1">
      <alignment horizontal="left" vertical="center"/>
    </xf>
    <xf numFmtId="0" fontId="12" fillId="7" borderId="0" xfId="1" applyFont="1" applyFill="1" applyAlignment="1">
      <alignment horizontal="left" wrapText="1"/>
    </xf>
    <xf numFmtId="0" fontId="12" fillId="7" borderId="0" xfId="1" applyFont="1" applyFill="1" applyAlignment="1">
      <alignment horizontal="right"/>
    </xf>
    <xf numFmtId="0" fontId="12" fillId="7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4" fillId="0" borderId="12" xfId="1" applyFont="1" applyBorder="1"/>
    <xf numFmtId="0" fontId="14" fillId="0" borderId="13" xfId="1" applyFont="1" applyBorder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workbookViewId="0">
      <selection activeCell="A2" sqref="A2:F3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28515625" style="1" customWidth="1"/>
    <col min="6" max="6" width="48.28515625" style="1" customWidth="1"/>
    <col min="7" max="256" width="9.28515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28515625" style="1" customWidth="1"/>
    <col min="262" max="262" width="38.7109375" style="1" customWidth="1"/>
    <col min="263" max="512" width="9.28515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28515625" style="1" customWidth="1"/>
    <col min="518" max="518" width="38.7109375" style="1" customWidth="1"/>
    <col min="519" max="768" width="9.28515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28515625" style="1" customWidth="1"/>
    <col min="774" max="774" width="38.7109375" style="1" customWidth="1"/>
    <col min="775" max="1024" width="9.28515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28515625" style="1" customWidth="1"/>
    <col min="1030" max="1030" width="38.7109375" style="1" customWidth="1"/>
    <col min="1031" max="1280" width="9.28515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28515625" style="1" customWidth="1"/>
    <col min="1286" max="1286" width="38.7109375" style="1" customWidth="1"/>
    <col min="1287" max="1536" width="9.28515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28515625" style="1" customWidth="1"/>
    <col min="1542" max="1542" width="38.7109375" style="1" customWidth="1"/>
    <col min="1543" max="1792" width="9.28515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28515625" style="1" customWidth="1"/>
    <col min="1798" max="1798" width="38.7109375" style="1" customWidth="1"/>
    <col min="1799" max="2048" width="9.28515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28515625" style="1" customWidth="1"/>
    <col min="2054" max="2054" width="38.7109375" style="1" customWidth="1"/>
    <col min="2055" max="2304" width="9.28515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28515625" style="1" customWidth="1"/>
    <col min="2310" max="2310" width="38.7109375" style="1" customWidth="1"/>
    <col min="2311" max="2560" width="9.28515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28515625" style="1" customWidth="1"/>
    <col min="2566" max="2566" width="38.7109375" style="1" customWidth="1"/>
    <col min="2567" max="2816" width="9.28515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28515625" style="1" customWidth="1"/>
    <col min="2822" max="2822" width="38.7109375" style="1" customWidth="1"/>
    <col min="2823" max="3072" width="9.28515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28515625" style="1" customWidth="1"/>
    <col min="3078" max="3078" width="38.7109375" style="1" customWidth="1"/>
    <col min="3079" max="3328" width="9.28515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28515625" style="1" customWidth="1"/>
    <col min="3334" max="3334" width="38.7109375" style="1" customWidth="1"/>
    <col min="3335" max="3584" width="9.28515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28515625" style="1" customWidth="1"/>
    <col min="3590" max="3590" width="38.7109375" style="1" customWidth="1"/>
    <col min="3591" max="3840" width="9.28515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28515625" style="1" customWidth="1"/>
    <col min="3846" max="3846" width="38.7109375" style="1" customWidth="1"/>
    <col min="3847" max="4096" width="9.28515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28515625" style="1" customWidth="1"/>
    <col min="4102" max="4102" width="38.7109375" style="1" customWidth="1"/>
    <col min="4103" max="4352" width="9.28515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28515625" style="1" customWidth="1"/>
    <col min="4358" max="4358" width="38.7109375" style="1" customWidth="1"/>
    <col min="4359" max="4608" width="9.28515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28515625" style="1" customWidth="1"/>
    <col min="4614" max="4614" width="38.7109375" style="1" customWidth="1"/>
    <col min="4615" max="4864" width="9.28515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28515625" style="1" customWidth="1"/>
    <col min="4870" max="4870" width="38.7109375" style="1" customWidth="1"/>
    <col min="4871" max="5120" width="9.28515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28515625" style="1" customWidth="1"/>
    <col min="5126" max="5126" width="38.7109375" style="1" customWidth="1"/>
    <col min="5127" max="5376" width="9.28515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28515625" style="1" customWidth="1"/>
    <col min="5382" max="5382" width="38.7109375" style="1" customWidth="1"/>
    <col min="5383" max="5632" width="9.28515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28515625" style="1" customWidth="1"/>
    <col min="5638" max="5638" width="38.7109375" style="1" customWidth="1"/>
    <col min="5639" max="5888" width="9.28515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28515625" style="1" customWidth="1"/>
    <col min="5894" max="5894" width="38.7109375" style="1" customWidth="1"/>
    <col min="5895" max="6144" width="9.28515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28515625" style="1" customWidth="1"/>
    <col min="6150" max="6150" width="38.7109375" style="1" customWidth="1"/>
    <col min="6151" max="6400" width="9.28515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28515625" style="1" customWidth="1"/>
    <col min="6406" max="6406" width="38.7109375" style="1" customWidth="1"/>
    <col min="6407" max="6656" width="9.28515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28515625" style="1" customWidth="1"/>
    <col min="6662" max="6662" width="38.7109375" style="1" customWidth="1"/>
    <col min="6663" max="6912" width="9.28515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28515625" style="1" customWidth="1"/>
    <col min="6918" max="6918" width="38.7109375" style="1" customWidth="1"/>
    <col min="6919" max="7168" width="9.28515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28515625" style="1" customWidth="1"/>
    <col min="7174" max="7174" width="38.7109375" style="1" customWidth="1"/>
    <col min="7175" max="7424" width="9.28515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28515625" style="1" customWidth="1"/>
    <col min="7430" max="7430" width="38.7109375" style="1" customWidth="1"/>
    <col min="7431" max="7680" width="9.28515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28515625" style="1" customWidth="1"/>
    <col min="7686" max="7686" width="38.7109375" style="1" customWidth="1"/>
    <col min="7687" max="7936" width="9.28515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28515625" style="1" customWidth="1"/>
    <col min="7942" max="7942" width="38.7109375" style="1" customWidth="1"/>
    <col min="7943" max="8192" width="9.28515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28515625" style="1" customWidth="1"/>
    <col min="8198" max="8198" width="38.7109375" style="1" customWidth="1"/>
    <col min="8199" max="8448" width="9.28515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28515625" style="1" customWidth="1"/>
    <col min="8454" max="8454" width="38.7109375" style="1" customWidth="1"/>
    <col min="8455" max="8704" width="9.28515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28515625" style="1" customWidth="1"/>
    <col min="8710" max="8710" width="38.7109375" style="1" customWidth="1"/>
    <col min="8711" max="8960" width="9.28515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28515625" style="1" customWidth="1"/>
    <col min="8966" max="8966" width="38.7109375" style="1" customWidth="1"/>
    <col min="8967" max="9216" width="9.28515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28515625" style="1" customWidth="1"/>
    <col min="9222" max="9222" width="38.7109375" style="1" customWidth="1"/>
    <col min="9223" max="9472" width="9.28515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28515625" style="1" customWidth="1"/>
    <col min="9478" max="9478" width="38.7109375" style="1" customWidth="1"/>
    <col min="9479" max="9728" width="9.28515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28515625" style="1" customWidth="1"/>
    <col min="9734" max="9734" width="38.7109375" style="1" customWidth="1"/>
    <col min="9735" max="9984" width="9.28515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28515625" style="1" customWidth="1"/>
    <col min="9990" max="9990" width="38.7109375" style="1" customWidth="1"/>
    <col min="9991" max="10240" width="9.28515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28515625" style="1" customWidth="1"/>
    <col min="10246" max="10246" width="38.7109375" style="1" customWidth="1"/>
    <col min="10247" max="10496" width="9.28515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28515625" style="1" customWidth="1"/>
    <col min="10502" max="10502" width="38.7109375" style="1" customWidth="1"/>
    <col min="10503" max="10752" width="9.28515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28515625" style="1" customWidth="1"/>
    <col min="10758" max="10758" width="38.7109375" style="1" customWidth="1"/>
    <col min="10759" max="11008" width="9.28515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28515625" style="1" customWidth="1"/>
    <col min="11014" max="11014" width="38.7109375" style="1" customWidth="1"/>
    <col min="11015" max="11264" width="9.28515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28515625" style="1" customWidth="1"/>
    <col min="11270" max="11270" width="38.7109375" style="1" customWidth="1"/>
    <col min="11271" max="11520" width="9.28515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28515625" style="1" customWidth="1"/>
    <col min="11526" max="11526" width="38.7109375" style="1" customWidth="1"/>
    <col min="11527" max="11776" width="9.28515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28515625" style="1" customWidth="1"/>
    <col min="11782" max="11782" width="38.7109375" style="1" customWidth="1"/>
    <col min="11783" max="12032" width="9.28515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28515625" style="1" customWidth="1"/>
    <col min="12038" max="12038" width="38.7109375" style="1" customWidth="1"/>
    <col min="12039" max="12288" width="9.28515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28515625" style="1" customWidth="1"/>
    <col min="12294" max="12294" width="38.7109375" style="1" customWidth="1"/>
    <col min="12295" max="12544" width="9.28515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28515625" style="1" customWidth="1"/>
    <col min="12550" max="12550" width="38.7109375" style="1" customWidth="1"/>
    <col min="12551" max="12800" width="9.28515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28515625" style="1" customWidth="1"/>
    <col min="12806" max="12806" width="38.7109375" style="1" customWidth="1"/>
    <col min="12807" max="13056" width="9.28515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28515625" style="1" customWidth="1"/>
    <col min="13062" max="13062" width="38.7109375" style="1" customWidth="1"/>
    <col min="13063" max="13312" width="9.28515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28515625" style="1" customWidth="1"/>
    <col min="13318" max="13318" width="38.7109375" style="1" customWidth="1"/>
    <col min="13319" max="13568" width="9.28515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28515625" style="1" customWidth="1"/>
    <col min="13574" max="13574" width="38.7109375" style="1" customWidth="1"/>
    <col min="13575" max="13824" width="9.28515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28515625" style="1" customWidth="1"/>
    <col min="13830" max="13830" width="38.7109375" style="1" customWidth="1"/>
    <col min="13831" max="14080" width="9.28515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28515625" style="1" customWidth="1"/>
    <col min="14086" max="14086" width="38.7109375" style="1" customWidth="1"/>
    <col min="14087" max="14336" width="9.28515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28515625" style="1" customWidth="1"/>
    <col min="14342" max="14342" width="38.7109375" style="1" customWidth="1"/>
    <col min="14343" max="14592" width="9.28515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28515625" style="1" customWidth="1"/>
    <col min="14598" max="14598" width="38.7109375" style="1" customWidth="1"/>
    <col min="14599" max="14848" width="9.28515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28515625" style="1" customWidth="1"/>
    <col min="14854" max="14854" width="38.7109375" style="1" customWidth="1"/>
    <col min="14855" max="15104" width="9.28515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28515625" style="1" customWidth="1"/>
    <col min="15110" max="15110" width="38.7109375" style="1" customWidth="1"/>
    <col min="15111" max="15360" width="9.28515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28515625" style="1" customWidth="1"/>
    <col min="15366" max="15366" width="38.7109375" style="1" customWidth="1"/>
    <col min="15367" max="15616" width="9.28515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28515625" style="1" customWidth="1"/>
    <col min="15622" max="15622" width="38.7109375" style="1" customWidth="1"/>
    <col min="15623" max="15872" width="9.28515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28515625" style="1" customWidth="1"/>
    <col min="15878" max="15878" width="38.7109375" style="1" customWidth="1"/>
    <col min="15879" max="16128" width="9.28515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28515625" style="1" customWidth="1"/>
    <col min="16134" max="16134" width="38.7109375" style="1" customWidth="1"/>
    <col min="16135" max="16384" width="9.28515625" style="1"/>
  </cols>
  <sheetData>
    <row r="1" spans="1:6" ht="15.75" x14ac:dyDescent="0.25">
      <c r="F1" s="2"/>
    </row>
    <row r="2" spans="1:6" ht="6.75" customHeight="1" x14ac:dyDescent="0.2">
      <c r="A2" s="61" t="s">
        <v>80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ht="32.25" customHeight="1" thickBot="1" x14ac:dyDescent="0.25">
      <c r="A4" s="3" t="s">
        <v>0</v>
      </c>
      <c r="B4" s="4" t="s">
        <v>1</v>
      </c>
      <c r="C4" s="5" t="s">
        <v>2</v>
      </c>
      <c r="D4" s="6" t="s">
        <v>3</v>
      </c>
      <c r="E4" s="7" t="s">
        <v>79</v>
      </c>
      <c r="F4" s="8" t="s">
        <v>78</v>
      </c>
    </row>
    <row r="5" spans="1:6" ht="21.75" customHeight="1" thickBot="1" x14ac:dyDescent="0.25">
      <c r="A5" s="9">
        <v>600</v>
      </c>
      <c r="B5" s="10" t="s">
        <v>4</v>
      </c>
      <c r="C5" s="11">
        <f>D5+E5</f>
        <v>0</v>
      </c>
      <c r="D5" s="12">
        <f>D7</f>
        <v>0</v>
      </c>
      <c r="E5" s="11">
        <f>SUM(E6,E7)</f>
        <v>0</v>
      </c>
      <c r="F5" s="13"/>
    </row>
    <row r="6" spans="1:6" ht="21.75" customHeight="1" x14ac:dyDescent="0.2">
      <c r="A6" s="14">
        <v>620</v>
      </c>
      <c r="B6" s="15" t="s">
        <v>5</v>
      </c>
      <c r="C6" s="16">
        <f>E6</f>
        <v>0</v>
      </c>
      <c r="D6" s="17" t="s">
        <v>6</v>
      </c>
      <c r="E6" s="16">
        <v>0</v>
      </c>
      <c r="F6" s="18"/>
    </row>
    <row r="7" spans="1:6" ht="19.5" customHeight="1" x14ac:dyDescent="0.2">
      <c r="A7" s="14">
        <v>630</v>
      </c>
      <c r="B7" s="15" t="s">
        <v>7</v>
      </c>
      <c r="C7" s="16">
        <f>D7+E7</f>
        <v>0</v>
      </c>
      <c r="D7" s="19">
        <f>SUM(D8,D9,D15,D28,D32,D37,D41)</f>
        <v>0</v>
      </c>
      <c r="E7" s="16">
        <f>SUM(E8,E9,E15,E28,E32,E37,E41)</f>
        <v>0</v>
      </c>
      <c r="F7" s="18"/>
    </row>
    <row r="8" spans="1:6" ht="21.75" customHeight="1" x14ac:dyDescent="0.2">
      <c r="A8" s="20">
        <v>631</v>
      </c>
      <c r="B8" s="21" t="s">
        <v>8</v>
      </c>
      <c r="C8" s="22">
        <f t="shared" ref="C8:C51" si="0">D8+E8</f>
        <v>0</v>
      </c>
      <c r="D8" s="23">
        <v>0</v>
      </c>
      <c r="E8" s="22">
        <v>0</v>
      </c>
      <c r="F8" s="24"/>
    </row>
    <row r="9" spans="1:6" ht="21" customHeight="1" x14ac:dyDescent="0.2">
      <c r="A9" s="20">
        <v>632</v>
      </c>
      <c r="B9" s="21" t="s">
        <v>9</v>
      </c>
      <c r="C9" s="22">
        <f t="shared" si="0"/>
        <v>0</v>
      </c>
      <c r="D9" s="23">
        <f>D10+D11+D12+D13+D14</f>
        <v>0</v>
      </c>
      <c r="E9" s="22">
        <f>SUM(E10,E11,E12,E13,E14)</f>
        <v>0</v>
      </c>
      <c r="F9" s="24"/>
    </row>
    <row r="10" spans="1:6" s="30" customFormat="1" ht="18.75" customHeight="1" x14ac:dyDescent="0.2">
      <c r="A10" s="25" t="s">
        <v>10</v>
      </c>
      <c r="B10" s="26" t="s">
        <v>11</v>
      </c>
      <c r="C10" s="27">
        <v>0</v>
      </c>
      <c r="D10" s="28"/>
      <c r="E10" s="27"/>
      <c r="F10" s="29"/>
    </row>
    <row r="11" spans="1:6" s="30" customFormat="1" ht="18.75" customHeight="1" x14ac:dyDescent="0.2">
      <c r="A11" s="25" t="s">
        <v>12</v>
      </c>
      <c r="B11" s="26" t="s">
        <v>13</v>
      </c>
      <c r="C11" s="27">
        <f t="shared" si="0"/>
        <v>0</v>
      </c>
      <c r="D11" s="28"/>
      <c r="E11" s="27"/>
      <c r="F11" s="29"/>
    </row>
    <row r="12" spans="1:6" s="30" customFormat="1" ht="18.75" customHeight="1" x14ac:dyDescent="0.2">
      <c r="A12" s="25" t="s">
        <v>14</v>
      </c>
      <c r="B12" s="26" t="s">
        <v>15</v>
      </c>
      <c r="C12" s="27">
        <v>0</v>
      </c>
      <c r="D12" s="28"/>
      <c r="E12" s="27"/>
      <c r="F12" s="29"/>
    </row>
    <row r="13" spans="1:6" s="30" customFormat="1" ht="18.75" customHeight="1" x14ac:dyDescent="0.2">
      <c r="A13" s="25" t="s">
        <v>16</v>
      </c>
      <c r="B13" s="26" t="s">
        <v>17</v>
      </c>
      <c r="C13" s="27">
        <f t="shared" si="0"/>
        <v>0</v>
      </c>
      <c r="D13" s="28"/>
      <c r="E13" s="27"/>
      <c r="F13" s="29"/>
    </row>
    <row r="14" spans="1:6" s="30" customFormat="1" ht="18.75" customHeight="1" x14ac:dyDescent="0.2">
      <c r="A14" s="25">
        <v>632005</v>
      </c>
      <c r="B14" s="26" t="s">
        <v>18</v>
      </c>
      <c r="C14" s="27">
        <v>0</v>
      </c>
      <c r="D14" s="28"/>
      <c r="E14" s="27"/>
      <c r="F14" s="29"/>
    </row>
    <row r="15" spans="1:6" ht="21" customHeight="1" x14ac:dyDescent="0.2">
      <c r="A15" s="20">
        <v>633</v>
      </c>
      <c r="B15" s="21" t="s">
        <v>19</v>
      </c>
      <c r="C15" s="22">
        <f t="shared" si="0"/>
        <v>0</v>
      </c>
      <c r="D15" s="23">
        <f>D16+D17+D18+D19+D20+D21+D22+D23+D24+D25+D26+D27</f>
        <v>0</v>
      </c>
      <c r="E15" s="22">
        <f>E16+E17+E18+E19+E20+E21+E22+E23+E24+E25+E26+E27</f>
        <v>0</v>
      </c>
      <c r="F15" s="24"/>
    </row>
    <row r="16" spans="1:6" s="36" customFormat="1" ht="18.75" customHeight="1" x14ac:dyDescent="0.2">
      <c r="A16" s="31" t="s">
        <v>20</v>
      </c>
      <c r="B16" s="32" t="s">
        <v>21</v>
      </c>
      <c r="C16" s="27">
        <f t="shared" si="0"/>
        <v>0</v>
      </c>
      <c r="D16" s="33"/>
      <c r="E16" s="34"/>
      <c r="F16" s="35"/>
    </row>
    <row r="17" spans="1:6" s="36" customFormat="1" ht="18.75" customHeight="1" x14ac:dyDescent="0.2">
      <c r="A17" s="31" t="s">
        <v>22</v>
      </c>
      <c r="B17" s="32" t="s">
        <v>23</v>
      </c>
      <c r="C17" s="27">
        <f t="shared" si="0"/>
        <v>0</v>
      </c>
      <c r="D17" s="33"/>
      <c r="E17" s="34"/>
      <c r="F17" s="35"/>
    </row>
    <row r="18" spans="1:6" s="36" customFormat="1" ht="18.75" customHeight="1" x14ac:dyDescent="0.2">
      <c r="A18" s="31">
        <v>633003</v>
      </c>
      <c r="B18" s="32" t="s">
        <v>24</v>
      </c>
      <c r="C18" s="27">
        <v>0</v>
      </c>
      <c r="D18" s="33"/>
      <c r="E18" s="34"/>
      <c r="F18" s="35"/>
    </row>
    <row r="19" spans="1:6" s="36" customFormat="1" ht="21" customHeight="1" x14ac:dyDescent="0.2">
      <c r="A19" s="31">
        <v>633004</v>
      </c>
      <c r="B19" s="37" t="s">
        <v>25</v>
      </c>
      <c r="C19" s="27">
        <v>0</v>
      </c>
      <c r="D19" s="33"/>
      <c r="E19" s="34"/>
      <c r="F19" s="35"/>
    </row>
    <row r="20" spans="1:6" s="36" customFormat="1" ht="21" customHeight="1" x14ac:dyDescent="0.2">
      <c r="A20" s="31">
        <v>633005</v>
      </c>
      <c r="B20" s="37" t="s">
        <v>26</v>
      </c>
      <c r="C20" s="27">
        <v>0</v>
      </c>
      <c r="D20" s="33"/>
      <c r="E20" s="34"/>
      <c r="F20" s="35"/>
    </row>
    <row r="21" spans="1:6" s="36" customFormat="1" ht="18.75" customHeight="1" x14ac:dyDescent="0.2">
      <c r="A21" s="31" t="s">
        <v>27</v>
      </c>
      <c r="B21" s="32" t="s">
        <v>28</v>
      </c>
      <c r="C21" s="27">
        <f t="shared" si="0"/>
        <v>0</v>
      </c>
      <c r="D21" s="33"/>
      <c r="E21" s="34"/>
      <c r="F21" s="38"/>
    </row>
    <row r="22" spans="1:6" s="36" customFormat="1" ht="21" customHeight="1" x14ac:dyDescent="0.2">
      <c r="A22" s="31" t="s">
        <v>29</v>
      </c>
      <c r="B22" s="37" t="s">
        <v>30</v>
      </c>
      <c r="C22" s="27">
        <f t="shared" si="0"/>
        <v>0</v>
      </c>
      <c r="D22" s="33"/>
      <c r="E22" s="34"/>
      <c r="F22" s="35"/>
    </row>
    <row r="23" spans="1:6" s="36" customFormat="1" ht="21" customHeight="1" x14ac:dyDescent="0.2">
      <c r="A23" s="31">
        <v>633010</v>
      </c>
      <c r="B23" s="32" t="s">
        <v>31</v>
      </c>
      <c r="C23" s="27">
        <v>0</v>
      </c>
      <c r="D23" s="33"/>
      <c r="E23" s="34"/>
      <c r="F23" s="35"/>
    </row>
    <row r="24" spans="1:6" s="36" customFormat="1" ht="21" customHeight="1" x14ac:dyDescent="0.2">
      <c r="A24" s="31">
        <v>633011</v>
      </c>
      <c r="B24" s="32" t="s">
        <v>32</v>
      </c>
      <c r="C24" s="27">
        <v>0</v>
      </c>
      <c r="D24" s="33"/>
      <c r="E24" s="34"/>
      <c r="F24" s="35"/>
    </row>
    <row r="25" spans="1:6" s="36" customFormat="1" ht="18.75" customHeight="1" x14ac:dyDescent="0.2">
      <c r="A25" s="31" t="s">
        <v>33</v>
      </c>
      <c r="B25" s="32" t="s">
        <v>34</v>
      </c>
      <c r="C25" s="27">
        <f t="shared" si="0"/>
        <v>0</v>
      </c>
      <c r="D25" s="33"/>
      <c r="E25" s="34"/>
      <c r="F25" s="35"/>
    </row>
    <row r="26" spans="1:6" s="36" customFormat="1" ht="18.75" customHeight="1" x14ac:dyDescent="0.2">
      <c r="A26" s="31">
        <v>633015</v>
      </c>
      <c r="B26" s="32" t="s">
        <v>35</v>
      </c>
      <c r="C26" s="27">
        <v>0</v>
      </c>
      <c r="D26" s="33"/>
      <c r="E26" s="34"/>
      <c r="F26" s="35"/>
    </row>
    <row r="27" spans="1:6" s="36" customFormat="1" ht="18.75" customHeight="1" x14ac:dyDescent="0.2">
      <c r="A27" s="31" t="s">
        <v>36</v>
      </c>
      <c r="B27" s="32" t="s">
        <v>37</v>
      </c>
      <c r="C27" s="27">
        <f t="shared" si="0"/>
        <v>0</v>
      </c>
      <c r="D27" s="33"/>
      <c r="E27" s="34"/>
      <c r="F27" s="35"/>
    </row>
    <row r="28" spans="1:6" ht="21" customHeight="1" x14ac:dyDescent="0.2">
      <c r="A28" s="20">
        <v>634</v>
      </c>
      <c r="B28" s="21" t="s">
        <v>38</v>
      </c>
      <c r="C28" s="22">
        <f t="shared" si="0"/>
        <v>0</v>
      </c>
      <c r="D28" s="23">
        <f>D29+D30+D31</f>
        <v>0</v>
      </c>
      <c r="E28" s="22">
        <f>E29+E30+E31</f>
        <v>0</v>
      </c>
      <c r="F28" s="24"/>
    </row>
    <row r="29" spans="1:6" s="36" customFormat="1" ht="18.75" customHeight="1" x14ac:dyDescent="0.2">
      <c r="A29" s="31" t="s">
        <v>39</v>
      </c>
      <c r="B29" s="37" t="s">
        <v>40</v>
      </c>
      <c r="C29" s="27">
        <f t="shared" si="0"/>
        <v>0</v>
      </c>
      <c r="D29" s="33"/>
      <c r="E29" s="34"/>
      <c r="F29" s="35"/>
    </row>
    <row r="30" spans="1:6" s="36" customFormat="1" ht="18.75" customHeight="1" x14ac:dyDescent="0.2">
      <c r="A30" s="31">
        <v>634004</v>
      </c>
      <c r="B30" s="39" t="s">
        <v>41</v>
      </c>
      <c r="C30" s="27">
        <f>D30+E30</f>
        <v>0</v>
      </c>
      <c r="D30" s="33"/>
      <c r="E30" s="34"/>
      <c r="F30" s="38"/>
    </row>
    <row r="31" spans="1:6" s="36" customFormat="1" ht="18.75" customHeight="1" x14ac:dyDescent="0.2">
      <c r="A31" s="31" t="s">
        <v>42</v>
      </c>
      <c r="B31" s="32" t="s">
        <v>31</v>
      </c>
      <c r="C31" s="27">
        <f t="shared" si="0"/>
        <v>0</v>
      </c>
      <c r="D31" s="33"/>
      <c r="E31" s="34"/>
      <c r="F31" s="35"/>
    </row>
    <row r="32" spans="1:6" ht="21" customHeight="1" x14ac:dyDescent="0.2">
      <c r="A32" s="20">
        <v>635</v>
      </c>
      <c r="B32" s="21" t="s">
        <v>43</v>
      </c>
      <c r="C32" s="22">
        <f t="shared" si="0"/>
        <v>0</v>
      </c>
      <c r="D32" s="23">
        <f>D33+D34+D35+D36</f>
        <v>0</v>
      </c>
      <c r="E32" s="22">
        <f>E33+E34+E35+E36</f>
        <v>0</v>
      </c>
      <c r="F32" s="24"/>
    </row>
    <row r="33" spans="1:6" s="36" customFormat="1" ht="18.75" customHeight="1" x14ac:dyDescent="0.2">
      <c r="A33" s="31" t="s">
        <v>44</v>
      </c>
      <c r="B33" s="32" t="s">
        <v>45</v>
      </c>
      <c r="C33" s="27">
        <f t="shared" si="0"/>
        <v>0</v>
      </c>
      <c r="D33" s="33"/>
      <c r="E33" s="34"/>
      <c r="F33" s="35"/>
    </row>
    <row r="34" spans="1:6" s="36" customFormat="1" ht="18.75" customHeight="1" x14ac:dyDescent="0.2">
      <c r="A34" s="31">
        <v>635002</v>
      </c>
      <c r="B34" s="32" t="s">
        <v>46</v>
      </c>
      <c r="C34" s="27">
        <v>0</v>
      </c>
      <c r="D34" s="33"/>
      <c r="E34" s="34"/>
      <c r="F34" s="35"/>
    </row>
    <row r="35" spans="1:6" s="36" customFormat="1" ht="21" customHeight="1" x14ac:dyDescent="0.2">
      <c r="A35" s="31" t="s">
        <v>47</v>
      </c>
      <c r="B35" s="37" t="s">
        <v>48</v>
      </c>
      <c r="C35" s="27">
        <f t="shared" si="0"/>
        <v>0</v>
      </c>
      <c r="D35" s="33"/>
      <c r="E35" s="34"/>
      <c r="F35" s="35"/>
    </row>
    <row r="36" spans="1:6" s="36" customFormat="1" ht="18.75" customHeight="1" x14ac:dyDescent="0.2">
      <c r="A36" s="31" t="s">
        <v>49</v>
      </c>
      <c r="B36" s="32" t="s">
        <v>50</v>
      </c>
      <c r="C36" s="27">
        <f t="shared" si="0"/>
        <v>0</v>
      </c>
      <c r="D36" s="33"/>
      <c r="E36" s="34"/>
      <c r="F36" s="35"/>
    </row>
    <row r="37" spans="1:6" ht="21" customHeight="1" x14ac:dyDescent="0.2">
      <c r="A37" s="20">
        <v>636</v>
      </c>
      <c r="B37" s="21" t="s">
        <v>51</v>
      </c>
      <c r="C37" s="22">
        <f t="shared" si="0"/>
        <v>0</v>
      </c>
      <c r="D37" s="23">
        <f>D38+D39+D40</f>
        <v>0</v>
      </c>
      <c r="E37" s="22">
        <f>E38+E39+E40</f>
        <v>0</v>
      </c>
      <c r="F37" s="24"/>
    </row>
    <row r="38" spans="1:6" s="36" customFormat="1" ht="18.75" customHeight="1" x14ac:dyDescent="0.2">
      <c r="A38" s="40" t="s">
        <v>52</v>
      </c>
      <c r="B38" s="32" t="s">
        <v>50</v>
      </c>
      <c r="C38" s="27">
        <f t="shared" si="0"/>
        <v>0</v>
      </c>
      <c r="D38" s="33"/>
      <c r="E38" s="34"/>
      <c r="F38" s="35"/>
    </row>
    <row r="39" spans="1:6" s="36" customFormat="1" ht="21" customHeight="1" x14ac:dyDescent="0.2">
      <c r="A39" s="31" t="s">
        <v>53</v>
      </c>
      <c r="B39" s="37" t="s">
        <v>48</v>
      </c>
      <c r="C39" s="27">
        <f t="shared" si="0"/>
        <v>0</v>
      </c>
      <c r="D39" s="33"/>
      <c r="E39" s="34"/>
      <c r="F39" s="35"/>
    </row>
    <row r="40" spans="1:6" s="36" customFormat="1" ht="21" customHeight="1" x14ac:dyDescent="0.2">
      <c r="A40" s="31">
        <v>636003</v>
      </c>
      <c r="B40" s="37" t="s">
        <v>54</v>
      </c>
      <c r="C40" s="27">
        <f t="shared" si="0"/>
        <v>0</v>
      </c>
      <c r="D40" s="33"/>
      <c r="E40" s="34"/>
      <c r="F40" s="35"/>
    </row>
    <row r="41" spans="1:6" ht="21" customHeight="1" x14ac:dyDescent="0.2">
      <c r="A41" s="20">
        <v>637</v>
      </c>
      <c r="B41" s="21" t="s">
        <v>55</v>
      </c>
      <c r="C41" s="22">
        <f t="shared" si="0"/>
        <v>0</v>
      </c>
      <c r="D41" s="23">
        <f>D42+D43+D44+D45+D46+D47+D48+D49+D50+D51+D52</f>
        <v>0</v>
      </c>
      <c r="E41" s="22">
        <f>E42+E43+E44+E45+E46+E47+E48+E49+E50+E51+E52</f>
        <v>0</v>
      </c>
      <c r="F41" s="24"/>
    </row>
    <row r="42" spans="1:6" s="36" customFormat="1" ht="21" customHeight="1" x14ac:dyDescent="0.2">
      <c r="A42" s="31" t="s">
        <v>56</v>
      </c>
      <c r="B42" s="37" t="s">
        <v>57</v>
      </c>
      <c r="C42" s="27">
        <f t="shared" si="0"/>
        <v>0</v>
      </c>
      <c r="D42" s="33"/>
      <c r="E42" s="34"/>
      <c r="F42" s="38"/>
    </row>
    <row r="43" spans="1:6" s="36" customFormat="1" ht="18.75" customHeight="1" x14ac:dyDescent="0.2">
      <c r="A43" s="31" t="s">
        <v>58</v>
      </c>
      <c r="B43" s="32" t="s">
        <v>59</v>
      </c>
      <c r="C43" s="27">
        <f t="shared" si="0"/>
        <v>0</v>
      </c>
      <c r="D43" s="33"/>
      <c r="E43" s="34"/>
      <c r="F43" s="35"/>
    </row>
    <row r="44" spans="1:6" s="36" customFormat="1" ht="18.75" customHeight="1" x14ac:dyDescent="0.2">
      <c r="A44" s="31" t="s">
        <v>60</v>
      </c>
      <c r="B44" s="32" t="s">
        <v>61</v>
      </c>
      <c r="C44" s="27">
        <f t="shared" si="0"/>
        <v>0</v>
      </c>
      <c r="D44" s="33"/>
      <c r="E44" s="34"/>
      <c r="F44" s="35"/>
    </row>
    <row r="45" spans="1:6" s="36" customFormat="1" ht="18.75" customHeight="1" x14ac:dyDescent="0.2">
      <c r="A45" s="31" t="s">
        <v>62</v>
      </c>
      <c r="B45" s="32" t="s">
        <v>63</v>
      </c>
      <c r="C45" s="27">
        <f t="shared" si="0"/>
        <v>0</v>
      </c>
      <c r="D45" s="33"/>
      <c r="E45" s="34"/>
      <c r="F45" s="41"/>
    </row>
    <row r="46" spans="1:6" s="36" customFormat="1" ht="18.75" customHeight="1" x14ac:dyDescent="0.2">
      <c r="A46" s="31" t="s">
        <v>64</v>
      </c>
      <c r="B46" s="32" t="s">
        <v>65</v>
      </c>
      <c r="C46" s="27">
        <f t="shared" si="0"/>
        <v>0</v>
      </c>
      <c r="D46" s="33"/>
      <c r="E46" s="34"/>
      <c r="F46" s="35"/>
    </row>
    <row r="47" spans="1:6" s="36" customFormat="1" ht="18.75" customHeight="1" x14ac:dyDescent="0.2">
      <c r="A47" s="31" t="s">
        <v>66</v>
      </c>
      <c r="B47" s="32" t="s">
        <v>8</v>
      </c>
      <c r="C47" s="27">
        <f t="shared" si="0"/>
        <v>0</v>
      </c>
      <c r="D47" s="33"/>
      <c r="E47" s="34"/>
      <c r="F47" s="35"/>
    </row>
    <row r="48" spans="1:6" s="36" customFormat="1" ht="18.75" customHeight="1" x14ac:dyDescent="0.2">
      <c r="A48" s="31" t="s">
        <v>67</v>
      </c>
      <c r="B48" s="32" t="s">
        <v>68</v>
      </c>
      <c r="C48" s="27">
        <f t="shared" si="0"/>
        <v>0</v>
      </c>
      <c r="D48" s="33"/>
      <c r="E48" s="34"/>
      <c r="F48" s="35"/>
    </row>
    <row r="49" spans="1:6" s="36" customFormat="1" ht="18.75" customHeight="1" x14ac:dyDescent="0.2">
      <c r="A49" s="31" t="s">
        <v>69</v>
      </c>
      <c r="B49" s="37" t="s">
        <v>70</v>
      </c>
      <c r="C49" s="27">
        <f t="shared" si="0"/>
        <v>0</v>
      </c>
      <c r="D49" s="33"/>
      <c r="E49" s="34"/>
      <c r="F49" s="35"/>
    </row>
    <row r="50" spans="1:6" s="36" customFormat="1" ht="18.75" customHeight="1" x14ac:dyDescent="0.2">
      <c r="A50" s="42" t="s">
        <v>71</v>
      </c>
      <c r="B50" s="43" t="s">
        <v>72</v>
      </c>
      <c r="C50" s="27">
        <f t="shared" si="0"/>
        <v>0</v>
      </c>
      <c r="D50" s="33"/>
      <c r="E50" s="34"/>
      <c r="F50" s="35"/>
    </row>
    <row r="51" spans="1:6" s="36" customFormat="1" ht="15.75" customHeight="1" x14ac:dyDescent="0.2">
      <c r="A51" s="42"/>
      <c r="B51" s="43"/>
      <c r="C51" s="44">
        <f t="shared" si="0"/>
        <v>0</v>
      </c>
      <c r="D51" s="45"/>
      <c r="E51" s="46"/>
      <c r="F51" s="47"/>
    </row>
    <row r="52" spans="1:6" ht="14.25" customHeight="1" x14ac:dyDescent="0.2">
      <c r="A52" s="48"/>
      <c r="B52" s="49"/>
      <c r="C52" s="50"/>
      <c r="D52" s="51"/>
      <c r="E52" s="52"/>
      <c r="F52" s="52"/>
    </row>
    <row r="53" spans="1:6" ht="14.25" customHeight="1" x14ac:dyDescent="0.2">
      <c r="A53" s="53"/>
      <c r="B53" s="54"/>
      <c r="C53" s="55"/>
      <c r="D53" s="56"/>
      <c r="E53" s="56"/>
      <c r="F53" s="56"/>
    </row>
    <row r="54" spans="1:6" ht="14.25" customHeight="1" x14ac:dyDescent="0.2">
      <c r="A54" s="53"/>
      <c r="B54" s="54"/>
      <c r="C54" s="55"/>
      <c r="D54" s="56"/>
      <c r="E54" s="56"/>
      <c r="F54" s="56"/>
    </row>
    <row r="55" spans="1:6" ht="14.25" customHeight="1" x14ac:dyDescent="0.2">
      <c r="A55" s="53"/>
      <c r="B55" s="54"/>
      <c r="C55" s="55"/>
      <c r="D55" s="56"/>
      <c r="E55" s="56"/>
      <c r="F55" s="56"/>
    </row>
    <row r="56" spans="1:6" ht="14.25" customHeight="1" x14ac:dyDescent="0.2">
      <c r="A56" s="53"/>
      <c r="B56" s="54"/>
      <c r="C56" s="55"/>
      <c r="D56" s="56"/>
      <c r="E56" s="56"/>
      <c r="F56" s="56"/>
    </row>
    <row r="57" spans="1:6" ht="14.25" customHeight="1" x14ac:dyDescent="0.2">
      <c r="A57" s="53"/>
      <c r="B57" s="54"/>
      <c r="C57" s="55"/>
      <c r="D57" s="56"/>
      <c r="E57" s="56"/>
      <c r="F57" s="56"/>
    </row>
    <row r="59" spans="1:6" x14ac:dyDescent="0.2">
      <c r="A59" s="1" t="s">
        <v>73</v>
      </c>
    </row>
    <row r="60" spans="1:6" ht="20.65" customHeight="1" x14ac:dyDescent="0.2">
      <c r="A60" s="1" t="s">
        <v>75</v>
      </c>
      <c r="B60" s="59"/>
    </row>
    <row r="61" spans="1:6" ht="20.65" customHeight="1" x14ac:dyDescent="0.25">
      <c r="A61" s="1" t="s">
        <v>76</v>
      </c>
      <c r="B61" s="60"/>
      <c r="D61" s="64"/>
      <c r="E61" s="65"/>
      <c r="F61" s="57"/>
    </row>
    <row r="62" spans="1:6" ht="20.65" customHeight="1" x14ac:dyDescent="0.2">
      <c r="A62" s="1" t="s">
        <v>77</v>
      </c>
      <c r="B62" s="60"/>
      <c r="D62" s="66" t="s">
        <v>74</v>
      </c>
      <c r="E62" s="67"/>
      <c r="F62" s="58"/>
    </row>
  </sheetData>
  <mergeCells count="3">
    <mergeCell ref="A2:F3"/>
    <mergeCell ref="D61:E61"/>
    <mergeCell ref="D62:E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 2 ROZPIS ROZPOČTU ZaB</vt:lpstr>
      <vt:lpstr>'príloha č 2 ROZPIS ROZPOČTU ZaB'!Oblasť_tlače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2024-12-04T08:15:12Z</dcterms:modified>
</cp:coreProperties>
</file>