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polonyiova\Desktop\Laura\ŠvP a lyžiarske kurzy\"/>
    </mc:Choice>
  </mc:AlternateContent>
  <bookViews>
    <workbookView xWindow="0" yWindow="0" windowWidth="27180" windowHeight="11400"/>
  </bookViews>
  <sheets>
    <sheet name="Škola" sheetId="18" r:id="rId1"/>
    <sheet name="Zriaďovateľ " sheetId="19" r:id="rId2"/>
    <sheet name="OÚ " sheetId="21" r:id="rId3"/>
  </sheets>
  <definedNames>
    <definedName name="_xlnm.Print_Area" localSheetId="2">'OÚ '!$A$1:$S$22</definedName>
    <definedName name="_xlnm.Print_Area" localSheetId="0">Škola!$A$1:$P$21</definedName>
    <definedName name="_xlnm.Print_Area" localSheetId="1">'Zriaďovateľ '!$A$1:$S$25</definedName>
  </definedNames>
  <calcPr calcId="162913"/>
</workbook>
</file>

<file path=xl/calcChain.xml><?xml version="1.0" encoding="utf-8"?>
<calcChain xmlns="http://schemas.openxmlformats.org/spreadsheetml/2006/main">
  <c r="N11" i="18" l="1"/>
  <c r="M11" i="18"/>
  <c r="O12" i="19" l="1"/>
  <c r="J11" i="21" l="1"/>
  <c r="I11" i="21"/>
  <c r="H11" i="21"/>
  <c r="Q10" i="21"/>
  <c r="P10" i="21"/>
  <c r="O10" i="21"/>
  <c r="N10" i="21"/>
  <c r="Q9" i="21"/>
  <c r="P9" i="21"/>
  <c r="O9" i="21"/>
  <c r="N9" i="21"/>
  <c r="N11" i="21" s="1"/>
  <c r="Q8" i="21"/>
  <c r="P8" i="21"/>
  <c r="O8" i="21"/>
  <c r="N8" i="21"/>
  <c r="J14" i="19"/>
  <c r="I14" i="19"/>
  <c r="H14" i="19"/>
  <c r="N12" i="19"/>
  <c r="P12" i="19"/>
  <c r="Q12" i="19"/>
  <c r="N13" i="19"/>
  <c r="O13" i="19"/>
  <c r="P13" i="19"/>
  <c r="Q13" i="19"/>
  <c r="Q11" i="19"/>
  <c r="P11" i="19"/>
  <c r="O11" i="19"/>
  <c r="N11" i="19"/>
  <c r="K11" i="18"/>
  <c r="N14" i="19" l="1"/>
  <c r="R9" i="21"/>
  <c r="S9" i="21" s="1"/>
  <c r="Q11" i="21"/>
  <c r="R10" i="21"/>
  <c r="S10" i="21" s="1"/>
  <c r="O11" i="21"/>
  <c r="P11" i="21"/>
  <c r="R13" i="19"/>
  <c r="S13" i="19" s="1"/>
  <c r="O14" i="19"/>
  <c r="Q14" i="19"/>
  <c r="R12" i="19"/>
  <c r="S12" i="19" s="1"/>
  <c r="R11" i="19"/>
  <c r="P14" i="19"/>
  <c r="R8" i="21"/>
  <c r="L11" i="18"/>
  <c r="S8" i="21" l="1"/>
  <c r="S11" i="21" s="1"/>
  <c r="R11" i="21"/>
  <c r="S11" i="19"/>
  <c r="S14" i="19" s="1"/>
  <c r="R14" i="19"/>
  <c r="O11" i="18"/>
  <c r="P11" i="18" s="1"/>
</calcChain>
</file>

<file path=xl/sharedStrings.xml><?xml version="1.0" encoding="utf-8"?>
<sst xmlns="http://schemas.openxmlformats.org/spreadsheetml/2006/main" count="131" uniqueCount="55">
  <si>
    <t>................................................</t>
  </si>
  <si>
    <t xml:space="preserve"> pečiatka a podpis riaditeľa školy</t>
  </si>
  <si>
    <t>Dňa:............</t>
  </si>
  <si>
    <t>Tel. kontakt: ......................</t>
  </si>
  <si>
    <t>E-mail: ...............................................</t>
  </si>
  <si>
    <t xml:space="preserve">Vyhotovil:........................................................... </t>
  </si>
  <si>
    <t>Kraj:</t>
  </si>
  <si>
    <t>Typ zriaďovateľa (K,V,O,C,S):</t>
  </si>
  <si>
    <t>Kód zriaďovateľa pre financovanie:</t>
  </si>
  <si>
    <t>Zriaďovateľ (názov a sídlo):</t>
  </si>
  <si>
    <t>a</t>
  </si>
  <si>
    <t>b</t>
  </si>
  <si>
    <t>Názov a adresa školy:</t>
  </si>
  <si>
    <t>IČO školy:</t>
  </si>
  <si>
    <t>IČO školy</t>
  </si>
  <si>
    <t>SPOLU</t>
  </si>
  <si>
    <t xml:space="preserve"> pečiatka a podpis zriaďovateľa</t>
  </si>
  <si>
    <t>Okresný úrad v  ...............................................</t>
  </si>
  <si>
    <t>Typ zriaďovateľa (K,V,O,C,S)</t>
  </si>
  <si>
    <t>Názov zriaďovateľa</t>
  </si>
  <si>
    <t>c</t>
  </si>
  <si>
    <t>d</t>
  </si>
  <si>
    <t>e</t>
  </si>
  <si>
    <t>Názov  školy</t>
  </si>
  <si>
    <t>Ulica</t>
  </si>
  <si>
    <t>Obec</t>
  </si>
  <si>
    <t>f</t>
  </si>
  <si>
    <t>g</t>
  </si>
  <si>
    <t>z toho:</t>
  </si>
  <si>
    <t>Úprava rozpočtu</t>
  </si>
  <si>
    <t>7=3*minimum zo stl. 4 a stl. 6</t>
  </si>
  <si>
    <t>8=1*4</t>
  </si>
  <si>
    <t>9=-(1-2)*4</t>
  </si>
  <si>
    <t>10=minimum z 2*(5-4) a 0</t>
  </si>
  <si>
    <t>Poznámky:</t>
  </si>
  <si>
    <t>11=7+9+10</t>
  </si>
  <si>
    <t>Úprava rozpočtu celkom (vrátane STORNA)= Vyúčtovanie</t>
  </si>
  <si>
    <t>12=8+11</t>
  </si>
  <si>
    <t>Kód zriaď. pre financovanie</t>
  </si>
  <si>
    <t xml:space="preserve">Spracoval:........................................................... </t>
  </si>
  <si>
    <t>Zodpovedný vedúci OŠ OÚ</t>
  </si>
  <si>
    <t>.........................................</t>
  </si>
  <si>
    <t>Dňa: ............</t>
  </si>
  <si>
    <t>Suma storno poplatku na žiaka (v €)</t>
  </si>
  <si>
    <t>Celkové STORNO (v €)</t>
  </si>
  <si>
    <t>Vrátenie FP za žiakov, ktorí príspevok nečerpali 
(v €)</t>
  </si>
  <si>
    <t>Upravený rozpočet 
(v €)</t>
  </si>
  <si>
    <t>Vrátenie FP z dôvodu, že náklady na žiaka boli nižšie ako výška príspevku</t>
  </si>
  <si>
    <r>
      <t>Príspevok na lyžiarsky kurz</t>
    </r>
    <r>
      <rPr>
        <b/>
        <sz val="12"/>
        <color rgb="FF000000"/>
        <rFont val="Calibri"/>
        <family val="2"/>
        <charset val="238"/>
        <scheme val="minor"/>
      </rPr>
      <t xml:space="preserve"> - </t>
    </r>
    <r>
      <rPr>
        <b/>
        <sz val="12"/>
        <rFont val="Calibri"/>
        <family val="2"/>
        <charset val="238"/>
        <scheme val="minor"/>
      </rPr>
      <t xml:space="preserve">Požiadavka na vykonanie úpravy v rozpočte na rok 2020 - vrátenie nevyčerpaných finančných prostriedkov </t>
    </r>
  </si>
  <si>
    <t>Počet žiakov, na ktorých bol pridelený príspevok na LK</t>
  </si>
  <si>
    <t>Žiaci, ktorí sa zúčastnili LK</t>
  </si>
  <si>
    <t>Žiaci, ktorí sa nezúčastnili LK a platili storno z dôvodu COVID-19</t>
  </si>
  <si>
    <t>Príspevok na žiaka na LK
(v €)</t>
  </si>
  <si>
    <t>Skutočná platba za LK za 1 žiaka (v €)</t>
  </si>
  <si>
    <t xml:space="preserve">Rozpočet schválený  (Pridelený príspevok na LK v €)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</si>
</sst>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  <scheme val="minor"/>
    </font>
    <font>
      <b/>
      <u/>
      <sz val="10.5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0" borderId="0" xfId="0" applyFont="1"/>
    <xf numFmtId="0" fontId="14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11" fillId="0" borderId="0" xfId="0" applyFont="1"/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9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164" fontId="10" fillId="5" borderId="2" xfId="2" applyNumberFormat="1" applyFont="1" applyFill="1" applyBorder="1" applyAlignment="1" applyProtection="1">
      <alignment horizontal="center" vertical="center" wrapText="1"/>
    </xf>
    <xf numFmtId="3" fontId="9" fillId="4" borderId="2" xfId="0" applyNumberFormat="1" applyFont="1" applyFill="1" applyBorder="1" applyAlignment="1" applyProtection="1">
      <alignment horizontal="center" vertical="center"/>
    </xf>
    <xf numFmtId="3" fontId="10" fillId="0" borderId="2" xfId="0" applyNumberFormat="1" applyFont="1" applyBorder="1" applyAlignment="1" applyProtection="1">
      <alignment horizontal="center" vertical="center"/>
    </xf>
    <xf numFmtId="3" fontId="10" fillId="2" borderId="2" xfId="0" applyNumberFormat="1" applyFont="1" applyFill="1" applyBorder="1" applyAlignment="1" applyProtection="1">
      <alignment horizontal="center" vertical="center" wrapText="1"/>
    </xf>
    <xf numFmtId="3" fontId="9" fillId="7" borderId="2" xfId="0" applyNumberFormat="1" applyFont="1" applyFill="1" applyBorder="1" applyAlignment="1" applyProtection="1">
      <alignment horizontal="center" vertical="center" wrapText="1"/>
    </xf>
    <xf numFmtId="3" fontId="9" fillId="8" borderId="2" xfId="0" applyNumberFormat="1" applyFont="1" applyFill="1" applyBorder="1" applyAlignment="1" applyProtection="1">
      <alignment horizontal="center" vertical="center" wrapText="1"/>
    </xf>
    <xf numFmtId="1" fontId="10" fillId="0" borderId="2" xfId="0" applyNumberFormat="1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164" fontId="10" fillId="6" borderId="2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1" fontId="10" fillId="3" borderId="2" xfId="0" applyNumberFormat="1" applyFont="1" applyFill="1" applyBorder="1" applyAlignment="1" applyProtection="1">
      <alignment vertical="center" wrapText="1"/>
      <protection locked="0"/>
    </xf>
    <xf numFmtId="0" fontId="10" fillId="3" borderId="2" xfId="0" applyFont="1" applyFill="1" applyBorder="1" applyAlignment="1" applyProtection="1">
      <alignment vertical="center" wrapText="1"/>
      <protection locked="0"/>
    </xf>
    <xf numFmtId="0" fontId="9" fillId="3" borderId="2" xfId="0" applyFont="1" applyFill="1" applyBorder="1" applyAlignment="1" applyProtection="1">
      <alignment vertical="center" wrapText="1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164" fontId="9" fillId="5" borderId="2" xfId="2" applyNumberFormat="1" applyFont="1" applyFill="1" applyBorder="1" applyAlignment="1" applyProtection="1">
      <alignment horizontal="center" vertical="center" wrapText="1"/>
      <protection locked="0"/>
    </xf>
    <xf numFmtId="3" fontId="9" fillId="4" borderId="2" xfId="0" applyNumberFormat="1" applyFont="1" applyFill="1" applyBorder="1" applyAlignment="1" applyProtection="1">
      <alignment horizontal="center" vertical="center"/>
      <protection locked="0"/>
    </xf>
    <xf numFmtId="3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3" fontId="9" fillId="7" borderId="2" xfId="0" applyNumberFormat="1" applyFont="1" applyFill="1" applyBorder="1" applyAlignment="1" applyProtection="1">
      <alignment horizontal="center" vertical="center" wrapText="1"/>
      <protection locked="0"/>
    </xf>
    <xf numFmtId="3" fontId="9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/>
      <protection locked="0"/>
    </xf>
    <xf numFmtId="0" fontId="10" fillId="4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 applyProtection="1">
      <alignment horizontal="left" vertical="top"/>
      <protection locked="0"/>
    </xf>
    <xf numFmtId="0" fontId="13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textRotation="90" wrapText="1"/>
    </xf>
    <xf numFmtId="0" fontId="8" fillId="0" borderId="0" xfId="0" applyFont="1" applyAlignment="1" applyProtection="1">
      <alignment horizontal="left"/>
      <protection locked="0"/>
    </xf>
  </cellXfs>
  <cellStyles count="3">
    <cellStyle name="Čiarka" xfId="2" builtinId="3"/>
    <cellStyle name="Normálna" xfId="0" builtinId="0"/>
    <cellStyle name="normálne 3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zoomScaleNormal="100" workbookViewId="0">
      <selection activeCell="H11" sqref="H11"/>
    </sheetView>
  </sheetViews>
  <sheetFormatPr defaultRowHeight="12.75" x14ac:dyDescent="0.2"/>
  <cols>
    <col min="1" max="1" width="11.85546875" customWidth="1"/>
    <col min="2" max="2" width="18.28515625" customWidth="1"/>
    <col min="3" max="3" width="17.28515625" customWidth="1"/>
    <col min="4" max="4" width="19.42578125" customWidth="1"/>
    <col min="5" max="5" width="11.28515625" customWidth="1"/>
    <col min="6" max="6" width="10.42578125" customWidth="1"/>
    <col min="7" max="7" width="11.7109375" customWidth="1"/>
    <col min="8" max="11" width="9.42578125" customWidth="1"/>
    <col min="12" max="16" width="11.7109375" style="1" customWidth="1"/>
    <col min="17" max="17" width="12.42578125" customWidth="1"/>
  </cols>
  <sheetData>
    <row r="1" spans="1:17" ht="18.75" customHeight="1" x14ac:dyDescent="0.25">
      <c r="A1" s="51" t="s">
        <v>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7" s="4" customFormat="1" ht="18.75" customHeight="1" x14ac:dyDescent="0.25">
      <c r="A2" s="51" t="s">
        <v>12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7" s="4" customFormat="1" ht="18.75" customHeight="1" x14ac:dyDescent="0.25">
      <c r="A3" s="51" t="s">
        <v>13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7" s="4" customFormat="1" ht="18.75" customHeight="1" x14ac:dyDescent="0.25">
      <c r="A4" s="51" t="s">
        <v>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s="4" customFormat="1" ht="9.75" customHeight="1" x14ac:dyDescent="0.25">
      <c r="L5" s="10"/>
      <c r="M5" s="10"/>
      <c r="N5" s="10"/>
      <c r="O5" s="10"/>
      <c r="P5" s="10"/>
    </row>
    <row r="6" spans="1:17" s="15" customFormat="1" ht="20.25" customHeight="1" x14ac:dyDescent="0.25">
      <c r="A6" s="56" t="s">
        <v>48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7" s="5" customFormat="1" ht="14.2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7" ht="13.15" customHeight="1" x14ac:dyDescent="0.2">
      <c r="A8" s="54" t="s">
        <v>14</v>
      </c>
      <c r="B8" s="54" t="s">
        <v>23</v>
      </c>
      <c r="C8" s="54" t="s">
        <v>25</v>
      </c>
      <c r="D8" s="54" t="s">
        <v>24</v>
      </c>
      <c r="E8" s="53" t="s">
        <v>49</v>
      </c>
      <c r="F8" s="52" t="s">
        <v>28</v>
      </c>
      <c r="G8" s="52"/>
      <c r="H8" s="57" t="s">
        <v>52</v>
      </c>
      <c r="I8" s="57" t="s">
        <v>53</v>
      </c>
      <c r="J8" s="57" t="s">
        <v>43</v>
      </c>
      <c r="K8" s="57" t="s">
        <v>44</v>
      </c>
      <c r="L8" s="53" t="s">
        <v>54</v>
      </c>
      <c r="M8" s="53" t="s">
        <v>29</v>
      </c>
      <c r="N8" s="53"/>
      <c r="O8" s="53"/>
      <c r="P8" s="58" t="s">
        <v>46</v>
      </c>
    </row>
    <row r="9" spans="1:17" s="6" customFormat="1" ht="98.25" customHeight="1" x14ac:dyDescent="0.25">
      <c r="A9" s="54"/>
      <c r="B9" s="54"/>
      <c r="C9" s="54"/>
      <c r="D9" s="54"/>
      <c r="E9" s="53"/>
      <c r="F9" s="7" t="s">
        <v>50</v>
      </c>
      <c r="G9" s="7" t="s">
        <v>51</v>
      </c>
      <c r="H9" s="57"/>
      <c r="I9" s="57"/>
      <c r="J9" s="57"/>
      <c r="K9" s="57"/>
      <c r="L9" s="53"/>
      <c r="M9" s="7" t="s">
        <v>45</v>
      </c>
      <c r="N9" s="7" t="s">
        <v>47</v>
      </c>
      <c r="O9" s="23" t="s">
        <v>36</v>
      </c>
      <c r="P9" s="58"/>
      <c r="Q9" s="5"/>
    </row>
    <row r="10" spans="1:17" s="21" customFormat="1" ht="37.5" customHeight="1" x14ac:dyDescent="0.2">
      <c r="A10" s="16" t="s">
        <v>10</v>
      </c>
      <c r="B10" s="16" t="s">
        <v>11</v>
      </c>
      <c r="C10" s="16" t="s">
        <v>20</v>
      </c>
      <c r="D10" s="16" t="s">
        <v>21</v>
      </c>
      <c r="E10" s="17">
        <v>1</v>
      </c>
      <c r="F10" s="17">
        <v>2</v>
      </c>
      <c r="G10" s="17">
        <v>3</v>
      </c>
      <c r="H10" s="18">
        <v>4</v>
      </c>
      <c r="I10" s="18">
        <v>5</v>
      </c>
      <c r="J10" s="18">
        <v>6</v>
      </c>
      <c r="K10" s="19" t="s">
        <v>30</v>
      </c>
      <c r="L10" s="20" t="s">
        <v>31</v>
      </c>
      <c r="M10" s="20" t="s">
        <v>32</v>
      </c>
      <c r="N10" s="20" t="s">
        <v>33</v>
      </c>
      <c r="O10" s="24" t="s">
        <v>35</v>
      </c>
      <c r="P10" s="25" t="s">
        <v>37</v>
      </c>
      <c r="Q10" s="3"/>
    </row>
    <row r="11" spans="1:17" s="6" customFormat="1" ht="27.75" customHeight="1" x14ac:dyDescent="0.25">
      <c r="A11" s="32"/>
      <c r="B11" s="33"/>
      <c r="C11" s="33"/>
      <c r="D11" s="33"/>
      <c r="E11" s="34"/>
      <c r="F11" s="34"/>
      <c r="G11" s="34"/>
      <c r="H11" s="34">
        <v>150</v>
      </c>
      <c r="I11" s="34"/>
      <c r="J11" s="35"/>
      <c r="K11" s="26">
        <f>MIN(J11,H11)*G11</f>
        <v>0</v>
      </c>
      <c r="L11" s="27">
        <f>E11*H11</f>
        <v>0</v>
      </c>
      <c r="M11" s="28">
        <f>(E11-F11)*-H11</f>
        <v>0</v>
      </c>
      <c r="N11" s="29">
        <f>MIN((I11-H11)*F11,0)</f>
        <v>0</v>
      </c>
      <c r="O11" s="30">
        <f>K11+M11+N11</f>
        <v>0</v>
      </c>
      <c r="P11" s="31">
        <f>O11+L11</f>
        <v>0</v>
      </c>
      <c r="Q11" s="5"/>
    </row>
    <row r="12" spans="1:17" ht="20.25" customHeight="1" x14ac:dyDescent="0.2">
      <c r="H12" s="2"/>
      <c r="I12" s="2"/>
      <c r="J12" s="2"/>
    </row>
    <row r="13" spans="1:17" s="4" customFormat="1" ht="24" customHeight="1" x14ac:dyDescent="0.25">
      <c r="A13" s="36" t="s">
        <v>5</v>
      </c>
      <c r="B13" s="36"/>
      <c r="C13" s="36"/>
      <c r="D13" s="36"/>
      <c r="E13" s="11"/>
      <c r="F13" s="11"/>
      <c r="G13" s="11"/>
      <c r="H13" s="55" t="s">
        <v>34</v>
      </c>
      <c r="I13" s="55"/>
      <c r="J13" s="55"/>
      <c r="K13" s="55"/>
      <c r="L13" s="55"/>
      <c r="M13" s="55"/>
      <c r="N13" s="55"/>
      <c r="O13" s="55"/>
      <c r="P13" s="55"/>
    </row>
    <row r="14" spans="1:17" s="4" customFormat="1" ht="13.5" customHeight="1" x14ac:dyDescent="0.25">
      <c r="A14" s="36"/>
      <c r="B14" s="36"/>
      <c r="C14" s="36"/>
      <c r="D14" s="36"/>
      <c r="E14" s="11"/>
      <c r="F14" s="11"/>
      <c r="G14" s="11"/>
      <c r="H14" s="55"/>
      <c r="I14" s="55"/>
      <c r="J14" s="55"/>
      <c r="K14" s="55"/>
      <c r="L14" s="55"/>
      <c r="M14" s="55"/>
      <c r="N14" s="55"/>
      <c r="O14" s="55"/>
      <c r="P14" s="55"/>
    </row>
    <row r="15" spans="1:17" s="4" customFormat="1" ht="24" customHeight="1" x14ac:dyDescent="0.25">
      <c r="A15" s="51" t="s">
        <v>2</v>
      </c>
      <c r="B15" s="51"/>
      <c r="C15" s="51"/>
      <c r="D15" s="51"/>
      <c r="E15" s="12"/>
      <c r="F15" s="12"/>
      <c r="G15" s="12"/>
      <c r="H15" s="55"/>
      <c r="I15" s="55"/>
      <c r="J15" s="55"/>
      <c r="K15" s="55"/>
      <c r="L15" s="55"/>
      <c r="M15" s="55"/>
      <c r="N15" s="55"/>
      <c r="O15" s="55"/>
      <c r="P15" s="55"/>
    </row>
    <row r="16" spans="1:17" s="4" customFormat="1" ht="13.5" customHeight="1" x14ac:dyDescent="0.25">
      <c r="A16" s="37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1"/>
      <c r="M16" s="11"/>
      <c r="N16" s="10"/>
      <c r="O16" s="10"/>
      <c r="P16" s="10"/>
    </row>
    <row r="17" spans="1:16" s="4" customFormat="1" ht="24" customHeight="1" x14ac:dyDescent="0.25">
      <c r="A17" s="51" t="s">
        <v>3</v>
      </c>
      <c r="B17" s="51"/>
      <c r="C17" s="51"/>
      <c r="D17" s="51"/>
      <c r="E17" s="12"/>
      <c r="F17" s="12"/>
      <c r="G17" s="12"/>
      <c r="H17" s="12"/>
      <c r="I17" s="12"/>
      <c r="J17" s="12"/>
      <c r="K17" s="12"/>
      <c r="L17" s="11"/>
      <c r="M17" s="11"/>
      <c r="N17" s="38"/>
      <c r="O17" s="38"/>
      <c r="P17" s="38"/>
    </row>
    <row r="18" spans="1:16" s="4" customFormat="1" ht="13.5" customHeight="1" x14ac:dyDescent="0.25">
      <c r="A18" s="37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1"/>
      <c r="M18" s="11"/>
      <c r="N18" s="38"/>
      <c r="O18" s="38"/>
      <c r="P18" s="38"/>
    </row>
    <row r="19" spans="1:16" s="4" customFormat="1" ht="24" customHeight="1" x14ac:dyDescent="0.25">
      <c r="A19" s="51" t="s">
        <v>4</v>
      </c>
      <c r="B19" s="51"/>
      <c r="C19" s="51"/>
      <c r="D19" s="51"/>
      <c r="E19" s="12"/>
      <c r="F19" s="12"/>
      <c r="G19" s="12"/>
      <c r="H19" s="12"/>
      <c r="I19" s="12"/>
      <c r="J19" s="12"/>
      <c r="K19" s="12"/>
      <c r="L19" s="11"/>
      <c r="M19" s="11"/>
      <c r="N19" s="39" t="s">
        <v>0</v>
      </c>
      <c r="O19" s="39"/>
      <c r="P19" s="39"/>
    </row>
    <row r="20" spans="1:16" s="4" customFormat="1" ht="15" x14ac:dyDescent="0.25">
      <c r="L20" s="10"/>
      <c r="M20" s="10"/>
      <c r="N20" s="39" t="s">
        <v>1</v>
      </c>
      <c r="O20" s="39"/>
      <c r="P20" s="39"/>
    </row>
    <row r="21" spans="1:16" s="13" customFormat="1" ht="15" x14ac:dyDescent="0.25">
      <c r="L21" s="14"/>
      <c r="M21" s="14"/>
      <c r="N21" s="10"/>
      <c r="O21" s="14"/>
    </row>
  </sheetData>
  <sheetProtection formatCells="0" formatColumns="0" formatRows="0" insertRows="0" deleteRows="0" sort="0" autoFilter="0" pivotTables="0"/>
  <mergeCells count="22">
    <mergeCell ref="H13:P15"/>
    <mergeCell ref="A1:P1"/>
    <mergeCell ref="A2:P2"/>
    <mergeCell ref="A3:P3"/>
    <mergeCell ref="A4:P4"/>
    <mergeCell ref="A6:P6"/>
    <mergeCell ref="A15:D15"/>
    <mergeCell ref="H8:H9"/>
    <mergeCell ref="I8:I9"/>
    <mergeCell ref="J8:J9"/>
    <mergeCell ref="K8:K9"/>
    <mergeCell ref="M8:O8"/>
    <mergeCell ref="L8:L9"/>
    <mergeCell ref="P8:P9"/>
    <mergeCell ref="A17:D17"/>
    <mergeCell ref="A19:D19"/>
    <mergeCell ref="F8:G8"/>
    <mergeCell ref="E8:E9"/>
    <mergeCell ref="A8:A9"/>
    <mergeCell ref="B8:B9"/>
    <mergeCell ref="C8:C9"/>
    <mergeCell ref="D8:D9"/>
  </mergeCells>
  <printOptions horizontalCentered="1"/>
  <pageMargins left="3.937007874015748E-2" right="3.937007874015748E-2" top="0.23622047244094491" bottom="0.15748031496062992" header="0.15748031496062992" footer="0.19685039370078741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zoomScaleNormal="100" workbookViewId="0">
      <selection activeCell="G24" sqref="G24"/>
    </sheetView>
  </sheetViews>
  <sheetFormatPr defaultRowHeight="12.75" x14ac:dyDescent="0.2"/>
  <cols>
    <col min="1" max="1" width="10.85546875" customWidth="1"/>
    <col min="2" max="2" width="5.85546875" customWidth="1"/>
    <col min="3" max="3" width="17.28515625" customWidth="1"/>
    <col min="4" max="4" width="11.85546875" customWidth="1"/>
    <col min="5" max="7" width="19.42578125" customWidth="1"/>
    <col min="8" max="8" width="11.28515625" customWidth="1"/>
    <col min="9" max="9" width="10.42578125" customWidth="1"/>
    <col min="10" max="10" width="11.7109375" customWidth="1"/>
    <col min="11" max="14" width="9.42578125" customWidth="1"/>
    <col min="15" max="19" width="11.7109375" style="1" customWidth="1"/>
    <col min="20" max="20" width="12.42578125" customWidth="1"/>
  </cols>
  <sheetData>
    <row r="1" spans="1:20" ht="18.75" customHeight="1" x14ac:dyDescent="0.25">
      <c r="A1" s="51" t="s">
        <v>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20" s="4" customFormat="1" ht="18.75" customHeight="1" x14ac:dyDescent="0.25">
      <c r="A2" s="51" t="s">
        <v>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0" s="4" customFormat="1" ht="18.75" customHeight="1" x14ac:dyDescent="0.25">
      <c r="A3" s="51" t="s">
        <v>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20" s="4" customFormat="1" ht="18.75" customHeight="1" x14ac:dyDescent="0.25">
      <c r="A4" s="51" t="s">
        <v>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0" s="4" customFormat="1" ht="15" x14ac:dyDescent="0.25">
      <c r="O5" s="10"/>
      <c r="P5" s="10"/>
      <c r="Q5" s="10"/>
      <c r="R5" s="10"/>
      <c r="S5" s="10"/>
    </row>
    <row r="6" spans="1:20" s="15" customFormat="1" ht="20.25" customHeight="1" x14ac:dyDescent="0.25">
      <c r="A6" s="56" t="s">
        <v>48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20" s="5" customFormat="1" ht="14.2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20" ht="13.15" customHeight="1" x14ac:dyDescent="0.2">
      <c r="A8" s="61" t="s">
        <v>38</v>
      </c>
      <c r="B8" s="61" t="s">
        <v>18</v>
      </c>
      <c r="C8" s="54" t="s">
        <v>19</v>
      </c>
      <c r="D8" s="54" t="s">
        <v>14</v>
      </c>
      <c r="E8" s="59" t="s">
        <v>23</v>
      </c>
      <c r="F8" s="59" t="s">
        <v>25</v>
      </c>
      <c r="G8" s="59" t="s">
        <v>24</v>
      </c>
      <c r="H8" s="53" t="s">
        <v>49</v>
      </c>
      <c r="I8" s="52" t="s">
        <v>28</v>
      </c>
      <c r="J8" s="52"/>
      <c r="K8" s="57" t="s">
        <v>52</v>
      </c>
      <c r="L8" s="57" t="s">
        <v>53</v>
      </c>
      <c r="M8" s="57" t="s">
        <v>43</v>
      </c>
      <c r="N8" s="57" t="s">
        <v>44</v>
      </c>
      <c r="O8" s="53" t="s">
        <v>54</v>
      </c>
      <c r="P8" s="53" t="s">
        <v>29</v>
      </c>
      <c r="Q8" s="53"/>
      <c r="R8" s="53"/>
      <c r="S8" s="58" t="s">
        <v>46</v>
      </c>
    </row>
    <row r="9" spans="1:20" s="6" customFormat="1" ht="98.25" customHeight="1" x14ac:dyDescent="0.25">
      <c r="A9" s="61"/>
      <c r="B9" s="61"/>
      <c r="C9" s="54"/>
      <c r="D9" s="54"/>
      <c r="E9" s="60"/>
      <c r="F9" s="60"/>
      <c r="G9" s="60"/>
      <c r="H9" s="53"/>
      <c r="I9" s="50" t="s">
        <v>50</v>
      </c>
      <c r="J9" s="50" t="s">
        <v>51</v>
      </c>
      <c r="K9" s="57"/>
      <c r="L9" s="57"/>
      <c r="M9" s="57"/>
      <c r="N9" s="57"/>
      <c r="O9" s="53"/>
      <c r="P9" s="50" t="s">
        <v>45</v>
      </c>
      <c r="Q9" s="50" t="s">
        <v>47</v>
      </c>
      <c r="R9" s="23" t="s">
        <v>36</v>
      </c>
      <c r="S9" s="58"/>
      <c r="T9" s="5"/>
    </row>
    <row r="10" spans="1:20" s="21" customFormat="1" ht="40.5" customHeight="1" x14ac:dyDescent="0.2">
      <c r="A10" s="16" t="s">
        <v>10</v>
      </c>
      <c r="B10" s="16" t="s">
        <v>11</v>
      </c>
      <c r="C10" s="16" t="s">
        <v>20</v>
      </c>
      <c r="D10" s="16" t="s">
        <v>21</v>
      </c>
      <c r="E10" s="16" t="s">
        <v>22</v>
      </c>
      <c r="F10" s="16" t="s">
        <v>26</v>
      </c>
      <c r="G10" s="16" t="s">
        <v>27</v>
      </c>
      <c r="H10" s="17">
        <v>1</v>
      </c>
      <c r="I10" s="17">
        <v>2</v>
      </c>
      <c r="J10" s="17">
        <v>3</v>
      </c>
      <c r="K10" s="18">
        <v>4</v>
      </c>
      <c r="L10" s="18">
        <v>5</v>
      </c>
      <c r="M10" s="18">
        <v>6</v>
      </c>
      <c r="N10" s="19" t="s">
        <v>30</v>
      </c>
      <c r="O10" s="20" t="s">
        <v>31</v>
      </c>
      <c r="P10" s="20" t="s">
        <v>32</v>
      </c>
      <c r="Q10" s="20" t="s">
        <v>33</v>
      </c>
      <c r="R10" s="24" t="s">
        <v>35</v>
      </c>
      <c r="S10" s="25" t="s">
        <v>37</v>
      </c>
      <c r="T10" s="3"/>
    </row>
    <row r="11" spans="1:20" s="6" customFormat="1" ht="15" customHeight="1" x14ac:dyDescent="0.25">
      <c r="A11" s="32"/>
      <c r="B11" s="33"/>
      <c r="C11" s="33"/>
      <c r="D11" s="33"/>
      <c r="E11" s="33"/>
      <c r="F11" s="33"/>
      <c r="G11" s="33"/>
      <c r="H11" s="34"/>
      <c r="I11" s="34"/>
      <c r="J11" s="34"/>
      <c r="K11" s="34"/>
      <c r="L11" s="34"/>
      <c r="M11" s="35"/>
      <c r="N11" s="26">
        <f>MIN(M11,K11)*J11</f>
        <v>0</v>
      </c>
      <c r="O11" s="27">
        <f>H11*K11</f>
        <v>0</v>
      </c>
      <c r="P11" s="28">
        <f>(H11-I11)*-K11</f>
        <v>0</v>
      </c>
      <c r="Q11" s="29">
        <f>MIN((L11-K11)*I11,0)</f>
        <v>0</v>
      </c>
      <c r="R11" s="30">
        <f>N11+P11+Q11</f>
        <v>0</v>
      </c>
      <c r="S11" s="31">
        <f>R11+O11</f>
        <v>0</v>
      </c>
      <c r="T11" s="5"/>
    </row>
    <row r="12" spans="1:20" s="6" customFormat="1" ht="15" customHeight="1" x14ac:dyDescent="0.25">
      <c r="A12" s="32"/>
      <c r="B12" s="33"/>
      <c r="C12" s="33"/>
      <c r="D12" s="33"/>
      <c r="E12" s="33"/>
      <c r="F12" s="33"/>
      <c r="G12" s="33"/>
      <c r="H12" s="34"/>
      <c r="I12" s="34"/>
      <c r="J12" s="34"/>
      <c r="K12" s="34"/>
      <c r="L12" s="34"/>
      <c r="M12" s="35"/>
      <c r="N12" s="26">
        <f t="shared" ref="N12:N13" si="0">MIN(M12,K12)*J12</f>
        <v>0</v>
      </c>
      <c r="O12" s="27">
        <f t="shared" ref="O12:O13" si="1">H12*K12</f>
        <v>0</v>
      </c>
      <c r="P12" s="28">
        <f t="shared" ref="P12:P13" si="2">(H12-I12)*-K12</f>
        <v>0</v>
      </c>
      <c r="Q12" s="29">
        <f t="shared" ref="Q12:Q13" si="3">MIN((L12-K12)*I12,0)</f>
        <v>0</v>
      </c>
      <c r="R12" s="30">
        <f t="shared" ref="R12:R13" si="4">N12+P12+Q12</f>
        <v>0</v>
      </c>
      <c r="S12" s="31">
        <f t="shared" ref="S12:S13" si="5">R12+O12</f>
        <v>0</v>
      </c>
      <c r="T12" s="5"/>
    </row>
    <row r="13" spans="1:20" s="6" customFormat="1" ht="15" customHeight="1" x14ac:dyDescent="0.25">
      <c r="A13" s="32"/>
      <c r="B13" s="33"/>
      <c r="C13" s="33"/>
      <c r="D13" s="33"/>
      <c r="E13" s="33"/>
      <c r="F13" s="33"/>
      <c r="G13" s="33"/>
      <c r="H13" s="34"/>
      <c r="I13" s="34"/>
      <c r="J13" s="34"/>
      <c r="K13" s="34"/>
      <c r="L13" s="34"/>
      <c r="M13" s="35"/>
      <c r="N13" s="26">
        <f t="shared" si="0"/>
        <v>0</v>
      </c>
      <c r="O13" s="27">
        <f t="shared" si="1"/>
        <v>0</v>
      </c>
      <c r="P13" s="28">
        <f t="shared" si="2"/>
        <v>0</v>
      </c>
      <c r="Q13" s="29">
        <f t="shared" si="3"/>
        <v>0</v>
      </c>
      <c r="R13" s="30">
        <f t="shared" si="4"/>
        <v>0</v>
      </c>
      <c r="S13" s="31">
        <f t="shared" si="5"/>
        <v>0</v>
      </c>
      <c r="T13" s="5"/>
    </row>
    <row r="14" spans="1:20" s="6" customFormat="1" ht="18.75" customHeight="1" x14ac:dyDescent="0.25">
      <c r="A14" s="40"/>
      <c r="B14" s="41"/>
      <c r="C14" s="42" t="s">
        <v>15</v>
      </c>
      <c r="D14" s="41"/>
      <c r="E14" s="41"/>
      <c r="F14" s="41"/>
      <c r="G14" s="42"/>
      <c r="H14" s="44">
        <f>SUM(H11:H13)</f>
        <v>0</v>
      </c>
      <c r="I14" s="44">
        <f t="shared" ref="I14:J14" si="6">SUM(I11:I13)</f>
        <v>0</v>
      </c>
      <c r="J14" s="44">
        <f t="shared" si="6"/>
        <v>0</v>
      </c>
      <c r="K14" s="43"/>
      <c r="L14" s="43"/>
      <c r="M14" s="45"/>
      <c r="N14" s="45">
        <f>SUM(N11:N13)</f>
        <v>0</v>
      </c>
      <c r="O14" s="46">
        <f t="shared" ref="O14:S14" si="7">SUM(O11:O13)</f>
        <v>0</v>
      </c>
      <c r="P14" s="46">
        <f t="shared" si="7"/>
        <v>0</v>
      </c>
      <c r="Q14" s="47">
        <f t="shared" si="7"/>
        <v>0</v>
      </c>
      <c r="R14" s="48">
        <f t="shared" si="7"/>
        <v>0</v>
      </c>
      <c r="S14" s="49">
        <f t="shared" si="7"/>
        <v>0</v>
      </c>
      <c r="T14" s="5"/>
    </row>
    <row r="15" spans="1:20" ht="20.25" customHeight="1" x14ac:dyDescent="0.2">
      <c r="K15" s="2"/>
      <c r="L15" s="2"/>
      <c r="M15" s="2"/>
    </row>
    <row r="16" spans="1:20" s="4" customFormat="1" ht="24" customHeight="1" x14ac:dyDescent="0.25">
      <c r="A16" s="36" t="s">
        <v>5</v>
      </c>
      <c r="B16" s="36"/>
      <c r="C16" s="36"/>
      <c r="D16" s="36"/>
      <c r="E16" s="36"/>
      <c r="F16" s="36"/>
      <c r="G16" s="36"/>
      <c r="H16" s="11"/>
      <c r="I16" s="11"/>
      <c r="J16" s="11"/>
      <c r="K16" s="55" t="s">
        <v>34</v>
      </c>
      <c r="L16" s="55"/>
      <c r="M16" s="55"/>
      <c r="N16" s="55"/>
      <c r="O16" s="55"/>
      <c r="P16" s="55"/>
      <c r="Q16" s="55"/>
      <c r="R16" s="55"/>
      <c r="S16" s="55"/>
    </row>
    <row r="17" spans="1:19" s="4" customFormat="1" ht="13.5" customHeight="1" x14ac:dyDescent="0.25">
      <c r="A17" s="36"/>
      <c r="B17" s="36"/>
      <c r="C17" s="36"/>
      <c r="D17" s="36"/>
      <c r="E17" s="36"/>
      <c r="F17" s="36"/>
      <c r="G17" s="36"/>
      <c r="H17" s="11"/>
      <c r="I17" s="11"/>
      <c r="J17" s="11"/>
      <c r="K17" s="55"/>
      <c r="L17" s="55"/>
      <c r="M17" s="55"/>
      <c r="N17" s="55"/>
      <c r="O17" s="55"/>
      <c r="P17" s="55"/>
      <c r="Q17" s="55"/>
      <c r="R17" s="55"/>
      <c r="S17" s="55"/>
    </row>
    <row r="18" spans="1:19" s="4" customFormat="1" ht="24" customHeight="1" x14ac:dyDescent="0.25">
      <c r="A18" s="51" t="s">
        <v>2</v>
      </c>
      <c r="B18" s="51"/>
      <c r="C18" s="51"/>
      <c r="D18" s="51"/>
      <c r="E18" s="37"/>
      <c r="F18" s="37"/>
      <c r="G18" s="37"/>
      <c r="H18" s="22"/>
      <c r="I18" s="22"/>
      <c r="J18" s="22"/>
      <c r="K18" s="55"/>
      <c r="L18" s="55"/>
      <c r="M18" s="55"/>
      <c r="N18" s="55"/>
      <c r="O18" s="55"/>
      <c r="P18" s="55"/>
      <c r="Q18" s="55"/>
      <c r="R18" s="55"/>
      <c r="S18" s="55"/>
    </row>
    <row r="19" spans="1:19" s="4" customFormat="1" ht="13.5" customHeight="1" x14ac:dyDescent="0.25">
      <c r="A19" s="37"/>
      <c r="B19" s="37"/>
      <c r="C19" s="37"/>
      <c r="D19" s="37"/>
      <c r="E19" s="37"/>
      <c r="F19" s="37"/>
      <c r="G19" s="37"/>
      <c r="H19" s="22"/>
      <c r="I19" s="22"/>
      <c r="J19" s="22"/>
      <c r="K19" s="22"/>
      <c r="L19" s="22"/>
      <c r="M19" s="22"/>
      <c r="N19" s="22"/>
      <c r="O19" s="11"/>
      <c r="P19" s="11"/>
      <c r="Q19" s="10"/>
      <c r="R19" s="10"/>
      <c r="S19" s="10"/>
    </row>
    <row r="20" spans="1:19" s="4" customFormat="1" ht="24" customHeight="1" x14ac:dyDescent="0.25">
      <c r="A20" s="51" t="s">
        <v>3</v>
      </c>
      <c r="B20" s="51"/>
      <c r="C20" s="51"/>
      <c r="D20" s="51"/>
      <c r="E20" s="37"/>
      <c r="F20" s="37"/>
      <c r="G20" s="37"/>
      <c r="H20" s="22"/>
      <c r="I20" s="22"/>
      <c r="J20" s="22"/>
      <c r="K20" s="22"/>
      <c r="L20" s="22"/>
      <c r="M20" s="22"/>
      <c r="N20" s="22"/>
      <c r="O20" s="11"/>
      <c r="P20" s="11"/>
      <c r="Q20" s="38"/>
      <c r="R20" s="38"/>
      <c r="S20" s="38"/>
    </row>
    <row r="21" spans="1:19" s="4" customFormat="1" ht="13.5" customHeight="1" x14ac:dyDescent="0.25">
      <c r="A21" s="37"/>
      <c r="B21" s="37"/>
      <c r="C21" s="37"/>
      <c r="D21" s="37"/>
      <c r="E21" s="37"/>
      <c r="F21" s="37"/>
      <c r="G21" s="37"/>
      <c r="H21" s="22"/>
      <c r="I21" s="22"/>
      <c r="J21" s="22"/>
      <c r="K21" s="22"/>
      <c r="L21" s="22"/>
      <c r="M21" s="22"/>
      <c r="N21" s="22"/>
      <c r="O21" s="11"/>
      <c r="P21" s="11"/>
      <c r="Q21" s="38"/>
      <c r="R21" s="38"/>
      <c r="S21" s="38"/>
    </row>
    <row r="22" spans="1:19" s="4" customFormat="1" ht="24" customHeight="1" x14ac:dyDescent="0.25">
      <c r="A22" s="51" t="s">
        <v>4</v>
      </c>
      <c r="B22" s="51"/>
      <c r="C22" s="51"/>
      <c r="D22" s="51"/>
      <c r="E22" s="37"/>
      <c r="F22" s="37"/>
      <c r="G22" s="37"/>
      <c r="H22" s="22"/>
      <c r="I22" s="22"/>
      <c r="J22" s="22"/>
      <c r="K22" s="22"/>
      <c r="L22" s="22"/>
      <c r="M22" s="22"/>
      <c r="N22" s="22"/>
      <c r="O22" s="11"/>
      <c r="P22" s="11"/>
      <c r="Q22" s="39" t="s">
        <v>0</v>
      </c>
      <c r="R22" s="39"/>
      <c r="S22" s="39"/>
    </row>
    <row r="23" spans="1:19" s="4" customFormat="1" ht="15" x14ac:dyDescent="0.25">
      <c r="O23" s="10"/>
      <c r="P23" s="10"/>
      <c r="Q23" s="39" t="s">
        <v>16</v>
      </c>
      <c r="R23" s="39"/>
      <c r="S23" s="39"/>
    </row>
    <row r="24" spans="1:19" s="13" customFormat="1" ht="15" x14ac:dyDescent="0.25">
      <c r="O24" s="14"/>
      <c r="P24" s="14"/>
      <c r="Q24" s="10"/>
      <c r="R24" s="14"/>
    </row>
    <row r="25" spans="1:19" ht="14.25" x14ac:dyDescent="0.25">
      <c r="Q25" s="8"/>
    </row>
    <row r="26" spans="1:19" hidden="1" x14ac:dyDescent="0.2">
      <c r="B26">
        <v>100</v>
      </c>
    </row>
    <row r="27" spans="1:19" hidden="1" x14ac:dyDescent="0.2">
      <c r="A27" s="1"/>
      <c r="B27" s="1">
        <v>150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sheetProtection formatCells="0" formatColumns="0" formatRows="0" insertRows="0" deleteRows="0" sort="0" autoFilter="0" pivotTables="0"/>
  <mergeCells count="25">
    <mergeCell ref="P8:R8"/>
    <mergeCell ref="S8:S9"/>
    <mergeCell ref="K16:S18"/>
    <mergeCell ref="A18:D18"/>
    <mergeCell ref="A20:D20"/>
    <mergeCell ref="K8:K9"/>
    <mergeCell ref="L8:L9"/>
    <mergeCell ref="M8:M9"/>
    <mergeCell ref="N8:N9"/>
    <mergeCell ref="O8:O9"/>
    <mergeCell ref="A22:D22"/>
    <mergeCell ref="E8:E9"/>
    <mergeCell ref="F8:F9"/>
    <mergeCell ref="G8:G9"/>
    <mergeCell ref="I8:J8"/>
    <mergeCell ref="A8:A9"/>
    <mergeCell ref="B8:B9"/>
    <mergeCell ref="C8:C9"/>
    <mergeCell ref="D8:D9"/>
    <mergeCell ref="H8:H9"/>
    <mergeCell ref="A1:S1"/>
    <mergeCell ref="A2:S2"/>
    <mergeCell ref="A3:S3"/>
    <mergeCell ref="A4:S4"/>
    <mergeCell ref="A6:S6"/>
  </mergeCells>
  <printOptions horizontalCentered="1"/>
  <pageMargins left="3.937007874015748E-2" right="3.937007874015748E-2" top="0.24" bottom="0.15748031496062992" header="0.15748031496062992" footer="0.19685039370078741"/>
  <pageSetup paperSize="9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Normal="100" workbookViewId="0">
      <selection activeCell="G22" sqref="G22"/>
    </sheetView>
  </sheetViews>
  <sheetFormatPr defaultRowHeight="12.75" x14ac:dyDescent="0.2"/>
  <cols>
    <col min="1" max="1" width="10.85546875" customWidth="1"/>
    <col min="2" max="2" width="5.85546875" customWidth="1"/>
    <col min="3" max="3" width="17.28515625" customWidth="1"/>
    <col min="4" max="4" width="11.85546875" customWidth="1"/>
    <col min="5" max="7" width="19.42578125" customWidth="1"/>
    <col min="8" max="8" width="11.28515625" customWidth="1"/>
    <col min="9" max="9" width="10.42578125" customWidth="1"/>
    <col min="10" max="10" width="11.7109375" customWidth="1"/>
    <col min="11" max="14" width="9.42578125" customWidth="1"/>
    <col min="15" max="19" width="11.7109375" style="1" customWidth="1"/>
    <col min="20" max="20" width="12.42578125" customWidth="1"/>
  </cols>
  <sheetData>
    <row r="1" spans="1:20" ht="24" customHeight="1" x14ac:dyDescent="0.25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s="4" customFormat="1" ht="9.75" customHeight="1" x14ac:dyDescent="0.25">
      <c r="O2" s="10"/>
      <c r="P2" s="10"/>
      <c r="Q2" s="10"/>
      <c r="R2" s="10"/>
      <c r="S2" s="10"/>
    </row>
    <row r="3" spans="1:20" s="15" customFormat="1" ht="20.25" customHeight="1" x14ac:dyDescent="0.25">
      <c r="A3" s="56" t="s">
        <v>48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20" s="5" customFormat="1" ht="14.2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20" ht="13.15" customHeight="1" x14ac:dyDescent="0.2">
      <c r="A5" s="61" t="s">
        <v>38</v>
      </c>
      <c r="B5" s="61" t="s">
        <v>18</v>
      </c>
      <c r="C5" s="54" t="s">
        <v>19</v>
      </c>
      <c r="D5" s="54" t="s">
        <v>14</v>
      </c>
      <c r="E5" s="59" t="s">
        <v>23</v>
      </c>
      <c r="F5" s="59" t="s">
        <v>25</v>
      </c>
      <c r="G5" s="59" t="s">
        <v>24</v>
      </c>
      <c r="H5" s="53" t="s">
        <v>49</v>
      </c>
      <c r="I5" s="52" t="s">
        <v>28</v>
      </c>
      <c r="J5" s="52"/>
      <c r="K5" s="57" t="s">
        <v>52</v>
      </c>
      <c r="L5" s="57" t="s">
        <v>53</v>
      </c>
      <c r="M5" s="57" t="s">
        <v>43</v>
      </c>
      <c r="N5" s="57" t="s">
        <v>44</v>
      </c>
      <c r="O5" s="53" t="s">
        <v>54</v>
      </c>
      <c r="P5" s="53" t="s">
        <v>29</v>
      </c>
      <c r="Q5" s="53"/>
      <c r="R5" s="53"/>
      <c r="S5" s="58" t="s">
        <v>46</v>
      </c>
    </row>
    <row r="6" spans="1:20" s="6" customFormat="1" ht="98.25" customHeight="1" x14ac:dyDescent="0.25">
      <c r="A6" s="61"/>
      <c r="B6" s="61"/>
      <c r="C6" s="54"/>
      <c r="D6" s="54"/>
      <c r="E6" s="60"/>
      <c r="F6" s="60"/>
      <c r="G6" s="60"/>
      <c r="H6" s="53"/>
      <c r="I6" s="50" t="s">
        <v>50</v>
      </c>
      <c r="J6" s="50" t="s">
        <v>51</v>
      </c>
      <c r="K6" s="57"/>
      <c r="L6" s="57"/>
      <c r="M6" s="57"/>
      <c r="N6" s="57"/>
      <c r="O6" s="53"/>
      <c r="P6" s="50" t="s">
        <v>45</v>
      </c>
      <c r="Q6" s="50" t="s">
        <v>47</v>
      </c>
      <c r="R6" s="23" t="s">
        <v>36</v>
      </c>
      <c r="S6" s="58"/>
      <c r="T6" s="5"/>
    </row>
    <row r="7" spans="1:20" s="21" customFormat="1" ht="40.5" customHeight="1" x14ac:dyDescent="0.2">
      <c r="A7" s="16" t="s">
        <v>10</v>
      </c>
      <c r="B7" s="16" t="s">
        <v>11</v>
      </c>
      <c r="C7" s="16" t="s">
        <v>20</v>
      </c>
      <c r="D7" s="16" t="s">
        <v>21</v>
      </c>
      <c r="E7" s="16" t="s">
        <v>22</v>
      </c>
      <c r="F7" s="16" t="s">
        <v>26</v>
      </c>
      <c r="G7" s="16" t="s">
        <v>27</v>
      </c>
      <c r="H7" s="17">
        <v>1</v>
      </c>
      <c r="I7" s="17">
        <v>2</v>
      </c>
      <c r="J7" s="17">
        <v>3</v>
      </c>
      <c r="K7" s="18">
        <v>4</v>
      </c>
      <c r="L7" s="18">
        <v>5</v>
      </c>
      <c r="M7" s="18">
        <v>6</v>
      </c>
      <c r="N7" s="19" t="s">
        <v>30</v>
      </c>
      <c r="O7" s="20" t="s">
        <v>31</v>
      </c>
      <c r="P7" s="20" t="s">
        <v>32</v>
      </c>
      <c r="Q7" s="20" t="s">
        <v>33</v>
      </c>
      <c r="R7" s="24" t="s">
        <v>35</v>
      </c>
      <c r="S7" s="25" t="s">
        <v>37</v>
      </c>
      <c r="T7" s="3"/>
    </row>
    <row r="8" spans="1:20" s="6" customFormat="1" ht="15" customHeight="1" x14ac:dyDescent="0.25">
      <c r="A8" s="32"/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5"/>
      <c r="N8" s="26">
        <f>MIN(M8,K8)*J8</f>
        <v>0</v>
      </c>
      <c r="O8" s="27">
        <f>H8*K8</f>
        <v>0</v>
      </c>
      <c r="P8" s="28">
        <f>(H8-I8)*-K8</f>
        <v>0</v>
      </c>
      <c r="Q8" s="29">
        <f>MIN((L8-K8)*I8,0)</f>
        <v>0</v>
      </c>
      <c r="R8" s="30">
        <f>N8+P8+Q8</f>
        <v>0</v>
      </c>
      <c r="S8" s="31">
        <f>R8+O8</f>
        <v>0</v>
      </c>
      <c r="T8" s="5"/>
    </row>
    <row r="9" spans="1:20" s="6" customFormat="1" ht="15" customHeight="1" x14ac:dyDescent="0.25">
      <c r="A9" s="32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5"/>
      <c r="N9" s="26">
        <f t="shared" ref="N9:N10" si="0">MIN(M9,K9)*J9</f>
        <v>0</v>
      </c>
      <c r="O9" s="27">
        <f t="shared" ref="O9:O10" si="1">H9*K9</f>
        <v>0</v>
      </c>
      <c r="P9" s="28">
        <f t="shared" ref="P9:P10" si="2">(H9-I9)*-K9</f>
        <v>0</v>
      </c>
      <c r="Q9" s="29">
        <f t="shared" ref="Q9:Q10" si="3">MIN((L9-K9)*I9,0)</f>
        <v>0</v>
      </c>
      <c r="R9" s="30">
        <f t="shared" ref="R9:R10" si="4">N9+P9+Q9</f>
        <v>0</v>
      </c>
      <c r="S9" s="31">
        <f t="shared" ref="S9:S10" si="5">R9+O9</f>
        <v>0</v>
      </c>
      <c r="T9" s="5"/>
    </row>
    <row r="10" spans="1:20" s="6" customFormat="1" ht="15" customHeight="1" x14ac:dyDescent="0.25">
      <c r="A10" s="32"/>
      <c r="B10" s="33"/>
      <c r="C10" s="33"/>
      <c r="D10" s="33"/>
      <c r="E10" s="33"/>
      <c r="F10" s="33"/>
      <c r="G10" s="33"/>
      <c r="H10" s="34"/>
      <c r="I10" s="34"/>
      <c r="J10" s="34"/>
      <c r="K10" s="34"/>
      <c r="L10" s="34"/>
      <c r="M10" s="35"/>
      <c r="N10" s="26">
        <f t="shared" si="0"/>
        <v>0</v>
      </c>
      <c r="O10" s="27">
        <f t="shared" si="1"/>
        <v>0</v>
      </c>
      <c r="P10" s="28">
        <f t="shared" si="2"/>
        <v>0</v>
      </c>
      <c r="Q10" s="29">
        <f t="shared" si="3"/>
        <v>0</v>
      </c>
      <c r="R10" s="30">
        <f t="shared" si="4"/>
        <v>0</v>
      </c>
      <c r="S10" s="31">
        <f t="shared" si="5"/>
        <v>0</v>
      </c>
      <c r="T10" s="5"/>
    </row>
    <row r="11" spans="1:20" s="6" customFormat="1" ht="18.75" customHeight="1" x14ac:dyDescent="0.25">
      <c r="A11" s="40"/>
      <c r="B11" s="41"/>
      <c r="C11" s="42" t="s">
        <v>15</v>
      </c>
      <c r="D11" s="41"/>
      <c r="E11" s="41"/>
      <c r="F11" s="41"/>
      <c r="G11" s="42"/>
      <c r="H11" s="44">
        <f>SUM(H8:H10)</f>
        <v>0</v>
      </c>
      <c r="I11" s="44">
        <f>SUM(I8:I10)</f>
        <v>0</v>
      </c>
      <c r="J11" s="44">
        <f>SUM(J8:J10)</f>
        <v>0</v>
      </c>
      <c r="K11" s="43"/>
      <c r="L11" s="43"/>
      <c r="M11" s="45"/>
      <c r="N11" s="45">
        <f t="shared" ref="N11:S11" si="6">SUM(N8:N10)</f>
        <v>0</v>
      </c>
      <c r="O11" s="46">
        <f t="shared" si="6"/>
        <v>0</v>
      </c>
      <c r="P11" s="46">
        <f t="shared" si="6"/>
        <v>0</v>
      </c>
      <c r="Q11" s="47">
        <f t="shared" si="6"/>
        <v>0</v>
      </c>
      <c r="R11" s="48">
        <f t="shared" si="6"/>
        <v>0</v>
      </c>
      <c r="S11" s="49">
        <f t="shared" si="6"/>
        <v>0</v>
      </c>
      <c r="T11" s="5"/>
    </row>
    <row r="12" spans="1:20" ht="20.25" customHeight="1" x14ac:dyDescent="0.2">
      <c r="K12" s="2"/>
      <c r="L12" s="2"/>
      <c r="M12" s="2"/>
    </row>
    <row r="13" spans="1:20" s="4" customFormat="1" ht="24" customHeight="1" x14ac:dyDescent="0.25">
      <c r="A13" s="36" t="s">
        <v>39</v>
      </c>
      <c r="B13" s="36"/>
      <c r="C13" s="36"/>
      <c r="D13" s="36"/>
      <c r="E13" s="36"/>
      <c r="F13" s="36"/>
      <c r="G13" s="36"/>
      <c r="H13" s="11"/>
      <c r="I13" s="11"/>
      <c r="J13" s="11"/>
      <c r="K13" s="55" t="s">
        <v>34</v>
      </c>
      <c r="L13" s="55"/>
      <c r="M13" s="55"/>
      <c r="N13" s="55"/>
      <c r="O13" s="55"/>
      <c r="P13" s="55"/>
      <c r="Q13" s="55"/>
      <c r="R13" s="55"/>
      <c r="S13" s="55"/>
    </row>
    <row r="14" spans="1:20" s="4" customFormat="1" ht="13.5" customHeight="1" x14ac:dyDescent="0.25">
      <c r="A14" s="36"/>
      <c r="B14" s="36"/>
      <c r="C14" s="36"/>
      <c r="D14" s="36"/>
      <c r="E14" s="36"/>
      <c r="F14" s="36"/>
      <c r="G14" s="36"/>
      <c r="H14" s="11"/>
      <c r="I14" s="11"/>
      <c r="J14" s="11"/>
      <c r="K14" s="55"/>
      <c r="L14" s="55"/>
      <c r="M14" s="55"/>
      <c r="N14" s="55"/>
      <c r="O14" s="55"/>
      <c r="P14" s="55"/>
      <c r="Q14" s="55"/>
      <c r="R14" s="55"/>
      <c r="S14" s="55"/>
    </row>
    <row r="15" spans="1:20" s="4" customFormat="1" ht="24" customHeight="1" x14ac:dyDescent="0.25">
      <c r="A15" s="51" t="s">
        <v>42</v>
      </c>
      <c r="B15" s="51"/>
      <c r="C15" s="51"/>
      <c r="D15" s="51"/>
      <c r="E15" s="37"/>
      <c r="F15" s="37"/>
      <c r="G15" s="37"/>
      <c r="H15" s="22"/>
      <c r="I15" s="22"/>
      <c r="J15" s="22"/>
      <c r="K15" s="55"/>
      <c r="L15" s="55"/>
      <c r="M15" s="55"/>
      <c r="N15" s="55"/>
      <c r="O15" s="55"/>
      <c r="P15" s="55"/>
      <c r="Q15" s="55"/>
      <c r="R15" s="55"/>
      <c r="S15" s="55"/>
    </row>
    <row r="16" spans="1:20" s="4" customFormat="1" ht="13.5" customHeight="1" x14ac:dyDescent="0.25">
      <c r="A16" s="37"/>
      <c r="B16" s="37"/>
      <c r="C16" s="37"/>
      <c r="D16" s="37"/>
      <c r="E16" s="37"/>
      <c r="F16" s="37"/>
      <c r="G16" s="37"/>
      <c r="H16" s="22"/>
      <c r="I16" s="22"/>
      <c r="J16" s="22"/>
      <c r="K16" s="22"/>
      <c r="L16" s="22"/>
      <c r="M16" s="22"/>
      <c r="N16" s="22"/>
      <c r="O16" s="11"/>
      <c r="P16" s="11"/>
      <c r="Q16" s="10"/>
      <c r="R16" s="10"/>
      <c r="S16" s="10"/>
    </row>
    <row r="17" spans="1:19" s="4" customFormat="1" ht="24" customHeight="1" x14ac:dyDescent="0.25">
      <c r="A17" s="51" t="s">
        <v>3</v>
      </c>
      <c r="B17" s="51"/>
      <c r="C17" s="51"/>
      <c r="D17" s="51"/>
      <c r="E17" s="37"/>
      <c r="F17" s="37"/>
      <c r="G17" s="37"/>
      <c r="H17" s="22"/>
      <c r="I17" s="22"/>
      <c r="J17" s="22"/>
      <c r="K17" s="22"/>
      <c r="L17" s="22"/>
      <c r="M17" s="22"/>
      <c r="N17" s="22"/>
      <c r="O17" s="11"/>
      <c r="P17" s="11"/>
      <c r="Q17" s="38"/>
      <c r="R17" s="38"/>
      <c r="S17" s="38"/>
    </row>
    <row r="18" spans="1:19" s="4" customFormat="1" ht="13.5" customHeight="1" x14ac:dyDescent="0.25">
      <c r="A18" s="37"/>
      <c r="B18" s="37"/>
      <c r="C18" s="37"/>
      <c r="D18" s="37"/>
      <c r="E18" s="37"/>
      <c r="F18" s="37"/>
      <c r="G18" s="37"/>
      <c r="H18" s="22"/>
      <c r="I18" s="22"/>
      <c r="J18" s="22"/>
      <c r="K18" s="22"/>
      <c r="L18" s="22"/>
      <c r="M18" s="22"/>
      <c r="N18" s="22"/>
      <c r="O18" s="11"/>
      <c r="P18" s="11"/>
      <c r="Q18" s="38"/>
      <c r="R18" s="38"/>
      <c r="S18" s="38"/>
    </row>
    <row r="19" spans="1:19" s="4" customFormat="1" ht="24" customHeight="1" x14ac:dyDescent="0.25">
      <c r="A19" s="51" t="s">
        <v>4</v>
      </c>
      <c r="B19" s="51"/>
      <c r="C19" s="51"/>
      <c r="D19" s="51"/>
      <c r="E19" s="37"/>
      <c r="F19" s="37"/>
      <c r="G19" s="37"/>
      <c r="H19" s="22"/>
      <c r="I19" s="22"/>
      <c r="J19" s="22"/>
      <c r="K19" s="22"/>
      <c r="L19" s="22"/>
      <c r="M19" s="22"/>
      <c r="N19" s="22"/>
      <c r="O19" s="11"/>
      <c r="P19" s="11"/>
      <c r="Q19" s="39" t="s">
        <v>41</v>
      </c>
      <c r="R19" s="39"/>
      <c r="S19" s="39"/>
    </row>
    <row r="20" spans="1:19" s="4" customFormat="1" ht="15" x14ac:dyDescent="0.25">
      <c r="O20" s="10"/>
      <c r="P20" s="10"/>
      <c r="Q20" s="39" t="s">
        <v>40</v>
      </c>
      <c r="R20" s="39"/>
      <c r="S20" s="39"/>
    </row>
    <row r="21" spans="1:19" s="13" customFormat="1" ht="15" x14ac:dyDescent="0.25">
      <c r="O21" s="14"/>
      <c r="P21" s="14"/>
      <c r="Q21" s="10"/>
      <c r="R21" s="14"/>
    </row>
    <row r="22" spans="1:19" ht="14.25" x14ac:dyDescent="0.25">
      <c r="Q22" s="8"/>
    </row>
    <row r="23" spans="1:19" hidden="1" x14ac:dyDescent="0.2">
      <c r="B23">
        <v>100</v>
      </c>
    </row>
    <row r="24" spans="1:19" hidden="1" x14ac:dyDescent="0.2">
      <c r="A24" s="1"/>
      <c r="B24" s="1">
        <v>150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sheetProtection formatCells="0" formatColumns="0" formatRows="0" insertRows="0" deleteRows="0" sort="0" autoFilter="0" pivotTables="0"/>
  <mergeCells count="22">
    <mergeCell ref="A15:D15"/>
    <mergeCell ref="A17:D17"/>
    <mergeCell ref="A19:D19"/>
    <mergeCell ref="M5:M6"/>
    <mergeCell ref="N5:N6"/>
    <mergeCell ref="K13:S15"/>
    <mergeCell ref="F5:F6"/>
    <mergeCell ref="G5:G6"/>
    <mergeCell ref="H5:H6"/>
    <mergeCell ref="I5:J5"/>
    <mergeCell ref="K5:K6"/>
    <mergeCell ref="L5:L6"/>
    <mergeCell ref="A1:S1"/>
    <mergeCell ref="A3:S3"/>
    <mergeCell ref="A5:A6"/>
    <mergeCell ref="B5:B6"/>
    <mergeCell ref="C5:C6"/>
    <mergeCell ref="D5:D6"/>
    <mergeCell ref="E5:E6"/>
    <mergeCell ref="O5:O6"/>
    <mergeCell ref="P5:R5"/>
    <mergeCell ref="S5:S6"/>
  </mergeCells>
  <printOptions horizontalCentered="1"/>
  <pageMargins left="3.937007874015748E-2" right="3.937007874015748E-2" top="0.24" bottom="0.15748031496062992" header="0.15748031496062992" footer="0.1968503937007874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Škola</vt:lpstr>
      <vt:lpstr>Zriaďovateľ </vt:lpstr>
      <vt:lpstr>OÚ </vt:lpstr>
      <vt:lpstr>'OÚ '!Oblasť_tlače</vt:lpstr>
      <vt:lpstr>Škola!Oblasť_tlače</vt:lpstr>
      <vt:lpstr>'Zriaďovateľ '!Oblasť_tlače</vt:lpstr>
    </vt:vector>
  </TitlesOfParts>
  <Company>Bratislava, 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klara.lucanova</dc:creator>
  <cp:lastModifiedBy>Polónyiová Laura</cp:lastModifiedBy>
  <cp:lastPrinted>2020-10-02T08:56:25Z</cp:lastPrinted>
  <dcterms:created xsi:type="dcterms:W3CDTF">2010-11-23T14:47:12Z</dcterms:created>
  <dcterms:modified xsi:type="dcterms:W3CDTF">2020-10-02T10:09:37Z</dcterms:modified>
</cp:coreProperties>
</file>