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4-my.sharepoint.com/personal/laura_polonyiova_minedu_sk/Documents/Dokumenty/Laura/Dohodovacie konanie/DK 2025/DK klasicke ON a PN/"/>
    </mc:Choice>
  </mc:AlternateContent>
  <xr:revisionPtr revIDLastSave="157" documentId="13_ncr:1_{7754CD83-B508-4836-9CBF-A0512354E7B5}" xr6:coauthVersionLast="47" xr6:coauthVersionMax="47" xr10:uidLastSave="{380ECC01-5A65-4912-BE7D-EA8D0FEF6B2A}"/>
  <bookViews>
    <workbookView xWindow="-120" yWindow="-120" windowWidth="29040" windowHeight="15840" xr2:uid="{49C11B93-772C-4135-91DD-F73E02C41645}"/>
  </bookViews>
  <sheets>
    <sheet name="zriaďovatelia" sheetId="4" r:id="rId1"/>
    <sheet name="školy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školy!$A$3:$J$54</definedName>
    <definedName name="_xlnm._FilterDatabase" localSheetId="0" hidden="1">zriaďovatelia!$A$3:$F$54</definedName>
    <definedName name="A">[1]Koeficienty!#REF!</definedName>
    <definedName name="ASDD">[1]Koeficienty!#REF!</definedName>
    <definedName name="DKminister">[1]Koeficienty!#REF!</definedName>
    <definedName name="DoplnkoveKoeficienty">#REF!</definedName>
    <definedName name="FF">[1]Koeficienty!#REF!</definedName>
    <definedName name="FFF">[1]Doplnkove_koeficienty!#REF!</definedName>
    <definedName name="k2r">[2]Koeficienty!$H$15</definedName>
    <definedName name="kbs">[2]Koeficienty!$H$6</definedName>
    <definedName name="kcspp1">[2]Koeficienty!#REF!</definedName>
    <definedName name="kcspp10">[3]Koeficienty!#REF!</definedName>
    <definedName name="kcspp2">[2]Koeficienty!#REF!</definedName>
    <definedName name="kcspp3">[2]Koeficienty!#REF!</definedName>
    <definedName name="kcspp4">[2]Koeficienty!#REF!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efTeplo">[2]Koeficienty!$B$50:$H$57</definedName>
    <definedName name="KoefVelkost">#REF!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>[2]Koeficienty!#REF!</definedName>
    <definedName name="ksf">[2]Koeficienty!$H$43</definedName>
    <definedName name="ktnsk2">[4]Koeficienty!$D$20</definedName>
    <definedName name="ktnsk3">[4]Koeficienty!$D$21</definedName>
    <definedName name="kvaz1">[2]Koeficienty!$H$35</definedName>
    <definedName name="kvaz2">[2]Koeficienty!$H$36</definedName>
    <definedName name="kvs">[2]Koeficienty!$H$8</definedName>
    <definedName name="minister">[5]Koeficienty!#REF!</definedName>
    <definedName name="msnorm">[2]Koeficienty!$H$41</definedName>
    <definedName name="Normativy">[2]Normativy!$B$6:$I$55</definedName>
    <definedName name="NormativyTeplo">[2]Normativy!$B$59:$G$66</definedName>
    <definedName name="SF">[1]Koeficienty!#REF!</definedName>
    <definedName name="sotakova">[6]Koeficienty!#REF!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4" l="1"/>
  <c r="I54" i="3" l="1"/>
</calcChain>
</file>

<file path=xl/sharedStrings.xml><?xml version="1.0" encoding="utf-8"?>
<sst xmlns="http://schemas.openxmlformats.org/spreadsheetml/2006/main" count="639" uniqueCount="226">
  <si>
    <t>Kraj sídla zriaď.</t>
  </si>
  <si>
    <t>Typ zriaď.</t>
  </si>
  <si>
    <t>Názov zriaďovateľa</t>
  </si>
  <si>
    <t>Poznámka</t>
  </si>
  <si>
    <t>TC</t>
  </si>
  <si>
    <t>KE</t>
  </si>
  <si>
    <t>SPOLU</t>
  </si>
  <si>
    <t>Kód zriaď. pre fin.</t>
  </si>
  <si>
    <t>IČO právneho subjektu</t>
  </si>
  <si>
    <t>Názov právneho subjektu</t>
  </si>
  <si>
    <t>Obec</t>
  </si>
  <si>
    <t>Ulica</t>
  </si>
  <si>
    <t>Poskytnuté fin. prostriedky 
(€)</t>
  </si>
  <si>
    <t>BA</t>
  </si>
  <si>
    <t>Bratislava-Dúbravka</t>
  </si>
  <si>
    <t>Bratislava-Ružinov</t>
  </si>
  <si>
    <t>Bratislava-Staré Mesto</t>
  </si>
  <si>
    <t>TV</t>
  </si>
  <si>
    <t>Trnava</t>
  </si>
  <si>
    <t>Spojená škola</t>
  </si>
  <si>
    <t>Prievidza</t>
  </si>
  <si>
    <t>NR</t>
  </si>
  <si>
    <t>Nitra</t>
  </si>
  <si>
    <t>ZA</t>
  </si>
  <si>
    <t>Martin</t>
  </si>
  <si>
    <t>BB</t>
  </si>
  <si>
    <t>Banská Bystrica</t>
  </si>
  <si>
    <t>Detva</t>
  </si>
  <si>
    <t>PO</t>
  </si>
  <si>
    <t>Rožňava</t>
  </si>
  <si>
    <t>Košice-Západ</t>
  </si>
  <si>
    <t>Dohodovacie konanie - poskytnutie normatívnych finančných prostriedkov na osobné a prevádzkové náklady (V13)</t>
  </si>
  <si>
    <t>O</t>
  </si>
  <si>
    <t>Obec Veľaty</t>
  </si>
  <si>
    <t>Obec Nižná Voľa</t>
  </si>
  <si>
    <t>Obec Hrabovec</t>
  </si>
  <si>
    <t>Obec Poliakovce</t>
  </si>
  <si>
    <t>Obec Lučivná</t>
  </si>
  <si>
    <t>Obec Bzenov</t>
  </si>
  <si>
    <t>Obec Uzovce</t>
  </si>
  <si>
    <t>Obec Fulianka</t>
  </si>
  <si>
    <t>Obec Rovné</t>
  </si>
  <si>
    <t>Dofinancovanie ON a odstupného z dôvodu zrušenia školy</t>
  </si>
  <si>
    <t>Dofinancovanie ON, PN a  a odstupného z dôvodu zrušenia školy</t>
  </si>
  <si>
    <t>Dofinancovanie odstupného z dôvodu zrušenia školy</t>
  </si>
  <si>
    <t>S</t>
  </si>
  <si>
    <t>S319</t>
  </si>
  <si>
    <t>Gos-Sk, s.r.o.</t>
  </si>
  <si>
    <t>O543845</t>
  </si>
  <si>
    <t>O519642</t>
  </si>
  <si>
    <t>O519251</t>
  </si>
  <si>
    <t>O519723</t>
  </si>
  <si>
    <t>O523658</t>
  </si>
  <si>
    <t>O524263</t>
  </si>
  <si>
    <t>O525359</t>
  </si>
  <si>
    <t>O524417</t>
  </si>
  <si>
    <t>O527777</t>
  </si>
  <si>
    <t>S741</t>
  </si>
  <si>
    <t>Súkromná stredná odborná škola, s.r.o.</t>
  </si>
  <si>
    <t>O508055</t>
  </si>
  <si>
    <t>Obec Lozorno</t>
  </si>
  <si>
    <t>O508195</t>
  </si>
  <si>
    <t>Obec Plavecký Štvrtok</t>
  </si>
  <si>
    <t>O529389</t>
  </si>
  <si>
    <t>Mestská časť Bratislava - Dúbravka</t>
  </si>
  <si>
    <t>S038</t>
  </si>
  <si>
    <t>Výchovno-vzdelávacie združenie</t>
  </si>
  <si>
    <t>S514</t>
  </si>
  <si>
    <t>Centrum environmentálnej a etickej výchovy Živica, o. z.</t>
  </si>
  <si>
    <t>O502022</t>
  </si>
  <si>
    <t>Obec Zlaté Klasy</t>
  </si>
  <si>
    <t>O504009</t>
  </si>
  <si>
    <t>Mesto Sereď</t>
  </si>
  <si>
    <t>O506745</t>
  </si>
  <si>
    <t>Mesto Trnava</t>
  </si>
  <si>
    <t>O507679</t>
  </si>
  <si>
    <t>Obec Trebatice</t>
  </si>
  <si>
    <t>S628</t>
  </si>
  <si>
    <t>BESST, s.r.o.</t>
  </si>
  <si>
    <t>O513601</t>
  </si>
  <si>
    <t>Obec Pružina</t>
  </si>
  <si>
    <t>O514241</t>
  </si>
  <si>
    <t>Obec Nitrianske Sučany</t>
  </si>
  <si>
    <t>S774</t>
  </si>
  <si>
    <t>Občianske združenie Eškola</t>
  </si>
  <si>
    <t>O500011</t>
  </si>
  <si>
    <t>Mesto Nitra</t>
  </si>
  <si>
    <t>O500721</t>
  </si>
  <si>
    <t>Obec Skýcov</t>
  </si>
  <si>
    <t>O500933</t>
  </si>
  <si>
    <t>Mesto Vráble</t>
  </si>
  <si>
    <t>O501425</t>
  </si>
  <si>
    <t>Obec Zlatná na Ostrove</t>
  </si>
  <si>
    <t>S1009</t>
  </si>
  <si>
    <t>Edulienka</t>
  </si>
  <si>
    <t>O510246</t>
  </si>
  <si>
    <t>Obec Zubrohlava</t>
  </si>
  <si>
    <t>O512036</t>
  </si>
  <si>
    <t>Mesto Martin</t>
  </si>
  <si>
    <t>O512354</t>
  </si>
  <si>
    <t>Obec Kláštor pod Znievom</t>
  </si>
  <si>
    <t>O508454</t>
  </si>
  <si>
    <t>Obec Badín</t>
  </si>
  <si>
    <t>O508888</t>
  </si>
  <si>
    <t>Obec Pohronská Polhora</t>
  </si>
  <si>
    <t>O511323</t>
  </si>
  <si>
    <t>Obec Čakanovce</t>
  </si>
  <si>
    <t>O511498</t>
  </si>
  <si>
    <t>Obec Kokava nad Rimavicou</t>
  </si>
  <si>
    <t>O518263</t>
  </si>
  <si>
    <t>Mesto Detva</t>
  </si>
  <si>
    <t>O581607</t>
  </si>
  <si>
    <t>Obec Brehy</t>
  </si>
  <si>
    <t>C</t>
  </si>
  <si>
    <t>C23</t>
  </si>
  <si>
    <t>Západný dištrikt Evanjelickej cirkvi a. v. na Slovensku</t>
  </si>
  <si>
    <t>S063</t>
  </si>
  <si>
    <t>Ing. Juraj Droppa</t>
  </si>
  <si>
    <t>O519839</t>
  </si>
  <si>
    <t>Obec Sveržov</t>
  </si>
  <si>
    <t>O525049</t>
  </si>
  <si>
    <t>Obec Poloma</t>
  </si>
  <si>
    <t>O525111</t>
  </si>
  <si>
    <t>Obec Rokycany</t>
  </si>
  <si>
    <t>O525367</t>
  </si>
  <si>
    <t>Obec Uzovské Pekľany</t>
  </si>
  <si>
    <t>C06</t>
  </si>
  <si>
    <t>Rímskokatolícka cirkev Biskupstvo Spišské Podhradie</t>
  </si>
  <si>
    <t>O521221</t>
  </si>
  <si>
    <t>Obec Budimír</t>
  </si>
  <si>
    <t>O525529</t>
  </si>
  <si>
    <t>Mesto Rožňava</t>
  </si>
  <si>
    <t>O526339</t>
  </si>
  <si>
    <t>Obec Vlachovo</t>
  </si>
  <si>
    <t>O526436</t>
  </si>
  <si>
    <t>Obec Bystrany</t>
  </si>
  <si>
    <t>S863</t>
  </si>
  <si>
    <t>Mgr. Adriana Pištejová</t>
  </si>
  <si>
    <t>Dofinancovanie ON (experiment.overovanie nového štátneho vzdel. programu)</t>
  </si>
  <si>
    <t>Fin. prostriedky na experiment. overovanie boli poskytnuté v DK v júni 2025</t>
  </si>
  <si>
    <t>Základná škola</t>
  </si>
  <si>
    <t>Súkromná základná škola pre žiakov so všeobecným intelektovým nadaním</t>
  </si>
  <si>
    <t>Súkromná základná škola</t>
  </si>
  <si>
    <t>Základná škola s vyučovacím jazykom maďarským - Alapiskola</t>
  </si>
  <si>
    <t>Základná škola Jana Amosa Komenského</t>
  </si>
  <si>
    <t>Základná škola s materskou školou</t>
  </si>
  <si>
    <t>Súkromná základná škola BESST</t>
  </si>
  <si>
    <t>Základná škola Štefana Závodníka</t>
  </si>
  <si>
    <t>Základná škola s materskou školou Fraňa Madvu</t>
  </si>
  <si>
    <t>Súkromná spojená škola</t>
  </si>
  <si>
    <t>Základná škola s materskou školou Móra Kóczána s vyučovacím jazykom maďarským - Kóczán Mór Alapiskola és Óvoda</t>
  </si>
  <si>
    <t>Základná škola s materskou školou Viliama Záborského</t>
  </si>
  <si>
    <t>Súkromná základná škola Edulienka</t>
  </si>
  <si>
    <t>Základná škola Františka Hrušovského</t>
  </si>
  <si>
    <t>Základná škola s materskou školou Alexandra Vagača</t>
  </si>
  <si>
    <t>Základná škola s vyučovacím jazykom maďarským Magyar Tanítási Nyelvü Alapiskola</t>
  </si>
  <si>
    <t>Evanjelická základná škola</t>
  </si>
  <si>
    <t>Základná škola s materskou školou Rudolfa Dilonga</t>
  </si>
  <si>
    <t>Základná škola s materskou školou Milana Rastislava Štefánika</t>
  </si>
  <si>
    <t>Lozorno</t>
  </si>
  <si>
    <t>Plavecký Štvrtok</t>
  </si>
  <si>
    <t>Pliešovce</t>
  </si>
  <si>
    <t>Zlaté Klasy</t>
  </si>
  <si>
    <t>Sereď</t>
  </si>
  <si>
    <t>Trebatice</t>
  </si>
  <si>
    <t>Pružina</t>
  </si>
  <si>
    <t>Nitrianske Sučany</t>
  </si>
  <si>
    <t>Zlatná na Ostrove</t>
  </si>
  <si>
    <t>Vráble</t>
  </si>
  <si>
    <t>Skýcov</t>
  </si>
  <si>
    <t>Kláštor pod Znievom</t>
  </si>
  <si>
    <t>Zubrohlava</t>
  </si>
  <si>
    <t>Badín</t>
  </si>
  <si>
    <t>Pohronská Polhora</t>
  </si>
  <si>
    <t>Čakanovce</t>
  </si>
  <si>
    <t>Kokava nad Rimavicou</t>
  </si>
  <si>
    <t>Brehy</t>
  </si>
  <si>
    <t>Sveržov</t>
  </si>
  <si>
    <t>Rokycany</t>
  </si>
  <si>
    <t>Poloma</t>
  </si>
  <si>
    <t>Uzovské Pekľany</t>
  </si>
  <si>
    <t>Trstená</t>
  </si>
  <si>
    <t>Budimír</t>
  </si>
  <si>
    <t>Vlachovo</t>
  </si>
  <si>
    <t>Bystrany</t>
  </si>
  <si>
    <t>Sokolíkova 2</t>
  </si>
  <si>
    <t>Staničná 631</t>
  </si>
  <si>
    <t>Plavecký Štvrtok 351</t>
  </si>
  <si>
    <t>Bajkalská 20</t>
  </si>
  <si>
    <t>Zaježová 5</t>
  </si>
  <si>
    <t>Školská 784/8</t>
  </si>
  <si>
    <t>Ulica Komenského 1227/8</t>
  </si>
  <si>
    <t>Hlavná ulica 239/87</t>
  </si>
  <si>
    <t>Ulica Ivana Krasku 29</t>
  </si>
  <si>
    <t>Limbová 3</t>
  </si>
  <si>
    <t>Pružina 408</t>
  </si>
  <si>
    <t>Nitrianske Sučany 352</t>
  </si>
  <si>
    <t>M. Falešníka 6</t>
  </si>
  <si>
    <t>Komenského 555</t>
  </si>
  <si>
    <t>Nábrežie mládeže 5</t>
  </si>
  <si>
    <t>Levická 737</t>
  </si>
  <si>
    <t>Školská 299/11</t>
  </si>
  <si>
    <t>Palisády 51</t>
  </si>
  <si>
    <t>Gymnaziálna 197</t>
  </si>
  <si>
    <t>Hurbanova 27</t>
  </si>
  <si>
    <t>Školská 238</t>
  </si>
  <si>
    <t>Tajovského 2</t>
  </si>
  <si>
    <t>Hlavná 1</t>
  </si>
  <si>
    <t>Štúrova 12</t>
  </si>
  <si>
    <t>Čakanovce 28</t>
  </si>
  <si>
    <t>Štúrova 70</t>
  </si>
  <si>
    <t>Brehy 422</t>
  </si>
  <si>
    <t>Palisády 57</t>
  </si>
  <si>
    <t>Ružová 14</t>
  </si>
  <si>
    <t>Sveržov 52</t>
  </si>
  <si>
    <t>Rokycany 46</t>
  </si>
  <si>
    <t>Poloma 24</t>
  </si>
  <si>
    <t>Uzovské Pekľany 131</t>
  </si>
  <si>
    <t>Hviezdoslavova 823/7</t>
  </si>
  <si>
    <t>Školská 11/8A</t>
  </si>
  <si>
    <t>Pionierov 1</t>
  </si>
  <si>
    <t>SNP 239/15</t>
  </si>
  <si>
    <t>Bystrany 13</t>
  </si>
  <si>
    <t>Trieda SNP 104</t>
  </si>
  <si>
    <t>Prehľad po zriaďovateľoch</t>
  </si>
  <si>
    <t>Prehľad po školách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</si>
</sst>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2" xfId="3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4">
    <cellStyle name="Normálna" xfId="0" builtinId="0"/>
    <cellStyle name="Normálna 2 2" xfId="3" xr:uid="{5AD80ECA-701E-4B8A-9E89-659FD8E8C828}"/>
    <cellStyle name="Normálna 5 2 2 2" xfId="1" xr:uid="{212DACC9-AF47-4BDE-B75E-93397CB03EEC}"/>
    <cellStyle name="Normálna 5 3 2" xfId="2" xr:uid="{5F73DCB4-8860-42FA-B8B3-ABCF169EAF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ina.hambalkova/Desktop/2019/DK/DK%20November/Datab&#225;za%20DK%20november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UR2018v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Normativy"/>
      <sheetName val="data_18-19"/>
      <sheetName val="data_19-20"/>
      <sheetName val="data_spolu"/>
      <sheetName val="DATA_poradne"/>
      <sheetName val="DATA_Stravovanie"/>
      <sheetName val="Rozpocet2019"/>
      <sheetName val="KKŠ201901"/>
      <sheetName val="KKŠ20190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D50" t="str">
            <v>Teplotné pásmo I.</v>
          </cell>
          <cell r="H50">
            <v>1</v>
          </cell>
        </row>
        <row r="51">
          <cell r="B51">
            <v>2</v>
          </cell>
          <cell r="D51" t="str">
            <v>Teplotné pásmo II.</v>
          </cell>
          <cell r="H51">
            <v>1.0569999999999999</v>
          </cell>
        </row>
        <row r="52">
          <cell r="B52">
            <v>3</v>
          </cell>
          <cell r="D52" t="str">
            <v>Teplotné pásmo III.</v>
          </cell>
          <cell r="H52">
            <v>1.1140000000000001</v>
          </cell>
        </row>
        <row r="53">
          <cell r="B53">
            <v>4</v>
          </cell>
          <cell r="D53" t="str">
            <v>Teplotné pásmo IV.</v>
          </cell>
          <cell r="H53">
            <v>1.171</v>
          </cell>
        </row>
        <row r="54">
          <cell r="B54">
            <v>5</v>
          </cell>
          <cell r="D54" t="str">
            <v>Teplotné pásmo V.</v>
          </cell>
          <cell r="H54">
            <v>1.2290000000000001</v>
          </cell>
        </row>
        <row r="55">
          <cell r="B55">
            <v>6</v>
          </cell>
          <cell r="D55" t="str">
            <v>Teplotné pásmo VI.</v>
          </cell>
          <cell r="H55">
            <v>1.286</v>
          </cell>
        </row>
        <row r="56">
          <cell r="B56">
            <v>7</v>
          </cell>
          <cell r="D56" t="str">
            <v>Teplotné pásmo VII.</v>
          </cell>
          <cell r="H56">
            <v>1.343</v>
          </cell>
        </row>
        <row r="57">
          <cell r="B57">
            <v>8</v>
          </cell>
          <cell r="D57" t="str">
            <v>Teplotné pásmo VIII.</v>
          </cell>
          <cell r="H57">
            <v>1.4</v>
          </cell>
        </row>
      </sheetData>
      <sheetData sheetId="1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>
        <row r="1">
          <cell r="A1" t="str">
            <v>kluc</v>
          </cell>
        </row>
      </sheetData>
      <sheetData sheetId="4">
        <row r="1">
          <cell r="A1" t="str">
            <v>kluc</v>
          </cell>
        </row>
      </sheetData>
      <sheetData sheetId="5"/>
      <sheetData sheetId="6"/>
      <sheetData sheetId="7"/>
      <sheetData sheetId="8">
        <row r="3">
          <cell r="C3" t="str">
            <v>ABC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53A12-F37C-4926-8772-99FD44D83EDE}">
  <dimension ref="A1:F61"/>
  <sheetViews>
    <sheetView tabSelected="1" workbookViewId="0">
      <pane ySplit="3" topLeftCell="A4" activePane="bottomLeft" state="frozen"/>
      <selection pane="bottomLeft" activeCell="F9" sqref="F9"/>
    </sheetView>
  </sheetViews>
  <sheetFormatPr defaultRowHeight="14.25" x14ac:dyDescent="0.2"/>
  <cols>
    <col min="1" max="1" width="8.28515625" style="2" customWidth="1"/>
    <col min="2" max="2" width="7" style="2" customWidth="1"/>
    <col min="3" max="3" width="10.7109375" style="2" customWidth="1"/>
    <col min="4" max="4" width="47.85546875" style="2" customWidth="1"/>
    <col min="5" max="5" width="12.5703125" style="2" customWidth="1"/>
    <col min="6" max="6" width="64.7109375" style="2" customWidth="1"/>
    <col min="7" max="16384" width="9.140625" style="2"/>
  </cols>
  <sheetData>
    <row r="1" spans="1:6" ht="15" x14ac:dyDescent="0.2">
      <c r="A1" s="30" t="s">
        <v>31</v>
      </c>
    </row>
    <row r="2" spans="1:6" ht="16.5" thickBot="1" x14ac:dyDescent="0.25">
      <c r="A2" s="6" t="s">
        <v>224</v>
      </c>
      <c r="D2" s="4"/>
    </row>
    <row r="3" spans="1:6" s="7" customFormat="1" ht="57" customHeight="1" x14ac:dyDescent="0.25">
      <c r="A3" s="15" t="s">
        <v>0</v>
      </c>
      <c r="B3" s="16" t="s">
        <v>1</v>
      </c>
      <c r="C3" s="16" t="s">
        <v>7</v>
      </c>
      <c r="D3" s="17" t="s">
        <v>2</v>
      </c>
      <c r="E3" s="20" t="s">
        <v>12</v>
      </c>
      <c r="F3" s="18" t="s">
        <v>3</v>
      </c>
    </row>
    <row r="4" spans="1:6" s="7" customFormat="1" ht="18" customHeight="1" x14ac:dyDescent="0.25">
      <c r="A4" s="23" t="s">
        <v>13</v>
      </c>
      <c r="B4" s="24" t="s">
        <v>32</v>
      </c>
      <c r="C4" s="24" t="s">
        <v>59</v>
      </c>
      <c r="D4" s="10" t="s">
        <v>60</v>
      </c>
      <c r="E4" s="19">
        <v>5559</v>
      </c>
      <c r="F4" s="12" t="s">
        <v>138</v>
      </c>
    </row>
    <row r="5" spans="1:6" s="7" customFormat="1" ht="18" customHeight="1" x14ac:dyDescent="0.25">
      <c r="A5" s="23" t="s">
        <v>13</v>
      </c>
      <c r="B5" s="24" t="s">
        <v>32</v>
      </c>
      <c r="C5" s="24" t="s">
        <v>61</v>
      </c>
      <c r="D5" s="10" t="s">
        <v>62</v>
      </c>
      <c r="E5" s="19">
        <v>12384</v>
      </c>
      <c r="F5" s="12" t="s">
        <v>138</v>
      </c>
    </row>
    <row r="6" spans="1:6" s="7" customFormat="1" ht="18" customHeight="1" x14ac:dyDescent="0.25">
      <c r="A6" s="23" t="s">
        <v>13</v>
      </c>
      <c r="B6" s="24" t="s">
        <v>32</v>
      </c>
      <c r="C6" s="24" t="s">
        <v>63</v>
      </c>
      <c r="D6" s="10" t="s">
        <v>64</v>
      </c>
      <c r="E6" s="19">
        <v>9563</v>
      </c>
      <c r="F6" s="12" t="s">
        <v>138</v>
      </c>
    </row>
    <row r="7" spans="1:6" s="7" customFormat="1" ht="18" customHeight="1" x14ac:dyDescent="0.25">
      <c r="A7" s="23" t="s">
        <v>13</v>
      </c>
      <c r="B7" s="24" t="s">
        <v>45</v>
      </c>
      <c r="C7" s="24" t="s">
        <v>65</v>
      </c>
      <c r="D7" s="10" t="s">
        <v>66</v>
      </c>
      <c r="E7" s="19">
        <v>0</v>
      </c>
      <c r="F7" s="12" t="s">
        <v>139</v>
      </c>
    </row>
    <row r="8" spans="1:6" s="7" customFormat="1" ht="18" customHeight="1" x14ac:dyDescent="0.25">
      <c r="A8" s="23" t="s">
        <v>13</v>
      </c>
      <c r="B8" s="24" t="s">
        <v>45</v>
      </c>
      <c r="C8" s="24" t="s">
        <v>67</v>
      </c>
      <c r="D8" s="10" t="s">
        <v>68</v>
      </c>
      <c r="E8" s="19">
        <v>7584</v>
      </c>
      <c r="F8" s="12" t="s">
        <v>138</v>
      </c>
    </row>
    <row r="9" spans="1:6" s="7" customFormat="1" ht="18" customHeight="1" x14ac:dyDescent="0.25">
      <c r="A9" s="23" t="s">
        <v>17</v>
      </c>
      <c r="B9" s="24" t="s">
        <v>32</v>
      </c>
      <c r="C9" s="24" t="s">
        <v>69</v>
      </c>
      <c r="D9" s="10" t="s">
        <v>70</v>
      </c>
      <c r="E9" s="19">
        <v>7584</v>
      </c>
      <c r="F9" s="12" t="s">
        <v>138</v>
      </c>
    </row>
    <row r="10" spans="1:6" s="7" customFormat="1" ht="18" customHeight="1" x14ac:dyDescent="0.25">
      <c r="A10" s="23" t="s">
        <v>17</v>
      </c>
      <c r="B10" s="24" t="s">
        <v>32</v>
      </c>
      <c r="C10" s="24" t="s">
        <v>71</v>
      </c>
      <c r="D10" s="10" t="s">
        <v>72</v>
      </c>
      <c r="E10" s="19">
        <v>4596</v>
      </c>
      <c r="F10" s="12" t="s">
        <v>138</v>
      </c>
    </row>
    <row r="11" spans="1:6" s="7" customFormat="1" ht="18" customHeight="1" x14ac:dyDescent="0.25">
      <c r="A11" s="23" t="s">
        <v>17</v>
      </c>
      <c r="B11" s="24" t="s">
        <v>32</v>
      </c>
      <c r="C11" s="24" t="s">
        <v>73</v>
      </c>
      <c r="D11" s="10" t="s">
        <v>74</v>
      </c>
      <c r="E11" s="19">
        <v>0</v>
      </c>
      <c r="F11" s="12" t="s">
        <v>139</v>
      </c>
    </row>
    <row r="12" spans="1:6" s="7" customFormat="1" ht="18" customHeight="1" x14ac:dyDescent="0.25">
      <c r="A12" s="23" t="s">
        <v>17</v>
      </c>
      <c r="B12" s="24" t="s">
        <v>32</v>
      </c>
      <c r="C12" s="24" t="s">
        <v>75</v>
      </c>
      <c r="D12" s="10" t="s">
        <v>76</v>
      </c>
      <c r="E12" s="19">
        <v>9072</v>
      </c>
      <c r="F12" s="12" t="s">
        <v>138</v>
      </c>
    </row>
    <row r="13" spans="1:6" s="7" customFormat="1" ht="18" customHeight="1" x14ac:dyDescent="0.25">
      <c r="A13" s="23" t="s">
        <v>17</v>
      </c>
      <c r="B13" s="24" t="s">
        <v>45</v>
      </c>
      <c r="C13" s="24" t="s">
        <v>46</v>
      </c>
      <c r="D13" s="10" t="s">
        <v>47</v>
      </c>
      <c r="E13" s="19">
        <v>100000</v>
      </c>
      <c r="F13" s="12" t="s">
        <v>44</v>
      </c>
    </row>
    <row r="14" spans="1:6" s="7" customFormat="1" ht="18" customHeight="1" x14ac:dyDescent="0.25">
      <c r="A14" s="23" t="s">
        <v>17</v>
      </c>
      <c r="B14" s="24" t="s">
        <v>45</v>
      </c>
      <c r="C14" s="24" t="s">
        <v>77</v>
      </c>
      <c r="D14" s="10" t="s">
        <v>78</v>
      </c>
      <c r="E14" s="19">
        <v>0</v>
      </c>
      <c r="F14" s="12" t="s">
        <v>139</v>
      </c>
    </row>
    <row r="15" spans="1:6" s="7" customFormat="1" ht="18" customHeight="1" x14ac:dyDescent="0.25">
      <c r="A15" s="23" t="s">
        <v>4</v>
      </c>
      <c r="B15" s="24" t="s">
        <v>32</v>
      </c>
      <c r="C15" s="24" t="s">
        <v>79</v>
      </c>
      <c r="D15" s="10" t="s">
        <v>80</v>
      </c>
      <c r="E15" s="19">
        <v>19432</v>
      </c>
      <c r="F15" s="12" t="s">
        <v>138</v>
      </c>
    </row>
    <row r="16" spans="1:6" s="7" customFormat="1" ht="18" customHeight="1" x14ac:dyDescent="0.25">
      <c r="A16" s="23" t="s">
        <v>4</v>
      </c>
      <c r="B16" s="24" t="s">
        <v>32</v>
      </c>
      <c r="C16" s="24" t="s">
        <v>81</v>
      </c>
      <c r="D16" s="10" t="s">
        <v>82</v>
      </c>
      <c r="E16" s="19">
        <v>6884</v>
      </c>
      <c r="F16" s="12" t="s">
        <v>138</v>
      </c>
    </row>
    <row r="17" spans="1:6" s="7" customFormat="1" ht="18" customHeight="1" x14ac:dyDescent="0.25">
      <c r="A17" s="23" t="s">
        <v>4</v>
      </c>
      <c r="B17" s="24" t="s">
        <v>45</v>
      </c>
      <c r="C17" s="24" t="s">
        <v>83</v>
      </c>
      <c r="D17" s="10" t="s">
        <v>84</v>
      </c>
      <c r="E17" s="19">
        <v>14832</v>
      </c>
      <c r="F17" s="12" t="s">
        <v>138</v>
      </c>
    </row>
    <row r="18" spans="1:6" s="7" customFormat="1" ht="18" customHeight="1" x14ac:dyDescent="0.25">
      <c r="A18" s="23" t="s">
        <v>21</v>
      </c>
      <c r="B18" s="24" t="s">
        <v>32</v>
      </c>
      <c r="C18" s="24" t="s">
        <v>85</v>
      </c>
      <c r="D18" s="10" t="s">
        <v>86</v>
      </c>
      <c r="E18" s="19">
        <v>30000</v>
      </c>
      <c r="F18" s="12" t="s">
        <v>138</v>
      </c>
    </row>
    <row r="19" spans="1:6" s="7" customFormat="1" ht="18" customHeight="1" x14ac:dyDescent="0.25">
      <c r="A19" s="23" t="s">
        <v>21</v>
      </c>
      <c r="B19" s="24" t="s">
        <v>32</v>
      </c>
      <c r="C19" s="24" t="s">
        <v>87</v>
      </c>
      <c r="D19" s="10" t="s">
        <v>88</v>
      </c>
      <c r="E19" s="19">
        <v>4741</v>
      </c>
      <c r="F19" s="12" t="s">
        <v>138</v>
      </c>
    </row>
    <row r="20" spans="1:6" s="7" customFormat="1" ht="18" customHeight="1" x14ac:dyDescent="0.25">
      <c r="A20" s="23" t="s">
        <v>21</v>
      </c>
      <c r="B20" s="24" t="s">
        <v>32</v>
      </c>
      <c r="C20" s="24" t="s">
        <v>89</v>
      </c>
      <c r="D20" s="10" t="s">
        <v>90</v>
      </c>
      <c r="E20" s="19">
        <v>15728</v>
      </c>
      <c r="F20" s="12" t="s">
        <v>138</v>
      </c>
    </row>
    <row r="21" spans="1:6" s="7" customFormat="1" ht="18" customHeight="1" x14ac:dyDescent="0.25">
      <c r="A21" s="23" t="s">
        <v>21</v>
      </c>
      <c r="B21" s="24" t="s">
        <v>32</v>
      </c>
      <c r="C21" s="24" t="s">
        <v>91</v>
      </c>
      <c r="D21" s="10" t="s">
        <v>92</v>
      </c>
      <c r="E21" s="19">
        <v>7584</v>
      </c>
      <c r="F21" s="12" t="s">
        <v>138</v>
      </c>
    </row>
    <row r="22" spans="1:6" s="7" customFormat="1" ht="18" customHeight="1" x14ac:dyDescent="0.25">
      <c r="A22" s="23" t="s">
        <v>21</v>
      </c>
      <c r="B22" s="24" t="s">
        <v>45</v>
      </c>
      <c r="C22" s="24" t="s">
        <v>93</v>
      </c>
      <c r="D22" s="10" t="s">
        <v>94</v>
      </c>
      <c r="E22" s="19">
        <v>15896</v>
      </c>
      <c r="F22" s="12" t="s">
        <v>138</v>
      </c>
    </row>
    <row r="23" spans="1:6" s="7" customFormat="1" ht="18" customHeight="1" x14ac:dyDescent="0.25">
      <c r="A23" s="23" t="s">
        <v>23</v>
      </c>
      <c r="B23" s="24" t="s">
        <v>32</v>
      </c>
      <c r="C23" s="24" t="s">
        <v>95</v>
      </c>
      <c r="D23" s="10" t="s">
        <v>96</v>
      </c>
      <c r="E23" s="19">
        <v>13303</v>
      </c>
      <c r="F23" s="12" t="s">
        <v>138</v>
      </c>
    </row>
    <row r="24" spans="1:6" s="7" customFormat="1" ht="18" customHeight="1" x14ac:dyDescent="0.25">
      <c r="A24" s="23" t="s">
        <v>23</v>
      </c>
      <c r="B24" s="24" t="s">
        <v>32</v>
      </c>
      <c r="C24" s="24" t="s">
        <v>97</v>
      </c>
      <c r="D24" s="10" t="s">
        <v>98</v>
      </c>
      <c r="E24" s="19">
        <v>9135</v>
      </c>
      <c r="F24" s="12" t="s">
        <v>138</v>
      </c>
    </row>
    <row r="25" spans="1:6" s="7" customFormat="1" ht="18" customHeight="1" x14ac:dyDescent="0.25">
      <c r="A25" s="23" t="s">
        <v>23</v>
      </c>
      <c r="B25" s="24" t="s">
        <v>32</v>
      </c>
      <c r="C25" s="24" t="s">
        <v>99</v>
      </c>
      <c r="D25" s="10" t="s">
        <v>100</v>
      </c>
      <c r="E25" s="19">
        <v>16326</v>
      </c>
      <c r="F25" s="12" t="s">
        <v>138</v>
      </c>
    </row>
    <row r="26" spans="1:6" s="7" customFormat="1" ht="18" customHeight="1" x14ac:dyDescent="0.25">
      <c r="A26" s="23" t="s">
        <v>23</v>
      </c>
      <c r="B26" s="24" t="s">
        <v>45</v>
      </c>
      <c r="C26" s="24" t="s">
        <v>57</v>
      </c>
      <c r="D26" s="10" t="s">
        <v>58</v>
      </c>
      <c r="E26" s="19">
        <v>44939</v>
      </c>
      <c r="F26" s="12" t="s">
        <v>44</v>
      </c>
    </row>
    <row r="27" spans="1:6" s="7" customFormat="1" ht="18" customHeight="1" x14ac:dyDescent="0.25">
      <c r="A27" s="23" t="s">
        <v>25</v>
      </c>
      <c r="B27" s="24" t="s">
        <v>32</v>
      </c>
      <c r="C27" s="24" t="s">
        <v>101</v>
      </c>
      <c r="D27" s="10" t="s">
        <v>102</v>
      </c>
      <c r="E27" s="19">
        <v>14832</v>
      </c>
      <c r="F27" s="12" t="s">
        <v>138</v>
      </c>
    </row>
    <row r="28" spans="1:6" s="7" customFormat="1" ht="18" customHeight="1" x14ac:dyDescent="0.25">
      <c r="A28" s="23" t="s">
        <v>25</v>
      </c>
      <c r="B28" s="24" t="s">
        <v>32</v>
      </c>
      <c r="C28" s="24" t="s">
        <v>103</v>
      </c>
      <c r="D28" s="10" t="s">
        <v>104</v>
      </c>
      <c r="E28" s="19">
        <v>23112</v>
      </c>
      <c r="F28" s="12" t="s">
        <v>138</v>
      </c>
    </row>
    <row r="29" spans="1:6" s="7" customFormat="1" ht="18" customHeight="1" x14ac:dyDescent="0.25">
      <c r="A29" s="23" t="s">
        <v>25</v>
      </c>
      <c r="B29" s="24" t="s">
        <v>32</v>
      </c>
      <c r="C29" s="24" t="s">
        <v>105</v>
      </c>
      <c r="D29" s="10" t="s">
        <v>106</v>
      </c>
      <c r="E29" s="19">
        <v>7584</v>
      </c>
      <c r="F29" s="12" t="s">
        <v>138</v>
      </c>
    </row>
    <row r="30" spans="1:6" s="7" customFormat="1" ht="18" customHeight="1" x14ac:dyDescent="0.25">
      <c r="A30" s="23" t="s">
        <v>25</v>
      </c>
      <c r="B30" s="24" t="s">
        <v>32</v>
      </c>
      <c r="C30" s="24" t="s">
        <v>107</v>
      </c>
      <c r="D30" s="10" t="s">
        <v>108</v>
      </c>
      <c r="E30" s="19">
        <v>19576</v>
      </c>
      <c r="F30" s="12" t="s">
        <v>138</v>
      </c>
    </row>
    <row r="31" spans="1:6" s="7" customFormat="1" ht="18" customHeight="1" x14ac:dyDescent="0.25">
      <c r="A31" s="23" t="s">
        <v>25</v>
      </c>
      <c r="B31" s="24" t="s">
        <v>32</v>
      </c>
      <c r="C31" s="24" t="s">
        <v>109</v>
      </c>
      <c r="D31" s="10" t="s">
        <v>110</v>
      </c>
      <c r="E31" s="19">
        <v>10344</v>
      </c>
      <c r="F31" s="12" t="s">
        <v>138</v>
      </c>
    </row>
    <row r="32" spans="1:6" s="7" customFormat="1" ht="18" customHeight="1" x14ac:dyDescent="0.25">
      <c r="A32" s="23" t="s">
        <v>25</v>
      </c>
      <c r="B32" s="24" t="s">
        <v>32</v>
      </c>
      <c r="C32" s="24" t="s">
        <v>111</v>
      </c>
      <c r="D32" s="10" t="s">
        <v>112</v>
      </c>
      <c r="E32" s="19">
        <v>728</v>
      </c>
      <c r="F32" s="12" t="s">
        <v>138</v>
      </c>
    </row>
    <row r="33" spans="1:6" s="7" customFormat="1" ht="18" customHeight="1" x14ac:dyDescent="0.25">
      <c r="A33" s="23" t="s">
        <v>25</v>
      </c>
      <c r="B33" s="24" t="s">
        <v>113</v>
      </c>
      <c r="C33" s="24" t="s">
        <v>114</v>
      </c>
      <c r="D33" s="10" t="s">
        <v>115</v>
      </c>
      <c r="E33" s="19">
        <v>0</v>
      </c>
      <c r="F33" s="12" t="s">
        <v>139</v>
      </c>
    </row>
    <row r="34" spans="1:6" s="7" customFormat="1" ht="18" customHeight="1" x14ac:dyDescent="0.25">
      <c r="A34" s="23" t="s">
        <v>25</v>
      </c>
      <c r="B34" s="24" t="s">
        <v>45</v>
      </c>
      <c r="C34" s="24" t="s">
        <v>116</v>
      </c>
      <c r="D34" s="10" t="s">
        <v>117</v>
      </c>
      <c r="E34" s="19">
        <v>12184</v>
      </c>
      <c r="F34" s="12" t="s">
        <v>138</v>
      </c>
    </row>
    <row r="35" spans="1:6" s="7" customFormat="1" ht="18" customHeight="1" x14ac:dyDescent="0.25">
      <c r="A35" s="23" t="s">
        <v>28</v>
      </c>
      <c r="B35" s="24" t="s">
        <v>32</v>
      </c>
      <c r="C35" s="24" t="s">
        <v>50</v>
      </c>
      <c r="D35" s="10" t="s">
        <v>35</v>
      </c>
      <c r="E35" s="19">
        <v>9700</v>
      </c>
      <c r="F35" s="12" t="s">
        <v>42</v>
      </c>
    </row>
    <row r="36" spans="1:6" s="7" customFormat="1" ht="18" customHeight="1" x14ac:dyDescent="0.25">
      <c r="A36" s="23" t="s">
        <v>28</v>
      </c>
      <c r="B36" s="24" t="s">
        <v>32</v>
      </c>
      <c r="C36" s="24" t="s">
        <v>49</v>
      </c>
      <c r="D36" s="10" t="s">
        <v>34</v>
      </c>
      <c r="E36" s="19">
        <v>13300</v>
      </c>
      <c r="F36" s="12" t="s">
        <v>43</v>
      </c>
    </row>
    <row r="37" spans="1:6" s="7" customFormat="1" ht="18" customHeight="1" x14ac:dyDescent="0.25">
      <c r="A37" s="23" t="s">
        <v>28</v>
      </c>
      <c r="B37" s="24" t="s">
        <v>32</v>
      </c>
      <c r="C37" s="24" t="s">
        <v>51</v>
      </c>
      <c r="D37" s="10" t="s">
        <v>36</v>
      </c>
      <c r="E37" s="19">
        <v>13000</v>
      </c>
      <c r="F37" s="12" t="s">
        <v>44</v>
      </c>
    </row>
    <row r="38" spans="1:6" s="7" customFormat="1" ht="18" customHeight="1" x14ac:dyDescent="0.25">
      <c r="A38" s="23" t="s">
        <v>28</v>
      </c>
      <c r="B38" s="24" t="s">
        <v>32</v>
      </c>
      <c r="C38" s="24" t="s">
        <v>118</v>
      </c>
      <c r="D38" s="10" t="s">
        <v>119</v>
      </c>
      <c r="E38" s="19">
        <v>5344</v>
      </c>
      <c r="F38" s="12" t="s">
        <v>138</v>
      </c>
    </row>
    <row r="39" spans="1:6" s="7" customFormat="1" ht="18" customHeight="1" x14ac:dyDescent="0.25">
      <c r="A39" s="23" t="s">
        <v>28</v>
      </c>
      <c r="B39" s="24" t="s">
        <v>32</v>
      </c>
      <c r="C39" s="24" t="s">
        <v>52</v>
      </c>
      <c r="D39" s="10" t="s">
        <v>37</v>
      </c>
      <c r="E39" s="19">
        <v>26000</v>
      </c>
      <c r="F39" s="12" t="s">
        <v>42</v>
      </c>
    </row>
    <row r="40" spans="1:6" s="7" customFormat="1" ht="18" customHeight="1" x14ac:dyDescent="0.25">
      <c r="A40" s="23" t="s">
        <v>28</v>
      </c>
      <c r="B40" s="24" t="s">
        <v>32</v>
      </c>
      <c r="C40" s="24" t="s">
        <v>53</v>
      </c>
      <c r="D40" s="10" t="s">
        <v>38</v>
      </c>
      <c r="E40" s="19">
        <v>10000</v>
      </c>
      <c r="F40" s="12" t="s">
        <v>44</v>
      </c>
    </row>
    <row r="41" spans="1:6" s="7" customFormat="1" ht="18" customHeight="1" x14ac:dyDescent="0.25">
      <c r="A41" s="23" t="s">
        <v>28</v>
      </c>
      <c r="B41" s="24" t="s">
        <v>32</v>
      </c>
      <c r="C41" s="24" t="s">
        <v>55</v>
      </c>
      <c r="D41" s="10" t="s">
        <v>40</v>
      </c>
      <c r="E41" s="19">
        <v>11000</v>
      </c>
      <c r="F41" s="12" t="s">
        <v>42</v>
      </c>
    </row>
    <row r="42" spans="1:6" s="7" customFormat="1" ht="18" customHeight="1" x14ac:dyDescent="0.25">
      <c r="A42" s="23" t="s">
        <v>28</v>
      </c>
      <c r="B42" s="24" t="s">
        <v>32</v>
      </c>
      <c r="C42" s="24" t="s">
        <v>120</v>
      </c>
      <c r="D42" s="10" t="s">
        <v>121</v>
      </c>
      <c r="E42" s="19">
        <v>0</v>
      </c>
      <c r="F42" s="12" t="s">
        <v>139</v>
      </c>
    </row>
    <row r="43" spans="1:6" s="7" customFormat="1" ht="18" customHeight="1" x14ac:dyDescent="0.25">
      <c r="A43" s="23" t="s">
        <v>28</v>
      </c>
      <c r="B43" s="24" t="s">
        <v>32</v>
      </c>
      <c r="C43" s="24" t="s">
        <v>122</v>
      </c>
      <c r="D43" s="10" t="s">
        <v>123</v>
      </c>
      <c r="E43" s="19">
        <v>2758</v>
      </c>
      <c r="F43" s="12" t="s">
        <v>138</v>
      </c>
    </row>
    <row r="44" spans="1:6" s="7" customFormat="1" ht="18" customHeight="1" x14ac:dyDescent="0.25">
      <c r="A44" s="23" t="s">
        <v>28</v>
      </c>
      <c r="B44" s="24" t="s">
        <v>32</v>
      </c>
      <c r="C44" s="24" t="s">
        <v>54</v>
      </c>
      <c r="D44" s="10" t="s">
        <v>39</v>
      </c>
      <c r="E44" s="19">
        <v>12500</v>
      </c>
      <c r="F44" s="12" t="s">
        <v>44</v>
      </c>
    </row>
    <row r="45" spans="1:6" s="7" customFormat="1" ht="18" customHeight="1" x14ac:dyDescent="0.25">
      <c r="A45" s="23" t="s">
        <v>28</v>
      </c>
      <c r="B45" s="24" t="s">
        <v>32</v>
      </c>
      <c r="C45" s="24" t="s">
        <v>124</v>
      </c>
      <c r="D45" s="10" t="s">
        <v>125</v>
      </c>
      <c r="E45" s="19">
        <v>0</v>
      </c>
      <c r="F45" s="12" t="s">
        <v>139</v>
      </c>
    </row>
    <row r="46" spans="1:6" s="7" customFormat="1" ht="18" customHeight="1" x14ac:dyDescent="0.25">
      <c r="A46" s="23" t="s">
        <v>28</v>
      </c>
      <c r="B46" s="24" t="s">
        <v>32</v>
      </c>
      <c r="C46" s="24" t="s">
        <v>56</v>
      </c>
      <c r="D46" s="10" t="s">
        <v>41</v>
      </c>
      <c r="E46" s="19">
        <v>7000</v>
      </c>
      <c r="F46" s="12" t="s">
        <v>43</v>
      </c>
    </row>
    <row r="47" spans="1:6" s="7" customFormat="1" ht="18" customHeight="1" x14ac:dyDescent="0.25">
      <c r="A47" s="23" t="s">
        <v>28</v>
      </c>
      <c r="B47" s="24" t="s">
        <v>113</v>
      </c>
      <c r="C47" s="24" t="s">
        <v>126</v>
      </c>
      <c r="D47" s="10" t="s">
        <v>127</v>
      </c>
      <c r="E47" s="19">
        <v>0</v>
      </c>
      <c r="F47" s="12" t="s">
        <v>139</v>
      </c>
    </row>
    <row r="48" spans="1:6" s="7" customFormat="1" ht="18" customHeight="1" x14ac:dyDescent="0.25">
      <c r="A48" s="23" t="s">
        <v>5</v>
      </c>
      <c r="B48" s="24" t="s">
        <v>32</v>
      </c>
      <c r="C48" s="24" t="s">
        <v>128</v>
      </c>
      <c r="D48" s="10" t="s">
        <v>129</v>
      </c>
      <c r="E48" s="19">
        <v>5818</v>
      </c>
      <c r="F48" s="12" t="s">
        <v>138</v>
      </c>
    </row>
    <row r="49" spans="1:6" s="7" customFormat="1" ht="18" customHeight="1" x14ac:dyDescent="0.25">
      <c r="A49" s="23" t="s">
        <v>5</v>
      </c>
      <c r="B49" s="24" t="s">
        <v>32</v>
      </c>
      <c r="C49" s="24" t="s">
        <v>130</v>
      </c>
      <c r="D49" s="10" t="s">
        <v>131</v>
      </c>
      <c r="E49" s="19">
        <v>5829</v>
      </c>
      <c r="F49" s="12" t="s">
        <v>138</v>
      </c>
    </row>
    <row r="50" spans="1:6" s="7" customFormat="1" ht="18" customHeight="1" x14ac:dyDescent="0.25">
      <c r="A50" s="23" t="s">
        <v>5</v>
      </c>
      <c r="B50" s="24" t="s">
        <v>32</v>
      </c>
      <c r="C50" s="24" t="s">
        <v>132</v>
      </c>
      <c r="D50" s="10" t="s">
        <v>133</v>
      </c>
      <c r="E50" s="19">
        <v>344</v>
      </c>
      <c r="F50" s="12" t="s">
        <v>138</v>
      </c>
    </row>
    <row r="51" spans="1:6" s="7" customFormat="1" ht="18" customHeight="1" x14ac:dyDescent="0.25">
      <c r="A51" s="23" t="s">
        <v>5</v>
      </c>
      <c r="B51" s="24" t="s">
        <v>32</v>
      </c>
      <c r="C51" s="24" t="s">
        <v>134</v>
      </c>
      <c r="D51" s="10" t="s">
        <v>135</v>
      </c>
      <c r="E51" s="19">
        <v>1097</v>
      </c>
      <c r="F51" s="12" t="s">
        <v>138</v>
      </c>
    </row>
    <row r="52" spans="1:6" s="7" customFormat="1" ht="18" customHeight="1" x14ac:dyDescent="0.25">
      <c r="A52" s="23" t="s">
        <v>5</v>
      </c>
      <c r="B52" s="24" t="s">
        <v>32</v>
      </c>
      <c r="C52" s="24" t="s">
        <v>48</v>
      </c>
      <c r="D52" s="10" t="s">
        <v>33</v>
      </c>
      <c r="E52" s="19">
        <v>8000</v>
      </c>
      <c r="F52" s="12" t="s">
        <v>42</v>
      </c>
    </row>
    <row r="53" spans="1:6" s="7" customFormat="1" ht="18" customHeight="1" x14ac:dyDescent="0.25">
      <c r="A53" s="23" t="s">
        <v>5</v>
      </c>
      <c r="B53" s="24" t="s">
        <v>45</v>
      </c>
      <c r="C53" s="24" t="s">
        <v>136</v>
      </c>
      <c r="D53" s="10" t="s">
        <v>137</v>
      </c>
      <c r="E53" s="19">
        <v>11296</v>
      </c>
      <c r="F53" s="12" t="s">
        <v>138</v>
      </c>
    </row>
    <row r="54" spans="1:6" s="7" customFormat="1" ht="18" customHeight="1" thickBot="1" x14ac:dyDescent="0.3">
      <c r="A54" s="25"/>
      <c r="B54" s="26"/>
      <c r="C54" s="26"/>
      <c r="D54" s="27" t="s">
        <v>6</v>
      </c>
      <c r="E54" s="21">
        <f>SUM(E4:E53)</f>
        <v>586488</v>
      </c>
      <c r="F54" s="22"/>
    </row>
    <row r="55" spans="1:6" x14ac:dyDescent="0.2">
      <c r="D55" s="13"/>
      <c r="E55" s="13"/>
      <c r="F55" s="13"/>
    </row>
    <row r="56" spans="1:6" x14ac:dyDescent="0.2">
      <c r="D56" s="13"/>
      <c r="E56" s="13"/>
      <c r="F56" s="13"/>
    </row>
    <row r="57" spans="1:6" x14ac:dyDescent="0.2">
      <c r="D57" s="13"/>
      <c r="E57" s="13"/>
      <c r="F57" s="13"/>
    </row>
    <row r="58" spans="1:6" x14ac:dyDescent="0.2">
      <c r="D58" s="13"/>
      <c r="E58" s="13"/>
      <c r="F58" s="13"/>
    </row>
    <row r="59" spans="1:6" x14ac:dyDescent="0.2">
      <c r="D59" s="13"/>
      <c r="E59" s="13"/>
      <c r="F59" s="13"/>
    </row>
    <row r="60" spans="1:6" x14ac:dyDescent="0.2">
      <c r="D60" s="13"/>
      <c r="E60" s="13"/>
      <c r="F60" s="13"/>
    </row>
    <row r="61" spans="1:6" x14ac:dyDescent="0.2">
      <c r="D61" s="13"/>
      <c r="E61" s="13"/>
      <c r="F61" s="13"/>
    </row>
  </sheetData>
  <autoFilter ref="A3:F54" xr:uid="{18253A12-F37C-4926-8772-99FD44D83EDE}"/>
  <sortState xmlns:xlrd2="http://schemas.microsoft.com/office/spreadsheetml/2017/richdata2" ref="A4:F53">
    <sortCondition ref="A4:A53" customList="BA,TV,TC,NR,ZA,BB,PO,KE"/>
    <sortCondition ref="B4:B53" customList="K,V,O,C,S"/>
    <sortCondition ref="C4:C5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7C3A-E6CE-4BE4-9130-89553013DC3B}">
  <dimension ref="A1:K61"/>
  <sheetViews>
    <sheetView workbookViewId="0">
      <pane ySplit="3" topLeftCell="A4" activePane="bottomLeft" state="frozen"/>
      <selection pane="bottomLeft" activeCell="D4" sqref="D4"/>
    </sheetView>
  </sheetViews>
  <sheetFormatPr defaultRowHeight="14.25" x14ac:dyDescent="0.2"/>
  <cols>
    <col min="1" max="1" width="8.28515625" style="2" customWidth="1"/>
    <col min="2" max="2" width="7" style="2" customWidth="1"/>
    <col min="3" max="3" width="10.7109375" style="2" customWidth="1"/>
    <col min="4" max="4" width="47" style="2" customWidth="1"/>
    <col min="5" max="5" width="11.5703125" style="3" customWidth="1"/>
    <col min="6" max="6" width="42" style="2" customWidth="1"/>
    <col min="7" max="7" width="19.42578125" style="2" customWidth="1"/>
    <col min="8" max="8" width="25.5703125" style="2" customWidth="1"/>
    <col min="9" max="9" width="12.85546875" style="2" customWidth="1"/>
    <col min="10" max="10" width="65.5703125" style="2" customWidth="1"/>
    <col min="11" max="16384" width="9.140625" style="2"/>
  </cols>
  <sheetData>
    <row r="1" spans="1:11" ht="15" x14ac:dyDescent="0.25">
      <c r="A1" s="1" t="s">
        <v>31</v>
      </c>
    </row>
    <row r="2" spans="1:11" ht="16.5" thickBot="1" x14ac:dyDescent="0.25">
      <c r="A2" s="6" t="s">
        <v>225</v>
      </c>
      <c r="D2" s="4"/>
      <c r="E2" s="5"/>
      <c r="F2" s="4"/>
      <c r="G2" s="4"/>
      <c r="H2" s="4"/>
    </row>
    <row r="3" spans="1:11" s="7" customFormat="1" ht="57" customHeight="1" x14ac:dyDescent="0.25">
      <c r="A3" s="15" t="s">
        <v>0</v>
      </c>
      <c r="B3" s="16" t="s">
        <v>1</v>
      </c>
      <c r="C3" s="16" t="s">
        <v>7</v>
      </c>
      <c r="D3" s="17" t="s">
        <v>2</v>
      </c>
      <c r="E3" s="29" t="s">
        <v>8</v>
      </c>
      <c r="F3" s="17" t="s">
        <v>9</v>
      </c>
      <c r="G3" s="17" t="s">
        <v>10</v>
      </c>
      <c r="H3" s="17" t="s">
        <v>11</v>
      </c>
      <c r="I3" s="20" t="s">
        <v>12</v>
      </c>
      <c r="J3" s="18" t="s">
        <v>3</v>
      </c>
      <c r="K3" s="6"/>
    </row>
    <row r="4" spans="1:11" s="7" customFormat="1" x14ac:dyDescent="0.25">
      <c r="A4" s="8" t="s">
        <v>13</v>
      </c>
      <c r="B4" s="9" t="s">
        <v>32</v>
      </c>
      <c r="C4" s="9" t="s">
        <v>59</v>
      </c>
      <c r="D4" s="10" t="s">
        <v>60</v>
      </c>
      <c r="E4" s="11">
        <v>31773702</v>
      </c>
      <c r="F4" s="10" t="s">
        <v>140</v>
      </c>
      <c r="G4" s="10" t="s">
        <v>159</v>
      </c>
      <c r="H4" s="10" t="s">
        <v>186</v>
      </c>
      <c r="I4" s="19">
        <v>5559</v>
      </c>
      <c r="J4" s="12" t="s">
        <v>138</v>
      </c>
      <c r="K4" s="6"/>
    </row>
    <row r="5" spans="1:11" s="7" customFormat="1" x14ac:dyDescent="0.25">
      <c r="A5" s="8" t="s">
        <v>13</v>
      </c>
      <c r="B5" s="9" t="s">
        <v>32</v>
      </c>
      <c r="C5" s="9" t="s">
        <v>61</v>
      </c>
      <c r="D5" s="10" t="s">
        <v>62</v>
      </c>
      <c r="E5" s="11">
        <v>31810276</v>
      </c>
      <c r="F5" s="10" t="s">
        <v>140</v>
      </c>
      <c r="G5" s="10" t="s">
        <v>160</v>
      </c>
      <c r="H5" s="10" t="s">
        <v>187</v>
      </c>
      <c r="I5" s="19">
        <v>12384</v>
      </c>
      <c r="J5" s="12" t="s">
        <v>138</v>
      </c>
      <c r="K5" s="6"/>
    </row>
    <row r="6" spans="1:11" s="7" customFormat="1" x14ac:dyDescent="0.25">
      <c r="A6" s="8" t="s">
        <v>13</v>
      </c>
      <c r="B6" s="9" t="s">
        <v>32</v>
      </c>
      <c r="C6" s="9" t="s">
        <v>63</v>
      </c>
      <c r="D6" s="10" t="s">
        <v>64</v>
      </c>
      <c r="E6" s="11">
        <v>36071021</v>
      </c>
      <c r="F6" s="10" t="s">
        <v>140</v>
      </c>
      <c r="G6" s="10" t="s">
        <v>14</v>
      </c>
      <c r="H6" s="10" t="s">
        <v>185</v>
      </c>
      <c r="I6" s="19">
        <v>9563</v>
      </c>
      <c r="J6" s="12" t="s">
        <v>138</v>
      </c>
      <c r="K6" s="6"/>
    </row>
    <row r="7" spans="1:11" s="7" customFormat="1" ht="25.5" x14ac:dyDescent="0.25">
      <c r="A7" s="8" t="s">
        <v>13</v>
      </c>
      <c r="B7" s="9" t="s">
        <v>45</v>
      </c>
      <c r="C7" s="9" t="s">
        <v>65</v>
      </c>
      <c r="D7" s="10" t="s">
        <v>66</v>
      </c>
      <c r="E7" s="11">
        <v>42138027</v>
      </c>
      <c r="F7" s="10" t="s">
        <v>141</v>
      </c>
      <c r="G7" s="10" t="s">
        <v>15</v>
      </c>
      <c r="H7" s="10" t="s">
        <v>188</v>
      </c>
      <c r="I7" s="19">
        <v>0</v>
      </c>
      <c r="J7" s="12" t="s">
        <v>139</v>
      </c>
      <c r="K7" s="6"/>
    </row>
    <row r="8" spans="1:11" s="7" customFormat="1" ht="25.5" x14ac:dyDescent="0.25">
      <c r="A8" s="8" t="s">
        <v>13</v>
      </c>
      <c r="B8" s="9" t="s">
        <v>45</v>
      </c>
      <c r="C8" s="9" t="s">
        <v>67</v>
      </c>
      <c r="D8" s="10" t="s">
        <v>68</v>
      </c>
      <c r="E8" s="11">
        <v>710224133</v>
      </c>
      <c r="F8" s="10" t="s">
        <v>142</v>
      </c>
      <c r="G8" s="10" t="s">
        <v>161</v>
      </c>
      <c r="H8" s="10" t="s">
        <v>189</v>
      </c>
      <c r="I8" s="19">
        <v>7584</v>
      </c>
      <c r="J8" s="12" t="s">
        <v>138</v>
      </c>
      <c r="K8" s="6"/>
    </row>
    <row r="9" spans="1:11" s="7" customFormat="1" ht="25.5" x14ac:dyDescent="0.25">
      <c r="A9" s="8" t="s">
        <v>17</v>
      </c>
      <c r="B9" s="9" t="s">
        <v>32</v>
      </c>
      <c r="C9" s="9" t="s">
        <v>69</v>
      </c>
      <c r="D9" s="10" t="s">
        <v>70</v>
      </c>
      <c r="E9" s="11">
        <v>36081027</v>
      </c>
      <c r="F9" s="10" t="s">
        <v>143</v>
      </c>
      <c r="G9" s="10" t="s">
        <v>162</v>
      </c>
      <c r="H9" s="10" t="s">
        <v>190</v>
      </c>
      <c r="I9" s="19">
        <v>7584</v>
      </c>
      <c r="J9" s="12" t="s">
        <v>138</v>
      </c>
      <c r="K9" s="6"/>
    </row>
    <row r="10" spans="1:11" s="7" customFormat="1" x14ac:dyDescent="0.25">
      <c r="A10" s="8" t="s">
        <v>17</v>
      </c>
      <c r="B10" s="9" t="s">
        <v>32</v>
      </c>
      <c r="C10" s="9" t="s">
        <v>71</v>
      </c>
      <c r="D10" s="10" t="s">
        <v>72</v>
      </c>
      <c r="E10" s="11">
        <v>37836706</v>
      </c>
      <c r="F10" s="10" t="s">
        <v>144</v>
      </c>
      <c r="G10" s="10" t="s">
        <v>163</v>
      </c>
      <c r="H10" s="10" t="s">
        <v>191</v>
      </c>
      <c r="I10" s="19">
        <v>4596</v>
      </c>
      <c r="J10" s="12" t="s">
        <v>138</v>
      </c>
      <c r="K10" s="6"/>
    </row>
    <row r="11" spans="1:11" s="7" customFormat="1" x14ac:dyDescent="0.25">
      <c r="A11" s="8" t="s">
        <v>17</v>
      </c>
      <c r="B11" s="9" t="s">
        <v>32</v>
      </c>
      <c r="C11" s="9" t="s">
        <v>73</v>
      </c>
      <c r="D11" s="10" t="s">
        <v>74</v>
      </c>
      <c r="E11" s="11">
        <v>36080829</v>
      </c>
      <c r="F11" s="10" t="s">
        <v>145</v>
      </c>
      <c r="G11" s="10" t="s">
        <v>18</v>
      </c>
      <c r="H11" s="10" t="s">
        <v>193</v>
      </c>
      <c r="I11" s="19">
        <v>0</v>
      </c>
      <c r="J11" s="12" t="s">
        <v>139</v>
      </c>
      <c r="K11" s="6"/>
    </row>
    <row r="12" spans="1:11" s="7" customFormat="1" x14ac:dyDescent="0.25">
      <c r="A12" s="8" t="s">
        <v>17</v>
      </c>
      <c r="B12" s="9" t="s">
        <v>32</v>
      </c>
      <c r="C12" s="9" t="s">
        <v>75</v>
      </c>
      <c r="D12" s="10" t="s">
        <v>76</v>
      </c>
      <c r="E12" s="11">
        <v>710058136</v>
      </c>
      <c r="F12" s="10" t="s">
        <v>140</v>
      </c>
      <c r="G12" s="10" t="s">
        <v>164</v>
      </c>
      <c r="H12" s="10" t="s">
        <v>192</v>
      </c>
      <c r="I12" s="19">
        <v>9072</v>
      </c>
      <c r="J12" s="12" t="s">
        <v>138</v>
      </c>
      <c r="K12" s="6"/>
    </row>
    <row r="13" spans="1:11" s="7" customFormat="1" x14ac:dyDescent="0.25">
      <c r="A13" s="8" t="s">
        <v>17</v>
      </c>
      <c r="B13" s="9" t="s">
        <v>45</v>
      </c>
      <c r="C13" s="9" t="s">
        <v>46</v>
      </c>
      <c r="D13" s="10" t="s">
        <v>47</v>
      </c>
      <c r="E13" s="11"/>
      <c r="F13" s="10"/>
      <c r="G13" s="10"/>
      <c r="H13" s="10"/>
      <c r="I13" s="19">
        <v>100000</v>
      </c>
      <c r="J13" s="12" t="s">
        <v>44</v>
      </c>
      <c r="K13" s="6"/>
    </row>
    <row r="14" spans="1:11" s="7" customFormat="1" x14ac:dyDescent="0.25">
      <c r="A14" s="8" t="s">
        <v>17</v>
      </c>
      <c r="B14" s="9" t="s">
        <v>45</v>
      </c>
      <c r="C14" s="9" t="s">
        <v>77</v>
      </c>
      <c r="D14" s="10" t="s">
        <v>78</v>
      </c>
      <c r="E14" s="11">
        <v>42165393</v>
      </c>
      <c r="F14" s="10" t="s">
        <v>146</v>
      </c>
      <c r="G14" s="10" t="s">
        <v>18</v>
      </c>
      <c r="H14" s="10" t="s">
        <v>194</v>
      </c>
      <c r="I14" s="19">
        <v>0</v>
      </c>
      <c r="J14" s="12" t="s">
        <v>139</v>
      </c>
      <c r="K14" s="6"/>
    </row>
    <row r="15" spans="1:11" s="7" customFormat="1" x14ac:dyDescent="0.25">
      <c r="A15" s="8" t="s">
        <v>4</v>
      </c>
      <c r="B15" s="9" t="s">
        <v>32</v>
      </c>
      <c r="C15" s="9" t="s">
        <v>79</v>
      </c>
      <c r="D15" s="10" t="s">
        <v>80</v>
      </c>
      <c r="E15" s="11">
        <v>31202357</v>
      </c>
      <c r="F15" s="10" t="s">
        <v>147</v>
      </c>
      <c r="G15" s="10" t="s">
        <v>165</v>
      </c>
      <c r="H15" s="10" t="s">
        <v>195</v>
      </c>
      <c r="I15" s="19">
        <v>19432</v>
      </c>
      <c r="J15" s="12" t="s">
        <v>138</v>
      </c>
      <c r="K15" s="6"/>
    </row>
    <row r="16" spans="1:11" s="7" customFormat="1" ht="25.5" x14ac:dyDescent="0.25">
      <c r="A16" s="8" t="s">
        <v>4</v>
      </c>
      <c r="B16" s="9" t="s">
        <v>32</v>
      </c>
      <c r="C16" s="9" t="s">
        <v>81</v>
      </c>
      <c r="D16" s="10" t="s">
        <v>82</v>
      </c>
      <c r="E16" s="11">
        <v>42020131</v>
      </c>
      <c r="F16" s="10" t="s">
        <v>148</v>
      </c>
      <c r="G16" s="10" t="s">
        <v>166</v>
      </c>
      <c r="H16" s="10" t="s">
        <v>196</v>
      </c>
      <c r="I16" s="19">
        <v>6884</v>
      </c>
      <c r="J16" s="12" t="s">
        <v>138</v>
      </c>
      <c r="K16" s="6"/>
    </row>
    <row r="17" spans="1:11" s="7" customFormat="1" x14ac:dyDescent="0.25">
      <c r="A17" s="8" t="s">
        <v>4</v>
      </c>
      <c r="B17" s="9" t="s">
        <v>45</v>
      </c>
      <c r="C17" s="9" t="s">
        <v>83</v>
      </c>
      <c r="D17" s="10" t="s">
        <v>84</v>
      </c>
      <c r="E17" s="11">
        <v>42280885</v>
      </c>
      <c r="F17" s="10" t="s">
        <v>149</v>
      </c>
      <c r="G17" s="10" t="s">
        <v>20</v>
      </c>
      <c r="H17" s="10" t="s">
        <v>197</v>
      </c>
      <c r="I17" s="19">
        <v>14832</v>
      </c>
      <c r="J17" s="12" t="s">
        <v>138</v>
      </c>
      <c r="K17" s="6"/>
    </row>
    <row r="18" spans="1:11" s="7" customFormat="1" x14ac:dyDescent="0.25">
      <c r="A18" s="8" t="s">
        <v>21</v>
      </c>
      <c r="B18" s="9" t="s">
        <v>32</v>
      </c>
      <c r="C18" s="9" t="s">
        <v>85</v>
      </c>
      <c r="D18" s="10" t="s">
        <v>86</v>
      </c>
      <c r="E18" s="11">
        <v>37861336</v>
      </c>
      <c r="F18" s="10" t="s">
        <v>140</v>
      </c>
      <c r="G18" s="10" t="s">
        <v>22</v>
      </c>
      <c r="H18" s="10" t="s">
        <v>199</v>
      </c>
      <c r="I18" s="19">
        <v>30000</v>
      </c>
      <c r="J18" s="12" t="s">
        <v>138</v>
      </c>
      <c r="K18" s="6"/>
    </row>
    <row r="19" spans="1:11" s="7" customFormat="1" x14ac:dyDescent="0.25">
      <c r="A19" s="8" t="s">
        <v>21</v>
      </c>
      <c r="B19" s="9" t="s">
        <v>32</v>
      </c>
      <c r="C19" s="9" t="s">
        <v>87</v>
      </c>
      <c r="D19" s="10" t="s">
        <v>88</v>
      </c>
      <c r="E19" s="11">
        <v>37865200</v>
      </c>
      <c r="F19" s="10" t="s">
        <v>140</v>
      </c>
      <c r="G19" s="10" t="s">
        <v>169</v>
      </c>
      <c r="H19" s="10" t="s">
        <v>201</v>
      </c>
      <c r="I19" s="19">
        <v>4741</v>
      </c>
      <c r="J19" s="12" t="s">
        <v>138</v>
      </c>
      <c r="K19" s="6"/>
    </row>
    <row r="20" spans="1:11" s="7" customFormat="1" ht="25.5" x14ac:dyDescent="0.25">
      <c r="A20" s="8" t="s">
        <v>21</v>
      </c>
      <c r="B20" s="9" t="s">
        <v>32</v>
      </c>
      <c r="C20" s="9" t="s">
        <v>89</v>
      </c>
      <c r="D20" s="10" t="s">
        <v>90</v>
      </c>
      <c r="E20" s="11">
        <v>50672843</v>
      </c>
      <c r="F20" s="10" t="s">
        <v>151</v>
      </c>
      <c r="G20" s="10" t="s">
        <v>168</v>
      </c>
      <c r="H20" s="10" t="s">
        <v>200</v>
      </c>
      <c r="I20" s="19">
        <v>15728</v>
      </c>
      <c r="J20" s="12" t="s">
        <v>138</v>
      </c>
      <c r="K20" s="6"/>
    </row>
    <row r="21" spans="1:11" s="7" customFormat="1" ht="38.25" x14ac:dyDescent="0.25">
      <c r="A21" s="8" t="s">
        <v>21</v>
      </c>
      <c r="B21" s="9" t="s">
        <v>32</v>
      </c>
      <c r="C21" s="9" t="s">
        <v>91</v>
      </c>
      <c r="D21" s="10" t="s">
        <v>92</v>
      </c>
      <c r="E21" s="11">
        <v>37866877</v>
      </c>
      <c r="F21" s="10" t="s">
        <v>150</v>
      </c>
      <c r="G21" s="10" t="s">
        <v>167</v>
      </c>
      <c r="H21" s="10" t="s">
        <v>198</v>
      </c>
      <c r="I21" s="19">
        <v>7584</v>
      </c>
      <c r="J21" s="12" t="s">
        <v>138</v>
      </c>
      <c r="K21" s="6"/>
    </row>
    <row r="22" spans="1:11" s="7" customFormat="1" ht="25.5" x14ac:dyDescent="0.25">
      <c r="A22" s="8" t="s">
        <v>21</v>
      </c>
      <c r="B22" s="9" t="s">
        <v>45</v>
      </c>
      <c r="C22" s="9" t="s">
        <v>93</v>
      </c>
      <c r="D22" s="10" t="s">
        <v>94</v>
      </c>
      <c r="E22" s="11">
        <v>53638735</v>
      </c>
      <c r="F22" s="10" t="s">
        <v>152</v>
      </c>
      <c r="G22" s="10" t="s">
        <v>16</v>
      </c>
      <c r="H22" s="10" t="s">
        <v>202</v>
      </c>
      <c r="I22" s="19">
        <v>15896</v>
      </c>
      <c r="J22" s="12" t="s">
        <v>138</v>
      </c>
      <c r="K22" s="6"/>
    </row>
    <row r="23" spans="1:11" s="7" customFormat="1" x14ac:dyDescent="0.25">
      <c r="A23" s="8" t="s">
        <v>23</v>
      </c>
      <c r="B23" s="9" t="s">
        <v>32</v>
      </c>
      <c r="C23" s="9" t="s">
        <v>95</v>
      </c>
      <c r="D23" s="10" t="s">
        <v>96</v>
      </c>
      <c r="E23" s="11">
        <v>37813218</v>
      </c>
      <c r="F23" s="10" t="s">
        <v>145</v>
      </c>
      <c r="G23" s="10" t="s">
        <v>171</v>
      </c>
      <c r="H23" s="10" t="s">
        <v>205</v>
      </c>
      <c r="I23" s="19">
        <v>13303</v>
      </c>
      <c r="J23" s="12" t="s">
        <v>138</v>
      </c>
      <c r="K23" s="6"/>
    </row>
    <row r="24" spans="1:11" s="7" customFormat="1" x14ac:dyDescent="0.25">
      <c r="A24" s="8" t="s">
        <v>23</v>
      </c>
      <c r="B24" s="9" t="s">
        <v>32</v>
      </c>
      <c r="C24" s="9" t="s">
        <v>97</v>
      </c>
      <c r="D24" s="10" t="s">
        <v>98</v>
      </c>
      <c r="E24" s="11">
        <v>30233844</v>
      </c>
      <c r="F24" s="10" t="s">
        <v>145</v>
      </c>
      <c r="G24" s="10" t="s">
        <v>24</v>
      </c>
      <c r="H24" s="10" t="s">
        <v>204</v>
      </c>
      <c r="I24" s="19">
        <v>9135</v>
      </c>
      <c r="J24" s="12" t="s">
        <v>138</v>
      </c>
      <c r="K24" s="6"/>
    </row>
    <row r="25" spans="1:11" s="7" customFormat="1" x14ac:dyDescent="0.25">
      <c r="A25" s="8" t="s">
        <v>23</v>
      </c>
      <c r="B25" s="9" t="s">
        <v>32</v>
      </c>
      <c r="C25" s="9" t="s">
        <v>99</v>
      </c>
      <c r="D25" s="10" t="s">
        <v>100</v>
      </c>
      <c r="E25" s="11">
        <v>37811941</v>
      </c>
      <c r="F25" s="10" t="s">
        <v>153</v>
      </c>
      <c r="G25" s="10" t="s">
        <v>170</v>
      </c>
      <c r="H25" s="10" t="s">
        <v>203</v>
      </c>
      <c r="I25" s="19">
        <v>16326</v>
      </c>
      <c r="J25" s="12" t="s">
        <v>138</v>
      </c>
      <c r="K25" s="6"/>
    </row>
    <row r="26" spans="1:11" s="7" customFormat="1" x14ac:dyDescent="0.25">
      <c r="A26" s="8" t="s">
        <v>23</v>
      </c>
      <c r="B26" s="9" t="s">
        <v>45</v>
      </c>
      <c r="C26" s="9" t="s">
        <v>57</v>
      </c>
      <c r="D26" s="10" t="s">
        <v>58</v>
      </c>
      <c r="E26" s="11"/>
      <c r="F26" s="10"/>
      <c r="G26" s="10"/>
      <c r="H26" s="10"/>
      <c r="I26" s="19">
        <v>44939</v>
      </c>
      <c r="J26" s="12" t="s">
        <v>44</v>
      </c>
      <c r="K26" s="6"/>
    </row>
    <row r="27" spans="1:11" s="7" customFormat="1" x14ac:dyDescent="0.25">
      <c r="A27" s="8" t="s">
        <v>25</v>
      </c>
      <c r="B27" s="9" t="s">
        <v>32</v>
      </c>
      <c r="C27" s="9" t="s">
        <v>101</v>
      </c>
      <c r="D27" s="10" t="s">
        <v>102</v>
      </c>
      <c r="E27" s="11">
        <v>35677813</v>
      </c>
      <c r="F27" s="10" t="s">
        <v>145</v>
      </c>
      <c r="G27" s="10" t="s">
        <v>172</v>
      </c>
      <c r="H27" s="10" t="s">
        <v>206</v>
      </c>
      <c r="I27" s="19">
        <v>14832</v>
      </c>
      <c r="J27" s="12" t="s">
        <v>138</v>
      </c>
      <c r="K27" s="6"/>
    </row>
    <row r="28" spans="1:11" s="7" customFormat="1" x14ac:dyDescent="0.25">
      <c r="A28" s="8" t="s">
        <v>25</v>
      </c>
      <c r="B28" s="9" t="s">
        <v>32</v>
      </c>
      <c r="C28" s="9" t="s">
        <v>103</v>
      </c>
      <c r="D28" s="10" t="s">
        <v>104</v>
      </c>
      <c r="E28" s="11">
        <v>37828428</v>
      </c>
      <c r="F28" s="10" t="s">
        <v>19</v>
      </c>
      <c r="G28" s="10" t="s">
        <v>173</v>
      </c>
      <c r="H28" s="10" t="s">
        <v>207</v>
      </c>
      <c r="I28" s="19">
        <v>23112</v>
      </c>
      <c r="J28" s="12" t="s">
        <v>138</v>
      </c>
      <c r="K28" s="6"/>
    </row>
    <row r="29" spans="1:11" s="7" customFormat="1" ht="25.5" x14ac:dyDescent="0.25">
      <c r="A29" s="8" t="s">
        <v>25</v>
      </c>
      <c r="B29" s="9" t="s">
        <v>32</v>
      </c>
      <c r="C29" s="9" t="s">
        <v>105</v>
      </c>
      <c r="D29" s="10" t="s">
        <v>106</v>
      </c>
      <c r="E29" s="11">
        <v>710058810</v>
      </c>
      <c r="F29" s="10" t="s">
        <v>155</v>
      </c>
      <c r="G29" s="10" t="s">
        <v>174</v>
      </c>
      <c r="H29" s="10" t="s">
        <v>209</v>
      </c>
      <c r="I29" s="19">
        <v>7584</v>
      </c>
      <c r="J29" s="12" t="s">
        <v>138</v>
      </c>
      <c r="K29" s="6"/>
    </row>
    <row r="30" spans="1:11" s="7" customFormat="1" ht="25.5" x14ac:dyDescent="0.25">
      <c r="A30" s="8" t="s">
        <v>25</v>
      </c>
      <c r="B30" s="9" t="s">
        <v>32</v>
      </c>
      <c r="C30" s="9" t="s">
        <v>107</v>
      </c>
      <c r="D30" s="10" t="s">
        <v>108</v>
      </c>
      <c r="E30" s="11">
        <v>37831542</v>
      </c>
      <c r="F30" s="10" t="s">
        <v>145</v>
      </c>
      <c r="G30" s="10" t="s">
        <v>175</v>
      </c>
      <c r="H30" s="10" t="s">
        <v>210</v>
      </c>
      <c r="I30" s="19">
        <v>19576</v>
      </c>
      <c r="J30" s="12" t="s">
        <v>138</v>
      </c>
      <c r="K30" s="6"/>
    </row>
    <row r="31" spans="1:11" s="7" customFormat="1" ht="25.5" x14ac:dyDescent="0.25">
      <c r="A31" s="8" t="s">
        <v>25</v>
      </c>
      <c r="B31" s="9" t="s">
        <v>32</v>
      </c>
      <c r="C31" s="9" t="s">
        <v>109</v>
      </c>
      <c r="D31" s="10" t="s">
        <v>110</v>
      </c>
      <c r="E31" s="11">
        <v>42302498</v>
      </c>
      <c r="F31" s="10" t="s">
        <v>154</v>
      </c>
      <c r="G31" s="10" t="s">
        <v>27</v>
      </c>
      <c r="H31" s="10" t="s">
        <v>208</v>
      </c>
      <c r="I31" s="19">
        <v>10344</v>
      </c>
      <c r="J31" s="12" t="s">
        <v>138</v>
      </c>
      <c r="K31" s="6"/>
    </row>
    <row r="32" spans="1:11" s="7" customFormat="1" x14ac:dyDescent="0.25">
      <c r="A32" s="8" t="s">
        <v>25</v>
      </c>
      <c r="B32" s="9" t="s">
        <v>32</v>
      </c>
      <c r="C32" s="9" t="s">
        <v>111</v>
      </c>
      <c r="D32" s="10" t="s">
        <v>112</v>
      </c>
      <c r="E32" s="11">
        <v>37888544</v>
      </c>
      <c r="F32" s="10" t="s">
        <v>145</v>
      </c>
      <c r="G32" s="10" t="s">
        <v>176</v>
      </c>
      <c r="H32" s="10" t="s">
        <v>211</v>
      </c>
      <c r="I32" s="19">
        <v>728</v>
      </c>
      <c r="J32" s="12" t="s">
        <v>138</v>
      </c>
      <c r="K32" s="6"/>
    </row>
    <row r="33" spans="1:11" s="7" customFormat="1" ht="25.5" x14ac:dyDescent="0.25">
      <c r="A33" s="8" t="s">
        <v>25</v>
      </c>
      <c r="B33" s="9" t="s">
        <v>113</v>
      </c>
      <c r="C33" s="9" t="s">
        <v>114</v>
      </c>
      <c r="D33" s="10" t="s">
        <v>115</v>
      </c>
      <c r="E33" s="11">
        <v>17327172</v>
      </c>
      <c r="F33" s="10" t="s">
        <v>156</v>
      </c>
      <c r="G33" s="10" t="s">
        <v>16</v>
      </c>
      <c r="H33" s="10" t="s">
        <v>212</v>
      </c>
      <c r="I33" s="19">
        <v>0</v>
      </c>
      <c r="J33" s="12" t="s">
        <v>139</v>
      </c>
      <c r="K33" s="6"/>
    </row>
    <row r="34" spans="1:11" s="7" customFormat="1" x14ac:dyDescent="0.25">
      <c r="A34" s="8" t="s">
        <v>25</v>
      </c>
      <c r="B34" s="9" t="s">
        <v>45</v>
      </c>
      <c r="C34" s="9" t="s">
        <v>116</v>
      </c>
      <c r="D34" s="10" t="s">
        <v>117</v>
      </c>
      <c r="E34" s="11">
        <v>37896083</v>
      </c>
      <c r="F34" s="10" t="s">
        <v>140</v>
      </c>
      <c r="G34" s="10" t="s">
        <v>26</v>
      </c>
      <c r="H34" s="10" t="s">
        <v>213</v>
      </c>
      <c r="I34" s="19">
        <v>12184</v>
      </c>
      <c r="J34" s="12" t="s">
        <v>138</v>
      </c>
      <c r="K34" s="6"/>
    </row>
    <row r="35" spans="1:11" s="7" customFormat="1" x14ac:dyDescent="0.25">
      <c r="A35" s="8" t="s">
        <v>28</v>
      </c>
      <c r="B35" s="9" t="s">
        <v>32</v>
      </c>
      <c r="C35" s="9" t="s">
        <v>50</v>
      </c>
      <c r="D35" s="10" t="s">
        <v>35</v>
      </c>
      <c r="E35" s="11"/>
      <c r="F35" s="10"/>
      <c r="G35" s="10"/>
      <c r="H35" s="10"/>
      <c r="I35" s="19">
        <v>9700</v>
      </c>
      <c r="J35" s="12" t="s">
        <v>42</v>
      </c>
      <c r="K35" s="6"/>
    </row>
    <row r="36" spans="1:11" s="7" customFormat="1" x14ac:dyDescent="0.25">
      <c r="A36" s="8" t="s">
        <v>28</v>
      </c>
      <c r="B36" s="9" t="s">
        <v>32</v>
      </c>
      <c r="C36" s="9" t="s">
        <v>49</v>
      </c>
      <c r="D36" s="10" t="s">
        <v>34</v>
      </c>
      <c r="E36" s="11"/>
      <c r="F36" s="10"/>
      <c r="G36" s="10"/>
      <c r="H36" s="10"/>
      <c r="I36" s="19">
        <v>13300</v>
      </c>
      <c r="J36" s="12" t="s">
        <v>43</v>
      </c>
      <c r="K36" s="6"/>
    </row>
    <row r="37" spans="1:11" s="7" customFormat="1" x14ac:dyDescent="0.25">
      <c r="A37" s="8" t="s">
        <v>28</v>
      </c>
      <c r="B37" s="9" t="s">
        <v>32</v>
      </c>
      <c r="C37" s="9" t="s">
        <v>51</v>
      </c>
      <c r="D37" s="10" t="s">
        <v>36</v>
      </c>
      <c r="E37" s="11"/>
      <c r="F37" s="10"/>
      <c r="G37" s="10"/>
      <c r="H37" s="10"/>
      <c r="I37" s="19">
        <v>13000</v>
      </c>
      <c r="J37" s="12" t="s">
        <v>44</v>
      </c>
      <c r="K37" s="6"/>
    </row>
    <row r="38" spans="1:11" s="7" customFormat="1" x14ac:dyDescent="0.25">
      <c r="A38" s="8" t="s">
        <v>28</v>
      </c>
      <c r="B38" s="9" t="s">
        <v>32</v>
      </c>
      <c r="C38" s="9" t="s">
        <v>118</v>
      </c>
      <c r="D38" s="10" t="s">
        <v>119</v>
      </c>
      <c r="E38" s="11">
        <v>710060866</v>
      </c>
      <c r="F38" s="10" t="s">
        <v>140</v>
      </c>
      <c r="G38" s="10" t="s">
        <v>177</v>
      </c>
      <c r="H38" s="10" t="s">
        <v>214</v>
      </c>
      <c r="I38" s="19">
        <v>5344</v>
      </c>
      <c r="J38" s="12" t="s">
        <v>138</v>
      </c>
      <c r="K38" s="6"/>
    </row>
    <row r="39" spans="1:11" s="7" customFormat="1" x14ac:dyDescent="0.25">
      <c r="A39" s="8" t="s">
        <v>28</v>
      </c>
      <c r="B39" s="9" t="s">
        <v>32</v>
      </c>
      <c r="C39" s="9" t="s">
        <v>52</v>
      </c>
      <c r="D39" s="10" t="s">
        <v>37</v>
      </c>
      <c r="E39" s="11"/>
      <c r="F39" s="10"/>
      <c r="G39" s="10"/>
      <c r="H39" s="10"/>
      <c r="I39" s="19">
        <v>26000</v>
      </c>
      <c r="J39" s="12" t="s">
        <v>42</v>
      </c>
      <c r="K39" s="6"/>
    </row>
    <row r="40" spans="1:11" s="7" customFormat="1" x14ac:dyDescent="0.25">
      <c r="A40" s="8" t="s">
        <v>28</v>
      </c>
      <c r="B40" s="9" t="s">
        <v>32</v>
      </c>
      <c r="C40" s="9" t="s">
        <v>53</v>
      </c>
      <c r="D40" s="10" t="s">
        <v>38</v>
      </c>
      <c r="E40" s="11"/>
      <c r="F40" s="10"/>
      <c r="G40" s="10"/>
      <c r="H40" s="10"/>
      <c r="I40" s="19">
        <v>10000</v>
      </c>
      <c r="J40" s="12" t="s">
        <v>44</v>
      </c>
      <c r="K40" s="6"/>
    </row>
    <row r="41" spans="1:11" s="7" customFormat="1" x14ac:dyDescent="0.25">
      <c r="A41" s="8" t="s">
        <v>28</v>
      </c>
      <c r="B41" s="9" t="s">
        <v>32</v>
      </c>
      <c r="C41" s="9" t="s">
        <v>55</v>
      </c>
      <c r="D41" s="10" t="s">
        <v>40</v>
      </c>
      <c r="E41" s="11"/>
      <c r="F41" s="10"/>
      <c r="G41" s="10"/>
      <c r="H41" s="10"/>
      <c r="I41" s="19">
        <v>11000</v>
      </c>
      <c r="J41" s="12" t="s">
        <v>42</v>
      </c>
      <c r="K41" s="6"/>
    </row>
    <row r="42" spans="1:11" s="7" customFormat="1" x14ac:dyDescent="0.25">
      <c r="A42" s="8" t="s">
        <v>28</v>
      </c>
      <c r="B42" s="9" t="s">
        <v>32</v>
      </c>
      <c r="C42" s="9" t="s">
        <v>120</v>
      </c>
      <c r="D42" s="10" t="s">
        <v>121</v>
      </c>
      <c r="E42" s="11">
        <v>37944941</v>
      </c>
      <c r="F42" s="10" t="s">
        <v>145</v>
      </c>
      <c r="G42" s="10" t="s">
        <v>179</v>
      </c>
      <c r="H42" s="10" t="s">
        <v>216</v>
      </c>
      <c r="I42" s="19">
        <v>0</v>
      </c>
      <c r="J42" s="12" t="s">
        <v>139</v>
      </c>
      <c r="K42" s="6"/>
    </row>
    <row r="43" spans="1:11" s="7" customFormat="1" x14ac:dyDescent="0.25">
      <c r="A43" s="8" t="s">
        <v>28</v>
      </c>
      <c r="B43" s="9" t="s">
        <v>32</v>
      </c>
      <c r="C43" s="9" t="s">
        <v>122</v>
      </c>
      <c r="D43" s="10" t="s">
        <v>123</v>
      </c>
      <c r="E43" s="11">
        <v>51843927</v>
      </c>
      <c r="F43" s="10" t="s">
        <v>140</v>
      </c>
      <c r="G43" s="10" t="s">
        <v>178</v>
      </c>
      <c r="H43" s="10" t="s">
        <v>215</v>
      </c>
      <c r="I43" s="19">
        <v>2758</v>
      </c>
      <c r="J43" s="12" t="s">
        <v>138</v>
      </c>
      <c r="K43" s="6"/>
    </row>
    <row r="44" spans="1:11" s="7" customFormat="1" x14ac:dyDescent="0.25">
      <c r="A44" s="8" t="s">
        <v>28</v>
      </c>
      <c r="B44" s="9" t="s">
        <v>32</v>
      </c>
      <c r="C44" s="9" t="s">
        <v>54</v>
      </c>
      <c r="D44" s="10" t="s">
        <v>39</v>
      </c>
      <c r="E44" s="11"/>
      <c r="F44" s="10"/>
      <c r="G44" s="10"/>
      <c r="H44" s="10"/>
      <c r="I44" s="19">
        <v>12500</v>
      </c>
      <c r="J44" s="12" t="s">
        <v>44</v>
      </c>
      <c r="K44" s="6"/>
    </row>
    <row r="45" spans="1:11" s="7" customFormat="1" x14ac:dyDescent="0.25">
      <c r="A45" s="8" t="s">
        <v>28</v>
      </c>
      <c r="B45" s="9" t="s">
        <v>32</v>
      </c>
      <c r="C45" s="9" t="s">
        <v>124</v>
      </c>
      <c r="D45" s="10" t="s">
        <v>125</v>
      </c>
      <c r="E45" s="11">
        <v>50576119</v>
      </c>
      <c r="F45" s="10" t="s">
        <v>140</v>
      </c>
      <c r="G45" s="10" t="s">
        <v>180</v>
      </c>
      <c r="H45" s="10" t="s">
        <v>217</v>
      </c>
      <c r="I45" s="19">
        <v>0</v>
      </c>
      <c r="J45" s="12" t="s">
        <v>139</v>
      </c>
      <c r="K45" s="6"/>
    </row>
    <row r="46" spans="1:11" s="7" customFormat="1" x14ac:dyDescent="0.25">
      <c r="A46" s="8" t="s">
        <v>28</v>
      </c>
      <c r="B46" s="9" t="s">
        <v>32</v>
      </c>
      <c r="C46" s="9" t="s">
        <v>56</v>
      </c>
      <c r="D46" s="10" t="s">
        <v>41</v>
      </c>
      <c r="E46" s="11"/>
      <c r="F46" s="10"/>
      <c r="G46" s="10"/>
      <c r="H46" s="10"/>
      <c r="I46" s="19">
        <v>7000</v>
      </c>
      <c r="J46" s="12" t="s">
        <v>43</v>
      </c>
      <c r="K46" s="6"/>
    </row>
    <row r="47" spans="1:11" s="7" customFormat="1" ht="25.5" x14ac:dyDescent="0.25">
      <c r="A47" s="8" t="s">
        <v>28</v>
      </c>
      <c r="B47" s="9" t="s">
        <v>113</v>
      </c>
      <c r="C47" s="9" t="s">
        <v>126</v>
      </c>
      <c r="D47" s="10" t="s">
        <v>127</v>
      </c>
      <c r="E47" s="11">
        <v>42434912</v>
      </c>
      <c r="F47" s="10" t="s">
        <v>157</v>
      </c>
      <c r="G47" s="10" t="s">
        <v>181</v>
      </c>
      <c r="H47" s="10" t="s">
        <v>218</v>
      </c>
      <c r="I47" s="19">
        <v>0</v>
      </c>
      <c r="J47" s="12" t="s">
        <v>139</v>
      </c>
      <c r="K47" s="6"/>
    </row>
    <row r="48" spans="1:11" s="7" customFormat="1" ht="25.5" x14ac:dyDescent="0.25">
      <c r="A48" s="8" t="s">
        <v>5</v>
      </c>
      <c r="B48" s="9" t="s">
        <v>32</v>
      </c>
      <c r="C48" s="9" t="s">
        <v>128</v>
      </c>
      <c r="D48" s="10" t="s">
        <v>129</v>
      </c>
      <c r="E48" s="11">
        <v>31953271</v>
      </c>
      <c r="F48" s="10" t="s">
        <v>158</v>
      </c>
      <c r="G48" s="10" t="s">
        <v>182</v>
      </c>
      <c r="H48" s="10" t="s">
        <v>219</v>
      </c>
      <c r="I48" s="19">
        <v>5818</v>
      </c>
      <c r="J48" s="12" t="s">
        <v>138</v>
      </c>
      <c r="K48" s="6"/>
    </row>
    <row r="49" spans="1:11" s="7" customFormat="1" x14ac:dyDescent="0.25">
      <c r="A49" s="8" t="s">
        <v>5</v>
      </c>
      <c r="B49" s="9" t="s">
        <v>32</v>
      </c>
      <c r="C49" s="9" t="s">
        <v>130</v>
      </c>
      <c r="D49" s="10" t="s">
        <v>131</v>
      </c>
      <c r="E49" s="11">
        <v>35543647</v>
      </c>
      <c r="F49" s="10" t="s">
        <v>140</v>
      </c>
      <c r="G49" s="10" t="s">
        <v>29</v>
      </c>
      <c r="H49" s="10" t="s">
        <v>220</v>
      </c>
      <c r="I49" s="19">
        <v>5829</v>
      </c>
      <c r="J49" s="12" t="s">
        <v>138</v>
      </c>
      <c r="K49" s="6"/>
    </row>
    <row r="50" spans="1:11" s="7" customFormat="1" x14ac:dyDescent="0.25">
      <c r="A50" s="8" t="s">
        <v>5</v>
      </c>
      <c r="B50" s="9" t="s">
        <v>32</v>
      </c>
      <c r="C50" s="9" t="s">
        <v>132</v>
      </c>
      <c r="D50" s="10" t="s">
        <v>133</v>
      </c>
      <c r="E50" s="11">
        <v>35546727</v>
      </c>
      <c r="F50" s="10" t="s">
        <v>145</v>
      </c>
      <c r="G50" s="10" t="s">
        <v>183</v>
      </c>
      <c r="H50" s="10" t="s">
        <v>221</v>
      </c>
      <c r="I50" s="19">
        <v>344</v>
      </c>
      <c r="J50" s="12" t="s">
        <v>138</v>
      </c>
      <c r="K50" s="6"/>
    </row>
    <row r="51" spans="1:11" s="7" customFormat="1" x14ac:dyDescent="0.25">
      <c r="A51" s="8" t="s">
        <v>5</v>
      </c>
      <c r="B51" s="9" t="s">
        <v>32</v>
      </c>
      <c r="C51" s="9" t="s">
        <v>134</v>
      </c>
      <c r="D51" s="10" t="s">
        <v>135</v>
      </c>
      <c r="E51" s="11">
        <v>35545984</v>
      </c>
      <c r="F51" s="10" t="s">
        <v>140</v>
      </c>
      <c r="G51" s="10" t="s">
        <v>184</v>
      </c>
      <c r="H51" s="10" t="s">
        <v>222</v>
      </c>
      <c r="I51" s="19">
        <v>1097</v>
      </c>
      <c r="J51" s="12" t="s">
        <v>138</v>
      </c>
      <c r="K51" s="6"/>
    </row>
    <row r="52" spans="1:11" s="7" customFormat="1" x14ac:dyDescent="0.25">
      <c r="A52" s="8" t="s">
        <v>5</v>
      </c>
      <c r="B52" s="9" t="s">
        <v>32</v>
      </c>
      <c r="C52" s="9" t="s">
        <v>48</v>
      </c>
      <c r="D52" s="10" t="s">
        <v>33</v>
      </c>
      <c r="E52" s="11"/>
      <c r="F52" s="10"/>
      <c r="G52" s="10"/>
      <c r="H52" s="10"/>
      <c r="I52" s="19">
        <v>8000</v>
      </c>
      <c r="J52" s="12" t="s">
        <v>42</v>
      </c>
      <c r="K52" s="6"/>
    </row>
    <row r="53" spans="1:11" s="7" customFormat="1" x14ac:dyDescent="0.25">
      <c r="A53" s="8" t="s">
        <v>5</v>
      </c>
      <c r="B53" s="9" t="s">
        <v>45</v>
      </c>
      <c r="C53" s="9" t="s">
        <v>136</v>
      </c>
      <c r="D53" s="10" t="s">
        <v>137</v>
      </c>
      <c r="E53" s="11">
        <v>45007802</v>
      </c>
      <c r="F53" s="10" t="s">
        <v>142</v>
      </c>
      <c r="G53" s="10" t="s">
        <v>30</v>
      </c>
      <c r="H53" s="10" t="s">
        <v>223</v>
      </c>
      <c r="I53" s="19">
        <v>11296</v>
      </c>
      <c r="J53" s="12" t="s">
        <v>138</v>
      </c>
      <c r="K53" s="6"/>
    </row>
    <row r="54" spans="1:11" s="7" customFormat="1" ht="18" customHeight="1" thickBot="1" x14ac:dyDescent="0.3">
      <c r="A54" s="25"/>
      <c r="B54" s="26"/>
      <c r="C54" s="26"/>
      <c r="D54" s="27"/>
      <c r="E54" s="28"/>
      <c r="F54" s="27"/>
      <c r="G54" s="27"/>
      <c r="H54" s="27" t="s">
        <v>6</v>
      </c>
      <c r="I54" s="21">
        <f>SUM(I4:I53)</f>
        <v>586488</v>
      </c>
      <c r="J54" s="22"/>
      <c r="K54" s="6"/>
    </row>
    <row r="55" spans="1:11" x14ac:dyDescent="0.2">
      <c r="D55" s="13"/>
      <c r="E55" s="14"/>
      <c r="F55" s="13"/>
      <c r="G55" s="13"/>
      <c r="H55" s="13"/>
      <c r="I55" s="13"/>
      <c r="J55" s="13"/>
      <c r="K55" s="13"/>
    </row>
    <row r="56" spans="1:11" x14ac:dyDescent="0.2">
      <c r="D56" s="13"/>
      <c r="E56" s="14"/>
      <c r="F56" s="13"/>
      <c r="G56" s="13"/>
      <c r="H56" s="13"/>
      <c r="I56" s="13"/>
      <c r="J56" s="13"/>
      <c r="K56" s="13"/>
    </row>
    <row r="57" spans="1:11" x14ac:dyDescent="0.2">
      <c r="D57" s="13"/>
      <c r="E57" s="14"/>
      <c r="F57" s="13"/>
      <c r="G57" s="13"/>
      <c r="H57" s="13"/>
      <c r="I57" s="13"/>
      <c r="J57" s="13"/>
      <c r="K57" s="13"/>
    </row>
    <row r="58" spans="1:11" x14ac:dyDescent="0.2">
      <c r="D58" s="13"/>
      <c r="E58" s="14"/>
      <c r="F58" s="13"/>
      <c r="G58" s="13"/>
      <c r="H58" s="13"/>
      <c r="I58" s="13"/>
      <c r="J58" s="13"/>
      <c r="K58" s="13"/>
    </row>
    <row r="59" spans="1:11" x14ac:dyDescent="0.2">
      <c r="D59" s="13"/>
      <c r="E59" s="14"/>
      <c r="F59" s="13"/>
      <c r="G59" s="13"/>
      <c r="H59" s="13"/>
      <c r="I59" s="13"/>
      <c r="J59" s="13"/>
      <c r="K59" s="13"/>
    </row>
    <row r="60" spans="1:11" x14ac:dyDescent="0.2">
      <c r="D60" s="13"/>
      <c r="E60" s="14"/>
      <c r="F60" s="13"/>
      <c r="G60" s="13"/>
      <c r="H60" s="13"/>
      <c r="I60" s="13"/>
      <c r="J60" s="13"/>
      <c r="K60" s="13"/>
    </row>
    <row r="61" spans="1:11" x14ac:dyDescent="0.2">
      <c r="D61" s="13"/>
      <c r="E61" s="14"/>
      <c r="F61" s="13"/>
      <c r="G61" s="13"/>
      <c r="H61" s="13"/>
      <c r="I61" s="13"/>
      <c r="J61" s="13"/>
      <c r="K61" s="13"/>
    </row>
  </sheetData>
  <autoFilter ref="A3:J54" xr:uid="{00000000-0001-0000-0000-000000000000}"/>
  <sortState xmlns:xlrd2="http://schemas.microsoft.com/office/spreadsheetml/2017/richdata2" ref="A4:J53">
    <sortCondition ref="A4:A53" customList="BA,TV,TC,NR,ZA,BB,PO,KE"/>
    <sortCondition ref="B4:B53" customList="K,V,O,C,S"/>
    <sortCondition ref="C4:C5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zriaďovatelia</vt:lpstr>
      <vt:lpstr>školy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Polónyiová Laura</cp:lastModifiedBy>
  <cp:lastPrinted>2025-07-30T11:01:23Z</cp:lastPrinted>
  <dcterms:created xsi:type="dcterms:W3CDTF">2025-07-30T10:52:22Z</dcterms:created>
  <dcterms:modified xsi:type="dcterms:W3CDTF">2025-09-11T12:33:15Z</dcterms:modified>
</cp:coreProperties>
</file>