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4-my.sharepoint.com/personal/zora_snincakova_minedu_sk/Documents/Dokumenty/2025/DK/športová činnosť dieťaťa/"/>
    </mc:Choice>
  </mc:AlternateContent>
  <xr:revisionPtr revIDLastSave="1" documentId="13_ncr:1_{51EF7B92-BC8E-46C9-9F10-5B653BF2BBB9}" xr6:coauthVersionLast="47" xr6:coauthVersionMax="47" xr10:uidLastSave="{8659AAB1-432B-41B7-8336-FB93858F1EEE}"/>
  <bookViews>
    <workbookView xWindow="-120" yWindow="-120" windowWidth="29040" windowHeight="15840" xr2:uid="{00000000-000D-0000-FFFF-FFFF00000000}"/>
  </bookViews>
  <sheets>
    <sheet name="Športová činnosť dieťaťa 2025" sheetId="1" r:id="rId1"/>
  </sheets>
  <externalReferences>
    <externalReference r:id="rId2"/>
  </externalReferences>
  <definedNames>
    <definedName name="_xlnm._FilterDatabase" localSheetId="0" hidden="1">'Športová činnosť dieťaťa 2025'!$A$3:$L$16</definedName>
    <definedName name="k2odb">#REF!</definedName>
    <definedName name="k2r">[1]Koeficienty!$H$18</definedName>
    <definedName name="kbs">#REF!</definedName>
    <definedName name="kbzz">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[1]Koeficienty!$H$39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msind">#REF!</definedName>
    <definedName name="kmsnadane">#REF!</definedName>
    <definedName name="kmspol">#REF!</definedName>
    <definedName name="kmsppv">#REF!</definedName>
    <definedName name="kmssvvp">#REF!</definedName>
    <definedName name="knem1">#REF!</definedName>
    <definedName name="knem2">#REF!</definedName>
    <definedName name="knem3">#REF!</definedName>
    <definedName name="knemms">[1]Koeficienty!$H$36</definedName>
    <definedName name="knemskd1">#REF!</definedName>
    <definedName name="knemskd2">#REF!</definedName>
    <definedName name="knemskd3">#REF!</definedName>
    <definedName name="knpa">#REF!</definedName>
    <definedName name="knr">[1]Koeficienty!#REF!</definedName>
    <definedName name="knrptp">#REF!</definedName>
    <definedName name="kop">#REF!</definedName>
    <definedName name="kos">#REF!</definedName>
    <definedName name="kosl">#REF!</definedName>
    <definedName name="kprax60">#REF!</definedName>
    <definedName name="kprax80">#REF!</definedName>
    <definedName name="krvp1">[1]Koeficienty!$H$34</definedName>
    <definedName name="ksf">[1]Koeficienty!#REF!</definedName>
    <definedName name="ksgym1">#REF!</definedName>
    <definedName name="ksgym2">#REF!</definedName>
    <definedName name="ksgym3">#REF!</definedName>
    <definedName name="ksmsA">#REF!</definedName>
    <definedName name="ksmsbez">#REF!</definedName>
    <definedName name="ksmsnem">#REF!</definedName>
    <definedName name="ksmsppv">#REF!</definedName>
    <definedName name="ksportm1">#REF!</definedName>
    <definedName name="ksportm2">#REF!</definedName>
    <definedName name="ksportm3">#REF!</definedName>
    <definedName name="ksskd">[1]Koeficienty!#REF!</definedName>
    <definedName name="kucast">#REF!</definedName>
    <definedName name="kur">#REF!</definedName>
    <definedName name="kvaz1">#REF!</definedName>
    <definedName name="kvaz2">#REF!</definedName>
    <definedName name="kvs">#REF!</definedName>
    <definedName name="kzssport">#REF!</definedName>
    <definedName name="msnorm">[1]Koeficienty!$H$43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L16" i="1" s="1"/>
  <c r="K4" i="1"/>
  <c r="K16" i="1" s="1"/>
</calcChain>
</file>

<file path=xl/sharedStrings.xml><?xml version="1.0" encoding="utf-8"?>
<sst xmlns="http://schemas.openxmlformats.org/spreadsheetml/2006/main" count="64" uniqueCount="44">
  <si>
    <t>Typ zriaď.</t>
  </si>
  <si>
    <t>Kraj sídla zriaď.</t>
  </si>
  <si>
    <t>Kód zriaďovateľa pre financovanie</t>
  </si>
  <si>
    <t xml:space="preserve">IČO zriaď. </t>
  </si>
  <si>
    <t>Názov zriaďovateľa</t>
  </si>
  <si>
    <t>K</t>
  </si>
  <si>
    <t>KE</t>
  </si>
  <si>
    <t>KKE</t>
  </si>
  <si>
    <t>Regionálny úrad školskej správy v Košiciach</t>
  </si>
  <si>
    <t>Spolu</t>
  </si>
  <si>
    <t>Mesiac 
(1-12)</t>
  </si>
  <si>
    <t>Výška požiadavky v € za MŠ (max. 
275 €/zam.)</t>
  </si>
  <si>
    <r>
      <t>Výška požiadavky v € školy (</t>
    </r>
    <r>
      <rPr>
        <b/>
        <u/>
        <sz val="10"/>
        <rFont val="Arial"/>
        <family val="2"/>
        <charset val="238"/>
      </rPr>
      <t>bez MŠ)</t>
    </r>
    <r>
      <rPr>
        <b/>
        <sz val="10"/>
        <rFont val="Arial"/>
        <family val="2"/>
        <charset val="238"/>
      </rPr>
      <t xml:space="preserve"> (max. 
275 €/zam.)</t>
    </r>
  </si>
  <si>
    <t>Požiadavka za školy (bez MŠ)</t>
  </si>
  <si>
    <t>Požiadavka za materské školy</t>
  </si>
  <si>
    <t>Požiadavka SPOLU v €</t>
  </si>
  <si>
    <t>Počet zamestnancov SPOLU v €</t>
  </si>
  <si>
    <t xml:space="preserve">Počet zamestnancov MŠ, ktorým bol vyplatený príspevok na športovú činnosť dieťaťa </t>
  </si>
  <si>
    <r>
      <t>Počet zamestnancov školy (</t>
    </r>
    <r>
      <rPr>
        <b/>
        <u/>
        <sz val="10"/>
        <rFont val="Arial"/>
        <family val="2"/>
        <charset val="238"/>
      </rPr>
      <t>bez MŠ</t>
    </r>
    <r>
      <rPr>
        <b/>
        <sz val="10"/>
        <rFont val="Arial"/>
        <family val="2"/>
        <charset val="238"/>
      </rPr>
      <t xml:space="preserve">), ktorým bol vyplatený príspevok na športovú činnosť dieťaťa </t>
    </r>
  </si>
  <si>
    <t>Normatívne finančné prostriedky na dofinancovanie príspevku na športovú činnosť dieťaťa za mesiace január a február 2025</t>
  </si>
  <si>
    <t>BA</t>
  </si>
  <si>
    <t>KBA</t>
  </si>
  <si>
    <t>Regionálny úrad školskej správy v Bratislave</t>
  </si>
  <si>
    <t>C</t>
  </si>
  <si>
    <t>C14</t>
  </si>
  <si>
    <t>Kanonisky sv. Augustína rehole Notre Dame</t>
  </si>
  <si>
    <t>NR</t>
  </si>
  <si>
    <t>KNR</t>
  </si>
  <si>
    <t>Regionálny úrad školskej správy v Nitre</t>
  </si>
  <si>
    <t>O</t>
  </si>
  <si>
    <t>O504025</t>
  </si>
  <si>
    <t>Mesto Šaľa</t>
  </si>
  <si>
    <t>C32</t>
  </si>
  <si>
    <t>Reformovaná kresťanská cirkev na Slovensku</t>
  </si>
  <si>
    <t>TV</t>
  </si>
  <si>
    <t>V</t>
  </si>
  <si>
    <t>VTV</t>
  </si>
  <si>
    <t>Trnavský samosprávny kraj</t>
  </si>
  <si>
    <t>O504009</t>
  </si>
  <si>
    <t>Mesto Sereď</t>
  </si>
  <si>
    <t>O504815</t>
  </si>
  <si>
    <t>Mesto Skalica</t>
  </si>
  <si>
    <t>O506745</t>
  </si>
  <si>
    <t>Mesto Trnava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</si>
</sst>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2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Border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9" fillId="0" borderId="0" xfId="5" applyProtection="1"/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3" fontId="3" fillId="3" borderId="10" xfId="0" applyNumberFormat="1" applyFont="1" applyFill="1" applyBorder="1" applyAlignment="1">
      <alignment vertical="center"/>
    </xf>
    <xf numFmtId="3" fontId="3" fillId="4" borderId="9" xfId="0" applyNumberFormat="1" applyFont="1" applyFill="1" applyBorder="1" applyAlignment="1">
      <alignment vertical="center"/>
    </xf>
    <xf numFmtId="3" fontId="3" fillId="4" borderId="14" xfId="0" applyNumberFormat="1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</cellXfs>
  <cellStyles count="6">
    <cellStyle name="Normálna" xfId="0" builtinId="0"/>
    <cellStyle name="Normálna 10" xfId="2" xr:uid="{00000000-0005-0000-0000-000001000000}"/>
    <cellStyle name="Normálna 5" xfId="4" xr:uid="{00000000-0005-0000-0000-000002000000}"/>
    <cellStyle name="Normálna 6" xfId="1" xr:uid="{00000000-0005-0000-0000-000003000000}"/>
    <cellStyle name="Normálna 9" xfId="3" xr:uid="{00000000-0005-0000-0000-000004000000}"/>
    <cellStyle name="normálne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L22"/>
  <sheetViews>
    <sheetView tabSelected="1" zoomScale="80" zoomScaleNormal="80" workbookViewId="0">
      <pane ySplit="3" topLeftCell="A4" activePane="bottomLeft" state="frozen"/>
      <selection pane="bottomLeft" activeCell="V15" sqref="V15"/>
    </sheetView>
  </sheetViews>
  <sheetFormatPr defaultRowHeight="12.75" x14ac:dyDescent="0.2"/>
  <cols>
    <col min="1" max="1" width="8.140625" customWidth="1"/>
    <col min="2" max="2" width="7" style="7" customWidth="1"/>
    <col min="3" max="3" width="13.5703125" customWidth="1"/>
    <col min="4" max="4" width="10.5703125" customWidth="1"/>
    <col min="5" max="5" width="41.140625" style="8" customWidth="1"/>
    <col min="6" max="6" width="10.28515625" customWidth="1"/>
    <col min="7" max="11" width="20.7109375" customWidth="1"/>
    <col min="12" max="12" width="17.85546875" customWidth="1"/>
  </cols>
  <sheetData>
    <row r="1" spans="1:12" s="2" customFormat="1" ht="38.25" customHeight="1" thickBot="1" x14ac:dyDescent="0.2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2" customFormat="1" ht="22.5" customHeight="1" thickBot="1" x14ac:dyDescent="0.25">
      <c r="A2" s="3"/>
      <c r="B2" s="3"/>
      <c r="C2" s="3"/>
      <c r="D2" s="3"/>
      <c r="E2" s="1"/>
      <c r="G2" s="39" t="s">
        <v>14</v>
      </c>
      <c r="H2" s="40"/>
      <c r="I2" s="41" t="s">
        <v>13</v>
      </c>
      <c r="J2" s="42"/>
      <c r="K2" s="19"/>
    </row>
    <row r="3" spans="1:12" s="4" customFormat="1" ht="106.5" customHeight="1" thickBot="1" x14ac:dyDescent="0.25">
      <c r="A3" s="11" t="s">
        <v>1</v>
      </c>
      <c r="B3" s="12" t="s">
        <v>0</v>
      </c>
      <c r="C3" s="12" t="s">
        <v>2</v>
      </c>
      <c r="D3" s="12" t="s">
        <v>3</v>
      </c>
      <c r="E3" s="13" t="s">
        <v>4</v>
      </c>
      <c r="F3" s="13" t="s">
        <v>10</v>
      </c>
      <c r="G3" s="14" t="s">
        <v>17</v>
      </c>
      <c r="H3" s="15" t="s">
        <v>11</v>
      </c>
      <c r="I3" s="16" t="s">
        <v>18</v>
      </c>
      <c r="J3" s="17" t="s">
        <v>12</v>
      </c>
      <c r="K3" s="11" t="s">
        <v>16</v>
      </c>
      <c r="L3" s="18" t="s">
        <v>15</v>
      </c>
    </row>
    <row r="4" spans="1:12" s="4" customFormat="1" ht="20.100000000000001" customHeight="1" x14ac:dyDescent="0.2">
      <c r="A4" s="5" t="s">
        <v>20</v>
      </c>
      <c r="B4" s="5" t="s">
        <v>5</v>
      </c>
      <c r="C4" s="5" t="s">
        <v>21</v>
      </c>
      <c r="D4" s="5">
        <v>54130395</v>
      </c>
      <c r="E4" s="9" t="s">
        <v>22</v>
      </c>
      <c r="F4" s="20">
        <v>1</v>
      </c>
      <c r="G4" s="24">
        <v>0</v>
      </c>
      <c r="H4" s="25">
        <v>0</v>
      </c>
      <c r="I4" s="24">
        <v>2</v>
      </c>
      <c r="J4" s="26">
        <v>116</v>
      </c>
      <c r="K4" s="27">
        <f>G4+I4</f>
        <v>2</v>
      </c>
      <c r="L4" s="28">
        <f>H4+J4</f>
        <v>116</v>
      </c>
    </row>
    <row r="5" spans="1:12" s="4" customFormat="1" ht="20.100000000000001" customHeight="1" x14ac:dyDescent="0.2">
      <c r="A5" s="5" t="s">
        <v>20</v>
      </c>
      <c r="B5" s="5" t="s">
        <v>23</v>
      </c>
      <c r="C5" s="5" t="s">
        <v>24</v>
      </c>
      <c r="D5" s="5">
        <v>586358</v>
      </c>
      <c r="E5" s="9" t="s">
        <v>25</v>
      </c>
      <c r="F5" s="20">
        <v>1</v>
      </c>
      <c r="G5" s="24">
        <v>0</v>
      </c>
      <c r="H5" s="25">
        <v>0</v>
      </c>
      <c r="I5" s="24">
        <v>1</v>
      </c>
      <c r="J5" s="26">
        <v>89</v>
      </c>
      <c r="K5" s="27">
        <f t="shared" ref="K5:K15" si="0">G5+I5</f>
        <v>1</v>
      </c>
      <c r="L5" s="28">
        <f t="shared" ref="L5:L15" si="1">H5+J5</f>
        <v>89</v>
      </c>
    </row>
    <row r="6" spans="1:12" s="4" customFormat="1" ht="20.100000000000001" customHeight="1" x14ac:dyDescent="0.2">
      <c r="A6" s="5" t="s">
        <v>34</v>
      </c>
      <c r="B6" s="5" t="s">
        <v>35</v>
      </c>
      <c r="C6" s="5" t="s">
        <v>36</v>
      </c>
      <c r="D6" s="5">
        <v>37836901</v>
      </c>
      <c r="E6" s="9" t="s">
        <v>37</v>
      </c>
      <c r="F6" s="20">
        <v>2</v>
      </c>
      <c r="G6" s="24">
        <v>0</v>
      </c>
      <c r="H6" s="25">
        <v>0</v>
      </c>
      <c r="I6" s="24">
        <v>5</v>
      </c>
      <c r="J6" s="26">
        <v>571</v>
      </c>
      <c r="K6" s="27">
        <f t="shared" si="0"/>
        <v>5</v>
      </c>
      <c r="L6" s="28">
        <f t="shared" si="1"/>
        <v>571</v>
      </c>
    </row>
    <row r="7" spans="1:12" s="4" customFormat="1" ht="20.100000000000001" customHeight="1" x14ac:dyDescent="0.2">
      <c r="A7" s="5" t="s">
        <v>34</v>
      </c>
      <c r="B7" s="5" t="s">
        <v>29</v>
      </c>
      <c r="C7" s="5" t="s">
        <v>38</v>
      </c>
      <c r="D7" s="5">
        <v>306169</v>
      </c>
      <c r="E7" s="9" t="s">
        <v>39</v>
      </c>
      <c r="F7" s="20">
        <v>2</v>
      </c>
      <c r="G7" s="24">
        <v>0</v>
      </c>
      <c r="H7" s="25">
        <v>0</v>
      </c>
      <c r="I7" s="24">
        <v>1</v>
      </c>
      <c r="J7" s="26">
        <v>69</v>
      </c>
      <c r="K7" s="27">
        <f t="shared" si="0"/>
        <v>1</v>
      </c>
      <c r="L7" s="28">
        <f t="shared" si="1"/>
        <v>69</v>
      </c>
    </row>
    <row r="8" spans="1:12" s="4" customFormat="1" ht="20.100000000000001" customHeight="1" x14ac:dyDescent="0.2">
      <c r="A8" s="5" t="s">
        <v>34</v>
      </c>
      <c r="B8" s="5" t="s">
        <v>29</v>
      </c>
      <c r="C8" s="5" t="s">
        <v>40</v>
      </c>
      <c r="D8" s="5">
        <v>309982</v>
      </c>
      <c r="E8" s="9" t="s">
        <v>41</v>
      </c>
      <c r="F8" s="20">
        <v>2</v>
      </c>
      <c r="G8" s="24">
        <v>1</v>
      </c>
      <c r="H8" s="25">
        <v>154</v>
      </c>
      <c r="I8" s="24">
        <v>1</v>
      </c>
      <c r="J8" s="26">
        <v>248</v>
      </c>
      <c r="K8" s="27">
        <f t="shared" si="0"/>
        <v>2</v>
      </c>
      <c r="L8" s="28">
        <f t="shared" si="1"/>
        <v>402</v>
      </c>
    </row>
    <row r="9" spans="1:12" s="4" customFormat="1" ht="20.100000000000001" customHeight="1" x14ac:dyDescent="0.2">
      <c r="A9" s="5" t="s">
        <v>34</v>
      </c>
      <c r="B9" s="5" t="s">
        <v>29</v>
      </c>
      <c r="C9" s="5" t="s">
        <v>42</v>
      </c>
      <c r="D9" s="5">
        <v>313114</v>
      </c>
      <c r="E9" s="9" t="s">
        <v>43</v>
      </c>
      <c r="F9" s="20">
        <v>2</v>
      </c>
      <c r="G9" s="24">
        <v>2</v>
      </c>
      <c r="H9" s="25">
        <v>347</v>
      </c>
      <c r="I9" s="24">
        <v>0</v>
      </c>
      <c r="J9" s="26">
        <v>0</v>
      </c>
      <c r="K9" s="27">
        <f t="shared" si="0"/>
        <v>2</v>
      </c>
      <c r="L9" s="28">
        <f t="shared" si="1"/>
        <v>347</v>
      </c>
    </row>
    <row r="10" spans="1:12" s="4" customFormat="1" ht="20.100000000000001" customHeight="1" x14ac:dyDescent="0.2">
      <c r="A10" s="5" t="s">
        <v>26</v>
      </c>
      <c r="B10" s="5" t="s">
        <v>5</v>
      </c>
      <c r="C10" s="5" t="s">
        <v>27</v>
      </c>
      <c r="D10" s="5">
        <v>54130590</v>
      </c>
      <c r="E10" s="9" t="s">
        <v>28</v>
      </c>
      <c r="F10" s="20">
        <v>1</v>
      </c>
      <c r="G10" s="24">
        <v>0</v>
      </c>
      <c r="H10" s="25">
        <v>0</v>
      </c>
      <c r="I10" s="24">
        <v>1</v>
      </c>
      <c r="J10" s="26">
        <v>50</v>
      </c>
      <c r="K10" s="27">
        <f t="shared" si="0"/>
        <v>1</v>
      </c>
      <c r="L10" s="28">
        <f t="shared" si="1"/>
        <v>50</v>
      </c>
    </row>
    <row r="11" spans="1:12" s="4" customFormat="1" ht="20.100000000000001" customHeight="1" x14ac:dyDescent="0.2">
      <c r="A11" s="5" t="s">
        <v>26</v>
      </c>
      <c r="B11" s="5" t="s">
        <v>5</v>
      </c>
      <c r="C11" s="5" t="s">
        <v>27</v>
      </c>
      <c r="D11" s="5">
        <v>54130590</v>
      </c>
      <c r="E11" s="9" t="s">
        <v>28</v>
      </c>
      <c r="F11" s="20">
        <v>2</v>
      </c>
      <c r="G11" s="24">
        <v>0</v>
      </c>
      <c r="H11" s="25">
        <v>0</v>
      </c>
      <c r="I11" s="24">
        <v>1</v>
      </c>
      <c r="J11" s="26">
        <v>74</v>
      </c>
      <c r="K11" s="27">
        <f t="shared" si="0"/>
        <v>1</v>
      </c>
      <c r="L11" s="28">
        <f t="shared" si="1"/>
        <v>74</v>
      </c>
    </row>
    <row r="12" spans="1:12" s="4" customFormat="1" ht="20.100000000000001" customHeight="1" x14ac:dyDescent="0.2">
      <c r="A12" s="5" t="s">
        <v>26</v>
      </c>
      <c r="B12" s="5" t="s">
        <v>29</v>
      </c>
      <c r="C12" s="5" t="s">
        <v>30</v>
      </c>
      <c r="D12" s="5">
        <v>306185</v>
      </c>
      <c r="E12" s="9" t="s">
        <v>31</v>
      </c>
      <c r="F12" s="20">
        <v>2</v>
      </c>
      <c r="G12" s="24">
        <v>0</v>
      </c>
      <c r="H12" s="25">
        <v>0</v>
      </c>
      <c r="I12" s="24">
        <v>1</v>
      </c>
      <c r="J12" s="26">
        <v>66</v>
      </c>
      <c r="K12" s="27">
        <f t="shared" si="0"/>
        <v>1</v>
      </c>
      <c r="L12" s="28">
        <f t="shared" si="1"/>
        <v>66</v>
      </c>
    </row>
    <row r="13" spans="1:12" s="4" customFormat="1" ht="20.100000000000001" customHeight="1" x14ac:dyDescent="0.2">
      <c r="A13" s="5" t="s">
        <v>26</v>
      </c>
      <c r="B13" s="5" t="s">
        <v>23</v>
      </c>
      <c r="C13" s="5" t="s">
        <v>32</v>
      </c>
      <c r="D13" s="5">
        <v>179191</v>
      </c>
      <c r="E13" s="9" t="s">
        <v>33</v>
      </c>
      <c r="F13" s="20">
        <v>1</v>
      </c>
      <c r="G13" s="24">
        <v>0</v>
      </c>
      <c r="H13" s="25">
        <v>0</v>
      </c>
      <c r="I13" s="24">
        <v>1</v>
      </c>
      <c r="J13" s="26">
        <v>275</v>
      </c>
      <c r="K13" s="27">
        <f t="shared" si="0"/>
        <v>1</v>
      </c>
      <c r="L13" s="28">
        <f t="shared" si="1"/>
        <v>275</v>
      </c>
    </row>
    <row r="14" spans="1:12" s="2" customFormat="1" ht="20.100000000000001" customHeight="1" x14ac:dyDescent="0.2">
      <c r="A14" s="5" t="s">
        <v>6</v>
      </c>
      <c r="B14" s="5" t="s">
        <v>5</v>
      </c>
      <c r="C14" s="5" t="s">
        <v>7</v>
      </c>
      <c r="D14" s="5">
        <v>54131430</v>
      </c>
      <c r="E14" s="9" t="s">
        <v>8</v>
      </c>
      <c r="F14" s="20">
        <v>1</v>
      </c>
      <c r="G14" s="24">
        <v>0</v>
      </c>
      <c r="H14" s="25">
        <v>0</v>
      </c>
      <c r="I14" s="24">
        <v>1</v>
      </c>
      <c r="J14" s="26">
        <v>33</v>
      </c>
      <c r="K14" s="27">
        <f t="shared" si="0"/>
        <v>1</v>
      </c>
      <c r="L14" s="28">
        <f t="shared" si="1"/>
        <v>33</v>
      </c>
    </row>
    <row r="15" spans="1:12" s="2" customFormat="1" ht="20.100000000000001" customHeight="1" thickBot="1" x14ac:dyDescent="0.25">
      <c r="A15" s="5" t="s">
        <v>6</v>
      </c>
      <c r="B15" s="5" t="s">
        <v>5</v>
      </c>
      <c r="C15" s="5" t="s">
        <v>7</v>
      </c>
      <c r="D15" s="5">
        <v>54131430</v>
      </c>
      <c r="E15" s="9" t="s">
        <v>8</v>
      </c>
      <c r="F15" s="20">
        <v>2</v>
      </c>
      <c r="G15" s="24">
        <v>0</v>
      </c>
      <c r="H15" s="25">
        <v>0</v>
      </c>
      <c r="I15" s="24">
        <v>1</v>
      </c>
      <c r="J15" s="26">
        <v>33</v>
      </c>
      <c r="K15" s="27">
        <f t="shared" si="0"/>
        <v>1</v>
      </c>
      <c r="L15" s="28">
        <f t="shared" si="1"/>
        <v>33</v>
      </c>
    </row>
    <row r="16" spans="1:12" s="6" customFormat="1" ht="21" customHeight="1" thickBot="1" x14ac:dyDescent="0.25">
      <c r="A16" s="43" t="s">
        <v>9</v>
      </c>
      <c r="B16" s="44"/>
      <c r="C16" s="44"/>
      <c r="D16" s="44"/>
      <c r="E16" s="45"/>
      <c r="F16" s="10"/>
      <c r="G16" s="29">
        <f t="shared" ref="G16:J16" si="2">SUM(G4:G15)</f>
        <v>3</v>
      </c>
      <c r="H16" s="30">
        <f t="shared" si="2"/>
        <v>501</v>
      </c>
      <c r="I16" s="31">
        <f t="shared" si="2"/>
        <v>16</v>
      </c>
      <c r="J16" s="32">
        <f t="shared" si="2"/>
        <v>1624</v>
      </c>
      <c r="K16" s="33">
        <f>SUM(K4:K15)</f>
        <v>19</v>
      </c>
      <c r="L16" s="34">
        <f t="shared" ref="L16" si="3">SUM(L4:L15)</f>
        <v>2125</v>
      </c>
    </row>
    <row r="18" spans="1:11" ht="51" customHeight="1" x14ac:dyDescent="0.2"/>
    <row r="19" spans="1:11" ht="15.75" x14ac:dyDescent="0.25">
      <c r="A19" s="21"/>
      <c r="B19" s="21"/>
      <c r="C19" s="21"/>
      <c r="D19" s="21"/>
      <c r="E19" s="22"/>
      <c r="F19" s="23"/>
      <c r="G19" s="23"/>
      <c r="H19" s="23"/>
    </row>
    <row r="20" spans="1:11" ht="15.75" x14ac:dyDescent="0.25">
      <c r="A20" s="36"/>
      <c r="B20" s="36"/>
      <c r="C20" s="36"/>
      <c r="D20" s="36"/>
      <c r="E20" s="22"/>
      <c r="I20" s="37"/>
      <c r="J20" s="37"/>
      <c r="K20" s="37"/>
    </row>
    <row r="21" spans="1:11" ht="15.75" x14ac:dyDescent="0.25">
      <c r="A21" s="21"/>
      <c r="B21" s="21"/>
      <c r="C21" s="21"/>
      <c r="D21" s="21"/>
      <c r="E21" s="23"/>
      <c r="I21" s="37"/>
      <c r="J21" s="37"/>
      <c r="K21" s="37"/>
    </row>
    <row r="22" spans="1:11" ht="15.75" x14ac:dyDescent="0.25">
      <c r="A22" s="21"/>
      <c r="B22" s="21"/>
      <c r="C22" s="21"/>
      <c r="D22" s="23"/>
      <c r="E22" s="23"/>
      <c r="I22" s="38"/>
      <c r="J22" s="38"/>
      <c r="K22" s="38"/>
    </row>
  </sheetData>
  <sortState xmlns:xlrd2="http://schemas.microsoft.com/office/spreadsheetml/2017/richdata2" ref="A14:E15">
    <sortCondition ref="A14:A15" customList="BA,TV,TC,NR,ZA,BB,PO,KE"/>
    <sortCondition ref="B14:B15" customList="K,V,O,C,S"/>
    <sortCondition ref="C14:C15"/>
    <sortCondition ref="D14:D15"/>
  </sortState>
  <mergeCells count="8">
    <mergeCell ref="A1:L1"/>
    <mergeCell ref="A20:D20"/>
    <mergeCell ref="I20:K20"/>
    <mergeCell ref="I21:K21"/>
    <mergeCell ref="I22:K22"/>
    <mergeCell ref="G2:H2"/>
    <mergeCell ref="I2:J2"/>
    <mergeCell ref="A16:E16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Športová činnosť dieťaťa 2025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Sninčáková Zora</cp:lastModifiedBy>
  <cp:lastPrinted>2025-03-07T07:30:43Z</cp:lastPrinted>
  <dcterms:created xsi:type="dcterms:W3CDTF">2025-02-06T10:58:45Z</dcterms:created>
  <dcterms:modified xsi:type="dcterms:W3CDTF">2025-03-07T07:48:20Z</dcterms:modified>
</cp:coreProperties>
</file>