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klasicke 1-3Q 2023\2_kolo december 2023\"/>
    </mc:Choice>
  </mc:AlternateContent>
  <xr:revisionPtr revIDLastSave="0" documentId="13_ncr:1_{463A2BE1-E94B-48F2-B1C5-39F500300B07}" xr6:coauthVersionLast="36" xr6:coauthVersionMax="36" xr10:uidLastSave="{00000000-0000-0000-0000-000000000000}"/>
  <bookViews>
    <workbookView xWindow="0" yWindow="0" windowWidth="25200" windowHeight="11388" xr2:uid="{00000000-000D-0000-FFFF-FFFF00000000}"/>
  </bookViews>
  <sheets>
    <sheet name="DK december 2023" sheetId="2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'DK december 2023'!$A$3:$H$71</definedName>
    <definedName name="A" localSheetId="0">[1]Koeficienty!#REF!</definedName>
    <definedName name="A">[1]Koeficienty!#REF!</definedName>
    <definedName name="ASDD" localSheetId="0">[1]Koeficienty!#REF!</definedName>
    <definedName name="ASDD">[1]Koeficienty!#REF!</definedName>
    <definedName name="DKminister" localSheetId="0">[1]Koeficienty!#REF!</definedName>
    <definedName name="DKminister">[1]Koeficienty!#REF!</definedName>
    <definedName name="DoplnkoveKoeficienty" localSheetId="0">#REF!</definedName>
    <definedName name="DoplnkoveKoeficienty">#REF!</definedName>
    <definedName name="FF" localSheetId="0">[1]Koeficienty!#REF!</definedName>
    <definedName name="FF">[1]Koeficienty!#REF!</definedName>
    <definedName name="FFF" localSheetId="0">[1]Doplnkove_koeficienty!#REF!</definedName>
    <definedName name="FFF">[1]Doplnkove_koeficienty!#REF!</definedName>
    <definedName name="k2r">[2]Koeficienty!$H$15</definedName>
    <definedName name="kbs">[2]Koeficienty!$H$6</definedName>
    <definedName name="kcspp1" localSheetId="0">[2]Koeficienty!#REF!</definedName>
    <definedName name="kcspp1">[2]Koeficienty!#REF!</definedName>
    <definedName name="kcspp10" localSheetId="0">[3]Koeficienty!#REF!</definedName>
    <definedName name="kcspp10">[3]Koeficienty!#REF!</definedName>
    <definedName name="kcspp2" localSheetId="0">[2]Koeficienty!#REF!</definedName>
    <definedName name="kcspp2">[2]Koeficienty!#REF!</definedName>
    <definedName name="kcspp3" localSheetId="0">[2]Koeficienty!#REF!</definedName>
    <definedName name="kcspp3">[2]Koeficienty!#REF!</definedName>
    <definedName name="kcspp4" localSheetId="0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 localSheetId="0">#REF!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 localSheetId="0">[2]Koeficienty!#REF!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 localSheetId="0">[5]Koeficienty!#REF!</definedName>
    <definedName name="minister">[5]Koeficienty!#REF!</definedName>
    <definedName name="msnorm">[2]Koeficienty!$H$41</definedName>
    <definedName name="_xlnm.Print_Titles" localSheetId="0">'DK december 2023'!$3:$3</definedName>
    <definedName name="Normativy">[2]Normativy!$B$6:$I$55</definedName>
    <definedName name="NormativyTeplo">[2]Normativy!$B$59:$G$66</definedName>
    <definedName name="SF" localSheetId="0">[1]Koeficienty!#REF!</definedName>
    <definedName name="SF">[1]Koeficienty!#REF!</definedName>
    <definedName name="sotakova" localSheetId="0">[6]Koeficienty!#REF!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4" l="1"/>
  <c r="E71" i="24" l="1"/>
  <c r="F71" i="24"/>
</calcChain>
</file>

<file path=xl/sharedStrings.xml><?xml version="1.0" encoding="utf-8"?>
<sst xmlns="http://schemas.openxmlformats.org/spreadsheetml/2006/main" count="345" uniqueCount="172">
  <si>
    <t>Názov zriaďovateľa</t>
  </si>
  <si>
    <t>BA</t>
  </si>
  <si>
    <t>K</t>
  </si>
  <si>
    <t>V</t>
  </si>
  <si>
    <t>VBA</t>
  </si>
  <si>
    <t>Bratislavský samosprávny kraj</t>
  </si>
  <si>
    <t>O</t>
  </si>
  <si>
    <t>O529460</t>
  </si>
  <si>
    <t>Mestská časť Bratislava - Petržalka</t>
  </si>
  <si>
    <t>O529320</t>
  </si>
  <si>
    <t>Mestská časť Bratislava - Ružinov</t>
  </si>
  <si>
    <t>O528595</t>
  </si>
  <si>
    <t>Mestská časť Bratislava - Staré Mesto</t>
  </si>
  <si>
    <t>O508021</t>
  </si>
  <si>
    <t>Obec Kuchyňa</t>
  </si>
  <si>
    <t>C</t>
  </si>
  <si>
    <t>KE</t>
  </si>
  <si>
    <t>TV</t>
  </si>
  <si>
    <t>ZA</t>
  </si>
  <si>
    <t>PO</t>
  </si>
  <si>
    <t>S</t>
  </si>
  <si>
    <t>BB</t>
  </si>
  <si>
    <t>S457</t>
  </si>
  <si>
    <t>EDUKACIA - AMARO DROM</t>
  </si>
  <si>
    <t>KTV</t>
  </si>
  <si>
    <t>NR</t>
  </si>
  <si>
    <t>TC</t>
  </si>
  <si>
    <t>VTC</t>
  </si>
  <si>
    <t>Trenčiansky samosprávny kraj</t>
  </si>
  <si>
    <t>O513156</t>
  </si>
  <si>
    <t>Mesto Ilava</t>
  </si>
  <si>
    <t>O513946</t>
  </si>
  <si>
    <t>Obec Čereňany</t>
  </si>
  <si>
    <t>O505943</t>
  </si>
  <si>
    <t>Obec Dolná Súča</t>
  </si>
  <si>
    <t>KNR</t>
  </si>
  <si>
    <t>O503070</t>
  </si>
  <si>
    <t>Obec Bešeňov</t>
  </si>
  <si>
    <t>O556297</t>
  </si>
  <si>
    <t>Obec Čeľadince</t>
  </si>
  <si>
    <t>O501174</t>
  </si>
  <si>
    <t>Obec Iža</t>
  </si>
  <si>
    <t>O500364</t>
  </si>
  <si>
    <t>Obec Jedľové Kostoľany</t>
  </si>
  <si>
    <t>O500488</t>
  </si>
  <si>
    <t>Obec Lukáčovce</t>
  </si>
  <si>
    <t>O501280</t>
  </si>
  <si>
    <t>O501328</t>
  </si>
  <si>
    <t>Obec Pribeta</t>
  </si>
  <si>
    <t>O503509</t>
  </si>
  <si>
    <t>Obec Rastislavice</t>
  </si>
  <si>
    <t>O503533</t>
  </si>
  <si>
    <t>Obec Semerovo</t>
  </si>
  <si>
    <t>O500721</t>
  </si>
  <si>
    <t>Obec Skýcov</t>
  </si>
  <si>
    <t>O500810</t>
  </si>
  <si>
    <t>Obec Tesárske Mlyňany</t>
  </si>
  <si>
    <t>C67</t>
  </si>
  <si>
    <t>Rímskokatolícka cirkev, Farnosť Nitra - Chrenová</t>
  </si>
  <si>
    <t>O517461</t>
  </si>
  <si>
    <t>Mesto Bytča</t>
  </si>
  <si>
    <t>O509132</t>
  </si>
  <si>
    <t>Mesto Čadca</t>
  </si>
  <si>
    <t>O512036</t>
  </si>
  <si>
    <t>Mesto Martin</t>
  </si>
  <si>
    <t>O512681</t>
  </si>
  <si>
    <t>O509159</t>
  </si>
  <si>
    <t>Obec Čierne</t>
  </si>
  <si>
    <t>O509728</t>
  </si>
  <si>
    <t>Obec Klin</t>
  </si>
  <si>
    <t>O509230</t>
  </si>
  <si>
    <t>Obec Korňa</t>
  </si>
  <si>
    <t>O511005</t>
  </si>
  <si>
    <t>Obec Liptovské Sliače</t>
  </si>
  <si>
    <t>O509272</t>
  </si>
  <si>
    <t>Obec Lodno</t>
  </si>
  <si>
    <t>O509825</t>
  </si>
  <si>
    <t>Obec Malatiná</t>
  </si>
  <si>
    <t>O509311</t>
  </si>
  <si>
    <t>Obec Nová Bystrica</t>
  </si>
  <si>
    <t>O509329</t>
  </si>
  <si>
    <t>Obec Ochodnica</t>
  </si>
  <si>
    <t>O509337</t>
  </si>
  <si>
    <t>Obec Olešná</t>
  </si>
  <si>
    <t>O509370</t>
  </si>
  <si>
    <t>Obec Povina</t>
  </si>
  <si>
    <t>O510033</t>
  </si>
  <si>
    <t>Obec Rabčice</t>
  </si>
  <si>
    <t>O509451</t>
  </si>
  <si>
    <t>Obec Skalité</t>
  </si>
  <si>
    <t>O509477</t>
  </si>
  <si>
    <t>Obec Stará Bystrica</t>
  </si>
  <si>
    <t>O517992</t>
  </si>
  <si>
    <t>Obec Súľov - Hradná</t>
  </si>
  <si>
    <t>O518042</t>
  </si>
  <si>
    <t>Obec Terchová</t>
  </si>
  <si>
    <t>O518051</t>
  </si>
  <si>
    <t>Obec Turie</t>
  </si>
  <si>
    <t>O518085</t>
  </si>
  <si>
    <t>Obec Veľké Rovné</t>
  </si>
  <si>
    <t>S386</t>
  </si>
  <si>
    <t>EDUCO NO, s.r.o.</t>
  </si>
  <si>
    <t>O516643</t>
  </si>
  <si>
    <t>Mesto Banská Štiavnica</t>
  </si>
  <si>
    <t>O508497</t>
  </si>
  <si>
    <t>Mesto Brezno</t>
  </si>
  <si>
    <t>O518158</t>
  </si>
  <si>
    <t>Mesto Zvolen</t>
  </si>
  <si>
    <t>O516589</t>
  </si>
  <si>
    <t>Mesto Žiar nad Hronom</t>
  </si>
  <si>
    <t>O511323</t>
  </si>
  <si>
    <t>Obec Čakanovce</t>
  </si>
  <si>
    <t>O514781</t>
  </si>
  <si>
    <t>Obec Gemerský Jablonec</t>
  </si>
  <si>
    <t>O514837</t>
  </si>
  <si>
    <t>Obec Hodejov</t>
  </si>
  <si>
    <t>O518409</t>
  </si>
  <si>
    <t>Obec Hontianske Moravce</t>
  </si>
  <si>
    <t>O508870</t>
  </si>
  <si>
    <t>Obec Pohorelá</t>
  </si>
  <si>
    <t>S486</t>
  </si>
  <si>
    <t>Branislav Becher</t>
  </si>
  <si>
    <t>S904</t>
  </si>
  <si>
    <t>Súkromná škola Rimavská Sobota, n.o.</t>
  </si>
  <si>
    <t>O519111</t>
  </si>
  <si>
    <t>Obec Cigeľka</t>
  </si>
  <si>
    <t>O520390</t>
  </si>
  <si>
    <t>Obec Kolonica</t>
  </si>
  <si>
    <t>O528293</t>
  </si>
  <si>
    <t>Mesto Čierna nad Tisou</t>
  </si>
  <si>
    <t>O888888</t>
  </si>
  <si>
    <t>Mesto Košice</t>
  </si>
  <si>
    <t>O522341</t>
  </si>
  <si>
    <t>Obec Blatné Remety</t>
  </si>
  <si>
    <t>O525871</t>
  </si>
  <si>
    <t>Obec Krásnohorské Podhradie</t>
  </si>
  <si>
    <t>O521655</t>
  </si>
  <si>
    <t>Obec Malá Ida</t>
  </si>
  <si>
    <t>C08</t>
  </si>
  <si>
    <t>Gréckokatolícka eparchia Košice</t>
  </si>
  <si>
    <t>C19</t>
  </si>
  <si>
    <t>Spišská katolícka charita</t>
  </si>
  <si>
    <t>S961</t>
  </si>
  <si>
    <t>Typ zriaď.</t>
  </si>
  <si>
    <t>Kód zriaď. pre fin.</t>
  </si>
  <si>
    <t>Mesto Nesvady</t>
  </si>
  <si>
    <t>Regionálny úrad školskej správy v Trnave</t>
  </si>
  <si>
    <t>Regionálny úrad školskej správy v Nitre</t>
  </si>
  <si>
    <t>Dofinancovanie ON</t>
  </si>
  <si>
    <t xml:space="preserve">Dofinancovanie ON </t>
  </si>
  <si>
    <t>Mesto Turany</t>
  </si>
  <si>
    <t>Kraj</t>
  </si>
  <si>
    <t>Požiadavka je nad rámec stanovených kritérií a disponibilných zdrojov</t>
  </si>
  <si>
    <t>SPOLU</t>
  </si>
  <si>
    <t>Dofinancovanie PN</t>
  </si>
  <si>
    <t>Dofinancovanie ON a PN</t>
  </si>
  <si>
    <t>Požia- davka zriaď. (€)</t>
  </si>
  <si>
    <t>Návrh RÚŠS (€)</t>
  </si>
  <si>
    <t>Poznámka</t>
  </si>
  <si>
    <t>Dofinancovanie odstupného a ON</t>
  </si>
  <si>
    <t>OZ škola po novom</t>
  </si>
  <si>
    <t>Dofinancovanie odstupného</t>
  </si>
  <si>
    <t>dofinancovanie odstupné</t>
  </si>
  <si>
    <t>dofinancovanie PN</t>
  </si>
  <si>
    <t>dofinancovanie odstupného</t>
  </si>
  <si>
    <t>Dofinancovanie JKC december</t>
  </si>
  <si>
    <t>Dofinancovanie ON a odstupného</t>
  </si>
  <si>
    <t>Dofinancovanie PN - príspevok rekreácia</t>
  </si>
  <si>
    <t>na základe žiadosti - ON</t>
  </si>
  <si>
    <t>dofinancovanie PN - energie</t>
  </si>
  <si>
    <t>Dohodovacie konanie - Dofinancovanie osobných a prevádzkových nákladov - december 2023</t>
  </si>
  <si>
    <t>Pridelené finančné prostriedky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</si>
</sst>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3" fontId="0" fillId="0" borderId="0" xfId="0" applyNumberFormat="1"/>
    <xf numFmtId="3" fontId="0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/>
    <xf numFmtId="0" fontId="5" fillId="2" borderId="2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left" vertical="center" wrapText="1"/>
    </xf>
    <xf numFmtId="3" fontId="11" fillId="2" borderId="2" xfId="8" applyNumberFormat="1" applyFont="1" applyFill="1" applyBorder="1" applyAlignment="1">
      <alignment horizontal="center" vertical="center" wrapText="1"/>
    </xf>
    <xf numFmtId="0" fontId="11" fillId="3" borderId="2" xfId="8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3" fontId="0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3" fontId="10" fillId="2" borderId="5" xfId="0" applyNumberFormat="1" applyFont="1" applyFill="1" applyBorder="1" applyAlignment="1">
      <alignment vertical="center"/>
    </xf>
    <xf numFmtId="3" fontId="10" fillId="3" borderId="5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/>
    <xf numFmtId="3" fontId="6" fillId="0" borderId="0" xfId="0" applyNumberFormat="1" applyFont="1"/>
    <xf numFmtId="0" fontId="5" fillId="0" borderId="1" xfId="0" applyFont="1" applyFill="1" applyBorder="1"/>
    <xf numFmtId="0" fontId="0" fillId="0" borderId="4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</cellXfs>
  <cellStyles count="11">
    <cellStyle name="Normálna" xfId="0" builtinId="0"/>
    <cellStyle name="Normálna 2" xfId="4" xr:uid="{00000000-0005-0000-0000-000001000000}"/>
    <cellStyle name="Normálna 2 2" xfId="10" xr:uid="{00000000-0005-0000-0000-000002000000}"/>
    <cellStyle name="Normálna 2 2 2" xfId="3" xr:uid="{00000000-0005-0000-0000-000003000000}"/>
    <cellStyle name="Normálna 3" xfId="6" xr:uid="{00000000-0005-0000-0000-000004000000}"/>
    <cellStyle name="Normálna 4" xfId="9" xr:uid="{00000000-0005-0000-0000-000005000000}"/>
    <cellStyle name="Normálna 5" xfId="2" xr:uid="{00000000-0005-0000-0000-000006000000}"/>
    <cellStyle name="Normálna 5 2" xfId="7" xr:uid="{00000000-0005-0000-0000-000007000000}"/>
    <cellStyle name="Normálna 5 2 2" xfId="8" xr:uid="{00000000-0005-0000-0000-000008000000}"/>
    <cellStyle name="Normálna 5 3 2 2" xfId="5" xr:uid="{00000000-0005-0000-0000-000009000000}"/>
    <cellStyle name="Normálne 3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81A0-59AE-496A-ABEC-5B9F0EAFB78E}">
  <sheetPr>
    <tabColor theme="9" tint="0.79998168889431442"/>
  </sheetPr>
  <dimension ref="A1:H87"/>
  <sheetViews>
    <sheetView tabSelected="1" zoomScale="90" zoomScaleNormal="90" workbookViewId="0">
      <pane ySplit="3" topLeftCell="A4" activePane="bottomLeft" state="frozen"/>
      <selection pane="bottomLeft" activeCell="K67" sqref="K67"/>
    </sheetView>
  </sheetViews>
  <sheetFormatPr defaultRowHeight="13.2" x14ac:dyDescent="0.25"/>
  <cols>
    <col min="1" max="1" width="4.88671875" customWidth="1"/>
    <col min="2" max="2" width="6.44140625" customWidth="1"/>
    <col min="3" max="3" width="8.88671875" style="3" customWidth="1"/>
    <col min="4" max="4" width="34.109375" style="6" customWidth="1"/>
    <col min="5" max="6" width="10" customWidth="1"/>
    <col min="7" max="7" width="11" style="22" customWidth="1"/>
    <col min="8" max="8" width="40" customWidth="1"/>
  </cols>
  <sheetData>
    <row r="1" spans="1:8" ht="18" x14ac:dyDescent="0.35">
      <c r="A1" s="28" t="s">
        <v>170</v>
      </c>
      <c r="B1" s="28"/>
      <c r="C1" s="28"/>
      <c r="D1" s="28"/>
      <c r="E1" s="28"/>
      <c r="F1" s="28"/>
      <c r="G1" s="28"/>
      <c r="H1" s="28"/>
    </row>
    <row r="2" spans="1:8" ht="15.6" customHeight="1" thickBot="1" x14ac:dyDescent="0.35">
      <c r="G2" s="7"/>
    </row>
    <row r="3" spans="1:8" ht="39.6" x14ac:dyDescent="0.25">
      <c r="A3" s="8" t="s">
        <v>151</v>
      </c>
      <c r="B3" s="8" t="s">
        <v>143</v>
      </c>
      <c r="C3" s="8" t="s">
        <v>144</v>
      </c>
      <c r="D3" s="9" t="s">
        <v>0</v>
      </c>
      <c r="E3" s="10" t="s">
        <v>156</v>
      </c>
      <c r="F3" s="10" t="s">
        <v>157</v>
      </c>
      <c r="G3" s="11" t="s">
        <v>171</v>
      </c>
      <c r="H3" s="27" t="s">
        <v>158</v>
      </c>
    </row>
    <row r="4" spans="1:8" s="15" customFormat="1" x14ac:dyDescent="0.25">
      <c r="A4" s="4" t="s">
        <v>1</v>
      </c>
      <c r="B4" s="4" t="s">
        <v>3</v>
      </c>
      <c r="C4" s="12" t="s">
        <v>4</v>
      </c>
      <c r="D4" s="13" t="s">
        <v>5</v>
      </c>
      <c r="E4" s="2">
        <v>4593</v>
      </c>
      <c r="F4" s="2">
        <v>4593</v>
      </c>
      <c r="G4" s="14">
        <v>4593</v>
      </c>
      <c r="H4" s="25" t="s">
        <v>165</v>
      </c>
    </row>
    <row r="5" spans="1:8" s="15" customFormat="1" x14ac:dyDescent="0.25">
      <c r="A5" s="4" t="s">
        <v>1</v>
      </c>
      <c r="B5" s="4" t="s">
        <v>6</v>
      </c>
      <c r="C5" s="12" t="s">
        <v>13</v>
      </c>
      <c r="D5" s="13" t="s">
        <v>14</v>
      </c>
      <c r="E5" s="2">
        <v>14631</v>
      </c>
      <c r="F5" s="2">
        <v>14631</v>
      </c>
      <c r="G5" s="14">
        <v>1631</v>
      </c>
      <c r="H5" s="25" t="s">
        <v>154</v>
      </c>
    </row>
    <row r="6" spans="1:8" s="15" customFormat="1" x14ac:dyDescent="0.25">
      <c r="A6" s="4" t="s">
        <v>1</v>
      </c>
      <c r="B6" s="4" t="s">
        <v>6</v>
      </c>
      <c r="C6" s="12" t="s">
        <v>11</v>
      </c>
      <c r="D6" s="13" t="s">
        <v>12</v>
      </c>
      <c r="E6" s="2">
        <v>75154</v>
      </c>
      <c r="F6" s="2">
        <v>66354</v>
      </c>
      <c r="G6" s="14">
        <v>66000</v>
      </c>
      <c r="H6" s="25" t="s">
        <v>148</v>
      </c>
    </row>
    <row r="7" spans="1:8" s="15" customFormat="1" x14ac:dyDescent="0.25">
      <c r="A7" s="4" t="s">
        <v>1</v>
      </c>
      <c r="B7" s="4" t="s">
        <v>6</v>
      </c>
      <c r="C7" s="12" t="s">
        <v>9</v>
      </c>
      <c r="D7" s="13" t="s">
        <v>10</v>
      </c>
      <c r="E7" s="2">
        <v>143000</v>
      </c>
      <c r="F7" s="2">
        <v>143000</v>
      </c>
      <c r="G7" s="14">
        <v>100000</v>
      </c>
      <c r="H7" s="25" t="s">
        <v>149</v>
      </c>
    </row>
    <row r="8" spans="1:8" s="15" customFormat="1" x14ac:dyDescent="0.25">
      <c r="A8" s="4" t="s">
        <v>1</v>
      </c>
      <c r="B8" s="4" t="s">
        <v>6</v>
      </c>
      <c r="C8" s="12" t="s">
        <v>7</v>
      </c>
      <c r="D8" s="13" t="s">
        <v>8</v>
      </c>
      <c r="E8" s="2">
        <v>538604</v>
      </c>
      <c r="F8" s="2">
        <v>538604</v>
      </c>
      <c r="G8" s="14">
        <v>81405</v>
      </c>
      <c r="H8" s="25" t="s">
        <v>149</v>
      </c>
    </row>
    <row r="9" spans="1:8" s="15" customFormat="1" x14ac:dyDescent="0.25">
      <c r="A9" s="4" t="s">
        <v>1</v>
      </c>
      <c r="B9" s="4" t="s">
        <v>20</v>
      </c>
      <c r="C9" s="12" t="s">
        <v>22</v>
      </c>
      <c r="D9" s="5" t="s">
        <v>23</v>
      </c>
      <c r="E9" s="2">
        <v>22721</v>
      </c>
      <c r="F9" s="2">
        <v>22721</v>
      </c>
      <c r="G9" s="14">
        <v>3548</v>
      </c>
      <c r="H9" s="25" t="s">
        <v>148</v>
      </c>
    </row>
    <row r="10" spans="1:8" s="15" customFormat="1" ht="13.2" customHeight="1" x14ac:dyDescent="0.25">
      <c r="A10" s="4" t="s">
        <v>17</v>
      </c>
      <c r="B10" s="4" t="s">
        <v>2</v>
      </c>
      <c r="C10" s="12" t="s">
        <v>24</v>
      </c>
      <c r="D10" s="13" t="s">
        <v>146</v>
      </c>
      <c r="E10" s="2">
        <v>89895</v>
      </c>
      <c r="F10" s="2">
        <v>89895</v>
      </c>
      <c r="G10" s="14">
        <v>89895</v>
      </c>
      <c r="H10" s="25" t="s">
        <v>155</v>
      </c>
    </row>
    <row r="11" spans="1:8" s="15" customFormat="1" x14ac:dyDescent="0.25">
      <c r="A11" s="4" t="s">
        <v>26</v>
      </c>
      <c r="B11" s="4" t="s">
        <v>3</v>
      </c>
      <c r="C11" s="12" t="s">
        <v>27</v>
      </c>
      <c r="D11" s="13" t="s">
        <v>28</v>
      </c>
      <c r="E11" s="2">
        <v>6830</v>
      </c>
      <c r="F11" s="2">
        <v>6830</v>
      </c>
      <c r="G11" s="14">
        <v>6830</v>
      </c>
      <c r="H11" s="25" t="s">
        <v>166</v>
      </c>
    </row>
    <row r="12" spans="1:8" s="15" customFormat="1" x14ac:dyDescent="0.25">
      <c r="A12" s="4" t="s">
        <v>26</v>
      </c>
      <c r="B12" s="4" t="s">
        <v>6</v>
      </c>
      <c r="C12" s="12" t="s">
        <v>33</v>
      </c>
      <c r="D12" s="13" t="s">
        <v>34</v>
      </c>
      <c r="E12" s="2">
        <v>37835</v>
      </c>
      <c r="F12" s="2">
        <v>37835</v>
      </c>
      <c r="G12" s="14">
        <v>10000</v>
      </c>
      <c r="H12" s="25" t="s">
        <v>148</v>
      </c>
    </row>
    <row r="13" spans="1:8" s="15" customFormat="1" x14ac:dyDescent="0.25">
      <c r="A13" s="4" t="s">
        <v>26</v>
      </c>
      <c r="B13" s="4" t="s">
        <v>6</v>
      </c>
      <c r="C13" s="12" t="s">
        <v>29</v>
      </c>
      <c r="D13" s="5" t="s">
        <v>30</v>
      </c>
      <c r="E13" s="2">
        <v>40875</v>
      </c>
      <c r="F13" s="2">
        <v>40875</v>
      </c>
      <c r="G13" s="14">
        <v>25000</v>
      </c>
      <c r="H13" s="25" t="s">
        <v>148</v>
      </c>
    </row>
    <row r="14" spans="1:8" s="15" customFormat="1" x14ac:dyDescent="0.25">
      <c r="A14" s="4" t="s">
        <v>26</v>
      </c>
      <c r="B14" s="4" t="s">
        <v>6</v>
      </c>
      <c r="C14" s="12" t="s">
        <v>31</v>
      </c>
      <c r="D14" s="13" t="s">
        <v>32</v>
      </c>
      <c r="E14" s="2">
        <v>11000</v>
      </c>
      <c r="F14" s="2">
        <v>11000</v>
      </c>
      <c r="G14" s="14">
        <v>11000</v>
      </c>
      <c r="H14" s="25" t="s">
        <v>148</v>
      </c>
    </row>
    <row r="15" spans="1:8" s="15" customFormat="1" x14ac:dyDescent="0.25">
      <c r="A15" s="4" t="s">
        <v>25</v>
      </c>
      <c r="B15" s="4" t="s">
        <v>2</v>
      </c>
      <c r="C15" s="12" t="s">
        <v>35</v>
      </c>
      <c r="D15" s="13" t="s">
        <v>147</v>
      </c>
      <c r="E15" s="2">
        <v>272425</v>
      </c>
      <c r="F15" s="2">
        <v>272425</v>
      </c>
      <c r="G15" s="14">
        <v>245453</v>
      </c>
      <c r="H15" s="25" t="s">
        <v>155</v>
      </c>
    </row>
    <row r="16" spans="1:8" s="15" customFormat="1" x14ac:dyDescent="0.25">
      <c r="A16" s="4" t="s">
        <v>25</v>
      </c>
      <c r="B16" s="4" t="s">
        <v>6</v>
      </c>
      <c r="C16" s="12" t="s">
        <v>42</v>
      </c>
      <c r="D16" s="13" t="s">
        <v>43</v>
      </c>
      <c r="E16" s="2">
        <v>20542</v>
      </c>
      <c r="F16" s="2">
        <v>20542</v>
      </c>
      <c r="G16" s="14">
        <v>20542</v>
      </c>
      <c r="H16" s="25" t="s">
        <v>148</v>
      </c>
    </row>
    <row r="17" spans="1:8" s="15" customFormat="1" ht="26.4" x14ac:dyDescent="0.25">
      <c r="A17" s="4" t="s">
        <v>25</v>
      </c>
      <c r="B17" s="4" t="s">
        <v>6</v>
      </c>
      <c r="C17" s="12" t="s">
        <v>44</v>
      </c>
      <c r="D17" s="13" t="s">
        <v>45</v>
      </c>
      <c r="E17" s="2">
        <v>7589</v>
      </c>
      <c r="F17" s="2">
        <v>7589</v>
      </c>
      <c r="G17" s="14">
        <v>0</v>
      </c>
      <c r="H17" s="25" t="s">
        <v>152</v>
      </c>
    </row>
    <row r="18" spans="1:8" s="15" customFormat="1" x14ac:dyDescent="0.25">
      <c r="A18" s="4" t="s">
        <v>25</v>
      </c>
      <c r="B18" s="4" t="s">
        <v>6</v>
      </c>
      <c r="C18" s="12" t="s">
        <v>53</v>
      </c>
      <c r="D18" s="13" t="s">
        <v>54</v>
      </c>
      <c r="E18" s="2">
        <v>22104</v>
      </c>
      <c r="F18" s="2">
        <v>22104</v>
      </c>
      <c r="G18" s="14">
        <v>11400</v>
      </c>
      <c r="H18" s="25" t="s">
        <v>148</v>
      </c>
    </row>
    <row r="19" spans="1:8" s="15" customFormat="1" x14ac:dyDescent="0.25">
      <c r="A19" s="4" t="s">
        <v>25</v>
      </c>
      <c r="B19" s="4" t="s">
        <v>6</v>
      </c>
      <c r="C19" s="12" t="s">
        <v>55</v>
      </c>
      <c r="D19" s="13" t="s">
        <v>56</v>
      </c>
      <c r="E19" s="2">
        <v>22284</v>
      </c>
      <c r="F19" s="2">
        <v>22284</v>
      </c>
      <c r="G19" s="14">
        <v>10000</v>
      </c>
      <c r="H19" s="25" t="s">
        <v>148</v>
      </c>
    </row>
    <row r="20" spans="1:8" s="15" customFormat="1" x14ac:dyDescent="0.25">
      <c r="A20" s="4" t="s">
        <v>25</v>
      </c>
      <c r="B20" s="4" t="s">
        <v>6</v>
      </c>
      <c r="C20" s="12" t="s">
        <v>40</v>
      </c>
      <c r="D20" s="13" t="s">
        <v>41</v>
      </c>
      <c r="E20" s="2">
        <v>164250</v>
      </c>
      <c r="F20" s="2">
        <v>100000</v>
      </c>
      <c r="G20" s="14">
        <v>41000</v>
      </c>
      <c r="H20" s="25" t="s">
        <v>148</v>
      </c>
    </row>
    <row r="21" spans="1:8" s="15" customFormat="1" ht="26.4" x14ac:dyDescent="0.25">
      <c r="A21" s="4" t="s">
        <v>25</v>
      </c>
      <c r="B21" s="4" t="s">
        <v>6</v>
      </c>
      <c r="C21" s="12" t="s">
        <v>46</v>
      </c>
      <c r="D21" s="13" t="s">
        <v>145</v>
      </c>
      <c r="E21" s="2">
        <v>35000</v>
      </c>
      <c r="F21" s="2">
        <v>35000</v>
      </c>
      <c r="G21" s="14">
        <v>0</v>
      </c>
      <c r="H21" s="25" t="s">
        <v>152</v>
      </c>
    </row>
    <row r="22" spans="1:8" s="15" customFormat="1" x14ac:dyDescent="0.25">
      <c r="A22" s="4" t="s">
        <v>25</v>
      </c>
      <c r="B22" s="4" t="s">
        <v>6</v>
      </c>
      <c r="C22" s="12" t="s">
        <v>47</v>
      </c>
      <c r="D22" s="13" t="s">
        <v>48</v>
      </c>
      <c r="E22" s="2">
        <v>16218</v>
      </c>
      <c r="F22" s="2">
        <v>16218</v>
      </c>
      <c r="G22" s="14">
        <v>15000</v>
      </c>
      <c r="H22" s="25" t="s">
        <v>155</v>
      </c>
    </row>
    <row r="23" spans="1:8" s="15" customFormat="1" x14ac:dyDescent="0.25">
      <c r="A23" s="4" t="s">
        <v>25</v>
      </c>
      <c r="B23" s="4" t="s">
        <v>6</v>
      </c>
      <c r="C23" s="12" t="s">
        <v>36</v>
      </c>
      <c r="D23" s="5" t="s">
        <v>37</v>
      </c>
      <c r="E23" s="2">
        <v>36531</v>
      </c>
      <c r="F23" s="2">
        <v>36531</v>
      </c>
      <c r="G23" s="14">
        <v>5000</v>
      </c>
      <c r="H23" s="25" t="s">
        <v>148</v>
      </c>
    </row>
    <row r="24" spans="1:8" s="15" customFormat="1" x14ac:dyDescent="0.25">
      <c r="A24" s="4" t="s">
        <v>25</v>
      </c>
      <c r="B24" s="4" t="s">
        <v>6</v>
      </c>
      <c r="C24" s="12" t="s">
        <v>49</v>
      </c>
      <c r="D24" s="13" t="s">
        <v>50</v>
      </c>
      <c r="E24" s="2">
        <v>11000</v>
      </c>
      <c r="F24" s="2">
        <v>11000</v>
      </c>
      <c r="G24" s="14">
        <v>2000</v>
      </c>
      <c r="H24" s="25" t="s">
        <v>148</v>
      </c>
    </row>
    <row r="25" spans="1:8" s="15" customFormat="1" x14ac:dyDescent="0.25">
      <c r="A25" s="4" t="s">
        <v>25</v>
      </c>
      <c r="B25" s="4" t="s">
        <v>6</v>
      </c>
      <c r="C25" s="12" t="s">
        <v>51</v>
      </c>
      <c r="D25" s="13" t="s">
        <v>52</v>
      </c>
      <c r="E25" s="2">
        <v>28500</v>
      </c>
      <c r="F25" s="2">
        <v>28500</v>
      </c>
      <c r="G25" s="14">
        <v>9500</v>
      </c>
      <c r="H25" s="25" t="s">
        <v>154</v>
      </c>
    </row>
    <row r="26" spans="1:8" s="15" customFormat="1" ht="26.4" x14ac:dyDescent="0.25">
      <c r="A26" s="4" t="s">
        <v>25</v>
      </c>
      <c r="B26" s="4" t="s">
        <v>6</v>
      </c>
      <c r="C26" s="12" t="s">
        <v>38</v>
      </c>
      <c r="D26" s="13" t="s">
        <v>39</v>
      </c>
      <c r="E26" s="2">
        <v>8070</v>
      </c>
      <c r="F26" s="2">
        <v>8070</v>
      </c>
      <c r="G26" s="14">
        <v>0</v>
      </c>
      <c r="H26" s="25" t="s">
        <v>152</v>
      </c>
    </row>
    <row r="27" spans="1:8" s="15" customFormat="1" x14ac:dyDescent="0.25">
      <c r="A27" s="4" t="s">
        <v>25</v>
      </c>
      <c r="B27" s="4" t="s">
        <v>15</v>
      </c>
      <c r="C27" s="12" t="s">
        <v>57</v>
      </c>
      <c r="D27" s="24" t="s">
        <v>58</v>
      </c>
      <c r="E27" s="2">
        <v>5000</v>
      </c>
      <c r="F27" s="2">
        <v>5000</v>
      </c>
      <c r="G27" s="14">
        <v>5000</v>
      </c>
      <c r="H27" s="25" t="s">
        <v>169</v>
      </c>
    </row>
    <row r="28" spans="1:8" s="15" customFormat="1" x14ac:dyDescent="0.25">
      <c r="A28" s="4" t="s">
        <v>18</v>
      </c>
      <c r="B28" s="4" t="s">
        <v>6</v>
      </c>
      <c r="C28" s="12" t="s">
        <v>61</v>
      </c>
      <c r="D28" s="13" t="s">
        <v>62</v>
      </c>
      <c r="E28" s="2">
        <v>313299</v>
      </c>
      <c r="F28" s="2">
        <v>313299</v>
      </c>
      <c r="G28" s="14">
        <v>63125</v>
      </c>
      <c r="H28" s="25" t="s">
        <v>148</v>
      </c>
    </row>
    <row r="29" spans="1:8" s="15" customFormat="1" x14ac:dyDescent="0.25">
      <c r="A29" s="4" t="s">
        <v>18</v>
      </c>
      <c r="B29" s="4" t="s">
        <v>6</v>
      </c>
      <c r="C29" s="12" t="s">
        <v>66</v>
      </c>
      <c r="D29" s="13" t="s">
        <v>67</v>
      </c>
      <c r="E29" s="2">
        <v>23048</v>
      </c>
      <c r="F29" s="2">
        <v>23048</v>
      </c>
      <c r="G29" s="14">
        <v>5000</v>
      </c>
      <c r="H29" s="25" t="s">
        <v>148</v>
      </c>
    </row>
    <row r="30" spans="1:8" s="15" customFormat="1" ht="26.4" x14ac:dyDescent="0.25">
      <c r="A30" s="4" t="s">
        <v>18</v>
      </c>
      <c r="B30" s="4" t="s">
        <v>6</v>
      </c>
      <c r="C30" s="12" t="s">
        <v>70</v>
      </c>
      <c r="D30" s="13" t="s">
        <v>71</v>
      </c>
      <c r="E30" s="2">
        <v>16067</v>
      </c>
      <c r="F30" s="2">
        <v>16067</v>
      </c>
      <c r="G30" s="14">
        <v>0</v>
      </c>
      <c r="H30" s="25" t="s">
        <v>152</v>
      </c>
    </row>
    <row r="31" spans="1:8" s="15" customFormat="1" x14ac:dyDescent="0.25">
      <c r="A31" s="4" t="s">
        <v>18</v>
      </c>
      <c r="B31" s="4" t="s">
        <v>6</v>
      </c>
      <c r="C31" s="12" t="s">
        <v>74</v>
      </c>
      <c r="D31" s="13" t="s">
        <v>75</v>
      </c>
      <c r="E31" s="2">
        <v>8918</v>
      </c>
      <c r="F31" s="2">
        <v>8918</v>
      </c>
      <c r="G31" s="14">
        <v>500</v>
      </c>
      <c r="H31" s="25" t="s">
        <v>161</v>
      </c>
    </row>
    <row r="32" spans="1:8" s="15" customFormat="1" x14ac:dyDescent="0.25">
      <c r="A32" s="4" t="s">
        <v>18</v>
      </c>
      <c r="B32" s="4" t="s">
        <v>6</v>
      </c>
      <c r="C32" s="12" t="s">
        <v>78</v>
      </c>
      <c r="D32" s="13" t="s">
        <v>79</v>
      </c>
      <c r="E32" s="2">
        <v>27695</v>
      </c>
      <c r="F32" s="2">
        <v>27695</v>
      </c>
      <c r="G32" s="14">
        <v>26423</v>
      </c>
      <c r="H32" s="25" t="s">
        <v>148</v>
      </c>
    </row>
    <row r="33" spans="1:8" s="15" customFormat="1" x14ac:dyDescent="0.25">
      <c r="A33" s="4" t="s">
        <v>18</v>
      </c>
      <c r="B33" s="4" t="s">
        <v>6</v>
      </c>
      <c r="C33" s="12" t="s">
        <v>80</v>
      </c>
      <c r="D33" s="13" t="s">
        <v>81</v>
      </c>
      <c r="E33" s="2">
        <v>10000</v>
      </c>
      <c r="F33" s="2">
        <v>10000</v>
      </c>
      <c r="G33" s="14">
        <v>7000</v>
      </c>
      <c r="H33" s="25" t="s">
        <v>148</v>
      </c>
    </row>
    <row r="34" spans="1:8" s="15" customFormat="1" x14ac:dyDescent="0.25">
      <c r="A34" s="4" t="s">
        <v>18</v>
      </c>
      <c r="B34" s="4" t="s">
        <v>6</v>
      </c>
      <c r="C34" s="12" t="s">
        <v>82</v>
      </c>
      <c r="D34" s="13" t="s">
        <v>83</v>
      </c>
      <c r="E34" s="2">
        <v>30292</v>
      </c>
      <c r="F34" s="2">
        <v>30292</v>
      </c>
      <c r="G34" s="14">
        <v>21000</v>
      </c>
      <c r="H34" s="25" t="s">
        <v>148</v>
      </c>
    </row>
    <row r="35" spans="1:8" s="15" customFormat="1" x14ac:dyDescent="0.25">
      <c r="A35" s="4" t="s">
        <v>18</v>
      </c>
      <c r="B35" s="4" t="s">
        <v>6</v>
      </c>
      <c r="C35" s="12" t="s">
        <v>84</v>
      </c>
      <c r="D35" s="13" t="s">
        <v>85</v>
      </c>
      <c r="E35" s="2">
        <v>27943</v>
      </c>
      <c r="F35" s="2">
        <v>27943</v>
      </c>
      <c r="G35" s="14">
        <v>20000</v>
      </c>
      <c r="H35" s="25" t="s">
        <v>148</v>
      </c>
    </row>
    <row r="36" spans="1:8" s="15" customFormat="1" x14ac:dyDescent="0.25">
      <c r="A36" s="4" t="s">
        <v>18</v>
      </c>
      <c r="B36" s="4" t="s">
        <v>6</v>
      </c>
      <c r="C36" s="12" t="s">
        <v>88</v>
      </c>
      <c r="D36" s="13" t="s">
        <v>89</v>
      </c>
      <c r="E36" s="2">
        <v>22401</v>
      </c>
      <c r="F36" s="2">
        <v>22401</v>
      </c>
      <c r="G36" s="14">
        <v>10000</v>
      </c>
      <c r="H36" s="25" t="s">
        <v>148</v>
      </c>
    </row>
    <row r="37" spans="1:8" s="15" customFormat="1" x14ac:dyDescent="0.25">
      <c r="A37" s="4" t="s">
        <v>18</v>
      </c>
      <c r="B37" s="4" t="s">
        <v>6</v>
      </c>
      <c r="C37" s="12" t="s">
        <v>90</v>
      </c>
      <c r="D37" s="13" t="s">
        <v>91</v>
      </c>
      <c r="E37" s="2">
        <v>37451</v>
      </c>
      <c r="F37" s="2">
        <v>37451</v>
      </c>
      <c r="G37" s="14">
        <v>10000</v>
      </c>
      <c r="H37" s="25" t="s">
        <v>148</v>
      </c>
    </row>
    <row r="38" spans="1:8" s="15" customFormat="1" x14ac:dyDescent="0.25">
      <c r="A38" s="4" t="s">
        <v>18</v>
      </c>
      <c r="B38" s="4" t="s">
        <v>6</v>
      </c>
      <c r="C38" s="12" t="s">
        <v>68</v>
      </c>
      <c r="D38" s="13" t="s">
        <v>69</v>
      </c>
      <c r="E38" s="2">
        <v>35665</v>
      </c>
      <c r="F38" s="2">
        <v>35665</v>
      </c>
      <c r="G38" s="14">
        <v>4629</v>
      </c>
      <c r="H38" s="25" t="s">
        <v>154</v>
      </c>
    </row>
    <row r="39" spans="1:8" s="15" customFormat="1" x14ac:dyDescent="0.25">
      <c r="A39" s="4" t="s">
        <v>18</v>
      </c>
      <c r="B39" s="4" t="s">
        <v>6</v>
      </c>
      <c r="C39" s="12" t="s">
        <v>76</v>
      </c>
      <c r="D39" s="13" t="s">
        <v>77</v>
      </c>
      <c r="E39" s="2">
        <v>7678</v>
      </c>
      <c r="F39" s="2">
        <v>7678</v>
      </c>
      <c r="G39" s="14">
        <v>7600</v>
      </c>
      <c r="H39" s="25" t="s">
        <v>148</v>
      </c>
    </row>
    <row r="40" spans="1:8" s="15" customFormat="1" x14ac:dyDescent="0.25">
      <c r="A40" s="4" t="s">
        <v>18</v>
      </c>
      <c r="B40" s="4" t="s">
        <v>6</v>
      </c>
      <c r="C40" s="12" t="s">
        <v>86</v>
      </c>
      <c r="D40" s="13" t="s">
        <v>87</v>
      </c>
      <c r="E40" s="2">
        <v>11352</v>
      </c>
      <c r="F40" s="2">
        <v>11352</v>
      </c>
      <c r="G40" s="14">
        <v>11000</v>
      </c>
      <c r="H40" s="25" t="s">
        <v>148</v>
      </c>
    </row>
    <row r="41" spans="1:8" s="15" customFormat="1" x14ac:dyDescent="0.25">
      <c r="A41" s="4" t="s">
        <v>18</v>
      </c>
      <c r="B41" s="4" t="s">
        <v>6</v>
      </c>
      <c r="C41" s="12" t="s">
        <v>72</v>
      </c>
      <c r="D41" s="13" t="s">
        <v>73</v>
      </c>
      <c r="E41" s="2">
        <v>33123</v>
      </c>
      <c r="F41" s="2">
        <v>33123</v>
      </c>
      <c r="G41" s="14">
        <v>10000</v>
      </c>
      <c r="H41" s="25" t="s">
        <v>148</v>
      </c>
    </row>
    <row r="42" spans="1:8" s="15" customFormat="1" x14ac:dyDescent="0.25">
      <c r="A42" s="4" t="s">
        <v>18</v>
      </c>
      <c r="B42" s="4" t="s">
        <v>6</v>
      </c>
      <c r="C42" s="12" t="s">
        <v>63</v>
      </c>
      <c r="D42" s="13" t="s">
        <v>64</v>
      </c>
      <c r="E42" s="2">
        <v>385871</v>
      </c>
      <c r="F42" s="2">
        <v>385871</v>
      </c>
      <c r="G42" s="14">
        <v>11245</v>
      </c>
      <c r="H42" s="25" t="s">
        <v>164</v>
      </c>
    </row>
    <row r="43" spans="1:8" s="15" customFormat="1" x14ac:dyDescent="0.25">
      <c r="A43" s="4" t="s">
        <v>18</v>
      </c>
      <c r="B43" s="4" t="s">
        <v>6</v>
      </c>
      <c r="C43" s="12" t="s">
        <v>65</v>
      </c>
      <c r="D43" s="13" t="s">
        <v>150</v>
      </c>
      <c r="E43" s="2">
        <v>78033</v>
      </c>
      <c r="F43" s="2">
        <v>78033</v>
      </c>
      <c r="G43" s="14">
        <v>10000</v>
      </c>
      <c r="H43" s="25" t="s">
        <v>148</v>
      </c>
    </row>
    <row r="44" spans="1:8" s="15" customFormat="1" ht="26.4" x14ac:dyDescent="0.25">
      <c r="A44" s="4" t="s">
        <v>18</v>
      </c>
      <c r="B44" s="4" t="s">
        <v>6</v>
      </c>
      <c r="C44" s="12" t="s">
        <v>59</v>
      </c>
      <c r="D44" s="13" t="s">
        <v>60</v>
      </c>
      <c r="E44" s="2">
        <v>21463</v>
      </c>
      <c r="F44" s="2">
        <v>21463</v>
      </c>
      <c r="G44" s="14">
        <v>0</v>
      </c>
      <c r="H44" s="25" t="s">
        <v>152</v>
      </c>
    </row>
    <row r="45" spans="1:8" s="15" customFormat="1" x14ac:dyDescent="0.25">
      <c r="A45" s="4" t="s">
        <v>18</v>
      </c>
      <c r="B45" s="4" t="s">
        <v>6</v>
      </c>
      <c r="C45" s="12" t="s">
        <v>92</v>
      </c>
      <c r="D45" s="13" t="s">
        <v>93</v>
      </c>
      <c r="E45" s="2">
        <v>6975</v>
      </c>
      <c r="F45" s="2">
        <v>6975</v>
      </c>
      <c r="G45" s="14">
        <v>5000</v>
      </c>
      <c r="H45" s="25" t="s">
        <v>148</v>
      </c>
    </row>
    <row r="46" spans="1:8" s="15" customFormat="1" x14ac:dyDescent="0.25">
      <c r="A46" s="4" t="s">
        <v>18</v>
      </c>
      <c r="B46" s="4" t="s">
        <v>6</v>
      </c>
      <c r="C46" s="12" t="s">
        <v>94</v>
      </c>
      <c r="D46" s="13" t="s">
        <v>95</v>
      </c>
      <c r="E46" s="2">
        <v>47043</v>
      </c>
      <c r="F46" s="2">
        <v>47043</v>
      </c>
      <c r="G46" s="14">
        <v>34100</v>
      </c>
      <c r="H46" s="25" t="s">
        <v>148</v>
      </c>
    </row>
    <row r="47" spans="1:8" s="15" customFormat="1" x14ac:dyDescent="0.25">
      <c r="A47" s="4" t="s">
        <v>18</v>
      </c>
      <c r="B47" s="4" t="s">
        <v>6</v>
      </c>
      <c r="C47" s="12" t="s">
        <v>96</v>
      </c>
      <c r="D47" s="13" t="s">
        <v>97</v>
      </c>
      <c r="E47" s="2">
        <v>13450</v>
      </c>
      <c r="F47" s="2">
        <v>13450</v>
      </c>
      <c r="G47" s="14">
        <v>1500</v>
      </c>
      <c r="H47" s="25" t="s">
        <v>154</v>
      </c>
    </row>
    <row r="48" spans="1:8" s="15" customFormat="1" x14ac:dyDescent="0.25">
      <c r="A48" s="4" t="s">
        <v>18</v>
      </c>
      <c r="B48" s="4" t="s">
        <v>6</v>
      </c>
      <c r="C48" s="12" t="s">
        <v>98</v>
      </c>
      <c r="D48" s="13" t="s">
        <v>99</v>
      </c>
      <c r="E48" s="2">
        <v>34840</v>
      </c>
      <c r="F48" s="2">
        <v>34840</v>
      </c>
      <c r="G48" s="14">
        <v>263</v>
      </c>
      <c r="H48" s="25" t="s">
        <v>167</v>
      </c>
    </row>
    <row r="49" spans="1:8" s="15" customFormat="1" x14ac:dyDescent="0.25">
      <c r="A49" s="4" t="s">
        <v>18</v>
      </c>
      <c r="B49" s="4" t="s">
        <v>20</v>
      </c>
      <c r="C49" s="12" t="s">
        <v>100</v>
      </c>
      <c r="D49" s="13" t="s">
        <v>101</v>
      </c>
      <c r="E49" s="2">
        <v>42282</v>
      </c>
      <c r="F49" s="2">
        <v>42282</v>
      </c>
      <c r="G49" s="14">
        <v>10000</v>
      </c>
      <c r="H49" s="25" t="s">
        <v>154</v>
      </c>
    </row>
    <row r="50" spans="1:8" s="15" customFormat="1" x14ac:dyDescent="0.25">
      <c r="A50" s="4" t="s">
        <v>21</v>
      </c>
      <c r="B50" s="4" t="s">
        <v>6</v>
      </c>
      <c r="C50" s="12" t="s">
        <v>104</v>
      </c>
      <c r="D50" s="13" t="s">
        <v>105</v>
      </c>
      <c r="E50" s="2">
        <v>2479</v>
      </c>
      <c r="F50" s="2">
        <v>2479</v>
      </c>
      <c r="G50" s="14">
        <v>2000</v>
      </c>
      <c r="H50" s="25" t="s">
        <v>148</v>
      </c>
    </row>
    <row r="51" spans="1:8" s="15" customFormat="1" ht="26.4" x14ac:dyDescent="0.25">
      <c r="A51" s="4" t="s">
        <v>21</v>
      </c>
      <c r="B51" s="4" t="s">
        <v>6</v>
      </c>
      <c r="C51" s="12" t="s">
        <v>118</v>
      </c>
      <c r="D51" s="5" t="s">
        <v>119</v>
      </c>
      <c r="E51" s="2">
        <v>1588</v>
      </c>
      <c r="F51" s="2">
        <v>1588</v>
      </c>
      <c r="G51" s="14">
        <v>0</v>
      </c>
      <c r="H51" s="25" t="s">
        <v>152</v>
      </c>
    </row>
    <row r="52" spans="1:8" s="15" customFormat="1" x14ac:dyDescent="0.25">
      <c r="A52" s="4" t="s">
        <v>21</v>
      </c>
      <c r="B52" s="4" t="s">
        <v>6</v>
      </c>
      <c r="C52" s="12" t="s">
        <v>110</v>
      </c>
      <c r="D52" s="13" t="s">
        <v>111</v>
      </c>
      <c r="E52" s="2">
        <v>4800</v>
      </c>
      <c r="F52" s="2">
        <v>4800</v>
      </c>
      <c r="G52" s="14">
        <v>4300</v>
      </c>
      <c r="H52" s="25" t="s">
        <v>155</v>
      </c>
    </row>
    <row r="53" spans="1:8" s="15" customFormat="1" x14ac:dyDescent="0.25">
      <c r="A53" s="4" t="s">
        <v>21</v>
      </c>
      <c r="B53" s="4" t="s">
        <v>6</v>
      </c>
      <c r="C53" s="12" t="s">
        <v>112</v>
      </c>
      <c r="D53" s="13" t="s">
        <v>113</v>
      </c>
      <c r="E53" s="2">
        <v>40042</v>
      </c>
      <c r="F53" s="2">
        <v>40042</v>
      </c>
      <c r="G53" s="14">
        <v>40000</v>
      </c>
      <c r="H53" s="25" t="s">
        <v>148</v>
      </c>
    </row>
    <row r="54" spans="1:8" s="15" customFormat="1" x14ac:dyDescent="0.25">
      <c r="A54" s="4" t="s">
        <v>21</v>
      </c>
      <c r="B54" s="4" t="s">
        <v>6</v>
      </c>
      <c r="C54" s="12" t="s">
        <v>114</v>
      </c>
      <c r="D54" s="5" t="s">
        <v>115</v>
      </c>
      <c r="E54" s="2">
        <v>33161</v>
      </c>
      <c r="F54" s="2">
        <v>33161</v>
      </c>
      <c r="G54" s="14">
        <v>30000</v>
      </c>
      <c r="H54" s="25" t="s">
        <v>162</v>
      </c>
    </row>
    <row r="55" spans="1:8" s="15" customFormat="1" x14ac:dyDescent="0.25">
      <c r="A55" s="4" t="s">
        <v>21</v>
      </c>
      <c r="B55" s="4" t="s">
        <v>6</v>
      </c>
      <c r="C55" s="12" t="s">
        <v>108</v>
      </c>
      <c r="D55" s="13" t="s">
        <v>109</v>
      </c>
      <c r="E55" s="2">
        <v>687</v>
      </c>
      <c r="F55" s="2">
        <v>687</v>
      </c>
      <c r="G55" s="14">
        <v>687</v>
      </c>
      <c r="H55" s="25" t="s">
        <v>165</v>
      </c>
    </row>
    <row r="56" spans="1:8" s="15" customFormat="1" x14ac:dyDescent="0.25">
      <c r="A56" s="4" t="s">
        <v>21</v>
      </c>
      <c r="B56" s="4" t="s">
        <v>6</v>
      </c>
      <c r="C56" s="12" t="s">
        <v>102</v>
      </c>
      <c r="D56" s="13" t="s">
        <v>103</v>
      </c>
      <c r="E56" s="2">
        <v>45689</v>
      </c>
      <c r="F56" s="2">
        <v>16502</v>
      </c>
      <c r="G56" s="14">
        <v>16500</v>
      </c>
      <c r="H56" s="25" t="s">
        <v>148</v>
      </c>
    </row>
    <row r="57" spans="1:8" s="15" customFormat="1" x14ac:dyDescent="0.25">
      <c r="A57" s="4" t="s">
        <v>21</v>
      </c>
      <c r="B57" s="4" t="s">
        <v>6</v>
      </c>
      <c r="C57" s="12" t="s">
        <v>106</v>
      </c>
      <c r="D57" s="13" t="s">
        <v>107</v>
      </c>
      <c r="E57" s="2">
        <v>623</v>
      </c>
      <c r="F57" s="2">
        <v>623</v>
      </c>
      <c r="G57" s="14">
        <v>623</v>
      </c>
      <c r="H57" s="25" t="s">
        <v>165</v>
      </c>
    </row>
    <row r="58" spans="1:8" s="15" customFormat="1" ht="26.4" x14ac:dyDescent="0.25">
      <c r="A58" s="4" t="s">
        <v>21</v>
      </c>
      <c r="B58" s="4" t="s">
        <v>6</v>
      </c>
      <c r="C58" s="12" t="s">
        <v>116</v>
      </c>
      <c r="D58" s="5" t="s">
        <v>117</v>
      </c>
      <c r="E58" s="2">
        <v>23712</v>
      </c>
      <c r="F58" s="2">
        <v>23712</v>
      </c>
      <c r="G58" s="14">
        <v>0</v>
      </c>
      <c r="H58" s="25" t="s">
        <v>152</v>
      </c>
    </row>
    <row r="59" spans="1:8" s="15" customFormat="1" x14ac:dyDescent="0.25">
      <c r="A59" s="4" t="s">
        <v>21</v>
      </c>
      <c r="B59" s="4" t="s">
        <v>20</v>
      </c>
      <c r="C59" s="12" t="s">
        <v>120</v>
      </c>
      <c r="D59" s="13" t="s">
        <v>121</v>
      </c>
      <c r="E59" s="2">
        <v>55752</v>
      </c>
      <c r="F59" s="2">
        <v>55752</v>
      </c>
      <c r="G59" s="14">
        <v>20000</v>
      </c>
      <c r="H59" s="25" t="s">
        <v>148</v>
      </c>
    </row>
    <row r="60" spans="1:8" s="15" customFormat="1" x14ac:dyDescent="0.25">
      <c r="A60" s="4" t="s">
        <v>21</v>
      </c>
      <c r="B60" s="4" t="s">
        <v>20</v>
      </c>
      <c r="C60" s="12" t="s">
        <v>122</v>
      </c>
      <c r="D60" s="5" t="s">
        <v>123</v>
      </c>
      <c r="E60" s="2">
        <v>429</v>
      </c>
      <c r="F60" s="2">
        <v>429</v>
      </c>
      <c r="G60" s="14">
        <v>429</v>
      </c>
      <c r="H60" s="25" t="s">
        <v>163</v>
      </c>
    </row>
    <row r="61" spans="1:8" s="15" customFormat="1" x14ac:dyDescent="0.25">
      <c r="A61" s="4" t="s">
        <v>19</v>
      </c>
      <c r="B61" s="4" t="s">
        <v>6</v>
      </c>
      <c r="C61" s="12" t="s">
        <v>124</v>
      </c>
      <c r="D61" s="13" t="s">
        <v>125</v>
      </c>
      <c r="E61" s="2">
        <v>-30000</v>
      </c>
      <c r="F61" s="2">
        <v>-30000</v>
      </c>
      <c r="G61" s="14">
        <v>-30000</v>
      </c>
      <c r="H61" s="25" t="s">
        <v>168</v>
      </c>
    </row>
    <row r="62" spans="1:8" s="15" customFormat="1" x14ac:dyDescent="0.25">
      <c r="A62" s="4" t="s">
        <v>19</v>
      </c>
      <c r="B62" s="4" t="s">
        <v>6</v>
      </c>
      <c r="C62" s="12" t="s">
        <v>126</v>
      </c>
      <c r="D62" s="13" t="s">
        <v>127</v>
      </c>
      <c r="E62" s="2">
        <v>39923</v>
      </c>
      <c r="F62" s="2">
        <v>39923</v>
      </c>
      <c r="G62" s="14">
        <v>19142</v>
      </c>
      <c r="H62" s="25" t="s">
        <v>159</v>
      </c>
    </row>
    <row r="63" spans="1:8" s="15" customFormat="1" ht="26.4" x14ac:dyDescent="0.25">
      <c r="A63" s="4" t="s">
        <v>16</v>
      </c>
      <c r="B63" s="4" t="s">
        <v>6</v>
      </c>
      <c r="C63" s="12" t="s">
        <v>136</v>
      </c>
      <c r="D63" s="13" t="s">
        <v>137</v>
      </c>
      <c r="E63" s="2">
        <v>1193</v>
      </c>
      <c r="F63" s="2">
        <v>1193</v>
      </c>
      <c r="G63" s="14">
        <v>0</v>
      </c>
      <c r="H63" s="25" t="s">
        <v>152</v>
      </c>
    </row>
    <row r="64" spans="1:8" s="15" customFormat="1" ht="26.4" x14ac:dyDescent="0.25">
      <c r="A64" s="4" t="s">
        <v>16</v>
      </c>
      <c r="B64" s="4" t="s">
        <v>6</v>
      </c>
      <c r="C64" s="12" t="s">
        <v>132</v>
      </c>
      <c r="D64" s="13" t="s">
        <v>133</v>
      </c>
      <c r="E64" s="2">
        <v>3567</v>
      </c>
      <c r="F64" s="2">
        <v>3567</v>
      </c>
      <c r="G64" s="14">
        <v>0</v>
      </c>
      <c r="H64" s="25" t="s">
        <v>152</v>
      </c>
    </row>
    <row r="65" spans="1:8" s="15" customFormat="1" x14ac:dyDescent="0.25">
      <c r="A65" s="4" t="s">
        <v>16</v>
      </c>
      <c r="B65" s="4" t="s">
        <v>6</v>
      </c>
      <c r="C65" s="12" t="s">
        <v>134</v>
      </c>
      <c r="D65" s="13" t="s">
        <v>135</v>
      </c>
      <c r="E65" s="2">
        <v>6600</v>
      </c>
      <c r="F65" s="2">
        <v>6600</v>
      </c>
      <c r="G65" s="14">
        <v>6600</v>
      </c>
      <c r="H65" s="25" t="s">
        <v>148</v>
      </c>
    </row>
    <row r="66" spans="1:8" s="15" customFormat="1" ht="26.4" x14ac:dyDescent="0.25">
      <c r="A66" s="4" t="s">
        <v>16</v>
      </c>
      <c r="B66" s="4" t="s">
        <v>6</v>
      </c>
      <c r="C66" s="12" t="s">
        <v>128</v>
      </c>
      <c r="D66" s="13" t="s">
        <v>129</v>
      </c>
      <c r="E66" s="2">
        <v>2730</v>
      </c>
      <c r="F66" s="2">
        <v>2730</v>
      </c>
      <c r="G66" s="14">
        <v>0</v>
      </c>
      <c r="H66" s="25" t="s">
        <v>152</v>
      </c>
    </row>
    <row r="67" spans="1:8" s="15" customFormat="1" x14ac:dyDescent="0.25">
      <c r="A67" s="4" t="s">
        <v>16</v>
      </c>
      <c r="B67" s="4" t="s">
        <v>6</v>
      </c>
      <c r="C67" s="12" t="s">
        <v>130</v>
      </c>
      <c r="D67" s="13" t="s">
        <v>131</v>
      </c>
      <c r="E67" s="2">
        <v>680046</v>
      </c>
      <c r="F67" s="2">
        <v>680046</v>
      </c>
      <c r="G67" s="14">
        <v>80000</v>
      </c>
      <c r="H67" s="25" t="s">
        <v>154</v>
      </c>
    </row>
    <row r="68" spans="1:8" s="15" customFormat="1" x14ac:dyDescent="0.25">
      <c r="A68" s="4" t="s">
        <v>16</v>
      </c>
      <c r="B68" s="4" t="s">
        <v>15</v>
      </c>
      <c r="C68" s="12" t="s">
        <v>138</v>
      </c>
      <c r="D68" s="13" t="s">
        <v>139</v>
      </c>
      <c r="E68" s="2">
        <v>35046</v>
      </c>
      <c r="F68" s="2">
        <v>35046</v>
      </c>
      <c r="G68" s="14">
        <v>30000</v>
      </c>
      <c r="H68" s="25" t="s">
        <v>148</v>
      </c>
    </row>
    <row r="69" spans="1:8" s="15" customFormat="1" ht="26.4" x14ac:dyDescent="0.25">
      <c r="A69" s="4" t="s">
        <v>16</v>
      </c>
      <c r="B69" s="4" t="s">
        <v>15</v>
      </c>
      <c r="C69" s="12" t="s">
        <v>140</v>
      </c>
      <c r="D69" s="13" t="s">
        <v>141</v>
      </c>
      <c r="E69" s="2">
        <v>4788</v>
      </c>
      <c r="F69" s="2">
        <v>4788</v>
      </c>
      <c r="G69" s="14">
        <v>0</v>
      </c>
      <c r="H69" s="25" t="s">
        <v>152</v>
      </c>
    </row>
    <row r="70" spans="1:8" s="15" customFormat="1" x14ac:dyDescent="0.25">
      <c r="A70" s="4" t="s">
        <v>16</v>
      </c>
      <c r="B70" s="4" t="s">
        <v>20</v>
      </c>
      <c r="C70" s="12" t="s">
        <v>142</v>
      </c>
      <c r="D70" s="13" t="s">
        <v>160</v>
      </c>
      <c r="E70" s="2">
        <v>78118</v>
      </c>
      <c r="F70" s="2">
        <v>78118</v>
      </c>
      <c r="G70" s="14">
        <v>10000</v>
      </c>
      <c r="H70" s="25" t="s">
        <v>148</v>
      </c>
    </row>
    <row r="71" spans="1:8" s="21" customFormat="1" ht="14.25" customHeight="1" thickBot="1" x14ac:dyDescent="0.3">
      <c r="A71" s="16"/>
      <c r="B71" s="16"/>
      <c r="C71" s="17"/>
      <c r="D71" s="18" t="s">
        <v>153</v>
      </c>
      <c r="E71" s="19">
        <f>SUM(E4:E70)</f>
        <v>3900513</v>
      </c>
      <c r="F71" s="19">
        <f>SUM(F4:F70)</f>
        <v>3798276</v>
      </c>
      <c r="G71" s="20">
        <f>SUM(G4:G70)</f>
        <v>1263463</v>
      </c>
      <c r="H71" s="26"/>
    </row>
    <row r="77" spans="1:8" x14ac:dyDescent="0.25">
      <c r="H77" s="1"/>
    </row>
    <row r="85" spans="1:8" s="23" customFormat="1" x14ac:dyDescent="0.25">
      <c r="A85"/>
      <c r="B85"/>
      <c r="C85" s="3"/>
      <c r="D85" s="6"/>
      <c r="E85"/>
      <c r="F85"/>
      <c r="G85" s="22"/>
      <c r="H85" s="1"/>
    </row>
    <row r="86" spans="1:8" s="23" customFormat="1" x14ac:dyDescent="0.25">
      <c r="A86"/>
      <c r="B86"/>
      <c r="C86" s="3"/>
      <c r="D86" s="6"/>
      <c r="E86"/>
      <c r="F86"/>
      <c r="G86" s="22"/>
      <c r="H86" s="1"/>
    </row>
    <row r="87" spans="1:8" s="23" customFormat="1" x14ac:dyDescent="0.25">
      <c r="A87"/>
      <c r="B87"/>
      <c r="C87" s="3"/>
      <c r="D87" s="6"/>
      <c r="E87"/>
      <c r="F87"/>
      <c r="G87" s="22"/>
      <c r="H87" s="1"/>
    </row>
  </sheetData>
  <autoFilter ref="A3:H71" xr:uid="{F2C9FE2D-48D7-46FE-A179-53C88C832D23}"/>
  <sortState ref="A4:H70">
    <sortCondition ref="A4:A70" customList="BA,TV,TC,NR,ZA,BB,PO,KE"/>
    <sortCondition ref="B4:B70" customList="K,V,O,C,S"/>
    <sortCondition ref="C4:C70"/>
  </sortState>
  <mergeCells count="1">
    <mergeCell ref="A1:H1"/>
  </mergeCells>
  <pageMargins left="0" right="0" top="0.35433070866141736" bottom="0.35433070866141736" header="0.31496062992125984" footer="0.11811023622047245"/>
  <pageSetup paperSize="9" scale="89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december 2023</vt:lpstr>
      <vt:lpstr>'DK december 2023'!Názvy_tlače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Polónyiová Laura</cp:lastModifiedBy>
  <cp:lastPrinted>2023-12-15T08:29:30Z</cp:lastPrinted>
  <dcterms:created xsi:type="dcterms:W3CDTF">2019-11-05T09:13:52Z</dcterms:created>
  <dcterms:modified xsi:type="dcterms:W3CDTF">2023-12-15T10:56:55Z</dcterms:modified>
</cp:coreProperties>
</file>