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a.papayova\Desktop\2025\Rekreácie 2025\03_2025\"/>
    </mc:Choice>
  </mc:AlternateContent>
  <xr:revisionPtr revIDLastSave="0" documentId="13_ncr:1_{AFF5116C-41E0-4E4D-BDCD-16841FE3841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kreácie 2025 zriaďovatelia" sheetId="1" r:id="rId1"/>
  </sheets>
  <externalReferences>
    <externalReference r:id="rId2"/>
  </externalReferences>
  <definedNames>
    <definedName name="_xlnm._FilterDatabase" localSheetId="0" hidden="1">'Rekreácie 2025 zriaďovatelia'!$A$4:$N$243</definedName>
    <definedName name="k2odb">#REF!</definedName>
    <definedName name="k2r">[1]Koeficienty!$H$18</definedName>
    <definedName name="kbs">#REF!</definedName>
    <definedName name="kbzz">#REF!</definedName>
    <definedName name="kcvj">#REF!</definedName>
    <definedName name="kcvjzs">#REF!</definedName>
    <definedName name="kint">#REF!</definedName>
    <definedName name="kint1">#REF!</definedName>
    <definedName name="kint2">#REF!</definedName>
    <definedName name="kint3">#REF!</definedName>
    <definedName name="kintms">[1]Koeficienty!$H$39</definedName>
    <definedName name="kjnm">#REF!</definedName>
    <definedName name="kkat1">#REF!</definedName>
    <definedName name="kkat1zs">#REF!</definedName>
    <definedName name="kkat2">#REF!</definedName>
    <definedName name="kkat2zs">#REF!</definedName>
    <definedName name="kkat3">#REF!</definedName>
    <definedName name="kkat3zs">#REF!</definedName>
    <definedName name="kkat4">#REF!</definedName>
    <definedName name="kkat4zs">#REF!</definedName>
    <definedName name="kkat5">#REF!</definedName>
    <definedName name="kkat5zs">#REF!</definedName>
    <definedName name="kkat6">#REF!</definedName>
    <definedName name="kkat6zs">#REF!</definedName>
    <definedName name="kmsind">#REF!</definedName>
    <definedName name="kmsnadane">#REF!</definedName>
    <definedName name="kmspol">#REF!</definedName>
    <definedName name="kmsppv">#REF!</definedName>
    <definedName name="kmssvvp">#REF!</definedName>
    <definedName name="knem1">#REF!</definedName>
    <definedName name="knem2">#REF!</definedName>
    <definedName name="knem3">#REF!</definedName>
    <definedName name="knemms">[1]Koeficienty!$H$36</definedName>
    <definedName name="knemskd1">#REF!</definedName>
    <definedName name="knemskd2">#REF!</definedName>
    <definedName name="knemskd3">#REF!</definedName>
    <definedName name="knpa">#REF!</definedName>
    <definedName name="knr">[1]Koeficienty!#REF!</definedName>
    <definedName name="knrptp">#REF!</definedName>
    <definedName name="kop">#REF!</definedName>
    <definedName name="kos">#REF!</definedName>
    <definedName name="kosl">#REF!</definedName>
    <definedName name="kprax60">#REF!</definedName>
    <definedName name="kprax80">#REF!</definedName>
    <definedName name="krvp1">[1]Koeficienty!$H$34</definedName>
    <definedName name="ksf">[1]Koeficienty!#REF!</definedName>
    <definedName name="ksgym1">#REF!</definedName>
    <definedName name="ksgym2">#REF!</definedName>
    <definedName name="ksgym3">#REF!</definedName>
    <definedName name="ksmsA">#REF!</definedName>
    <definedName name="ksmsbez">#REF!</definedName>
    <definedName name="ksmsnem">#REF!</definedName>
    <definedName name="ksmsppv">#REF!</definedName>
    <definedName name="ksportm1">#REF!</definedName>
    <definedName name="ksportm2">#REF!</definedName>
    <definedName name="ksportm3">#REF!</definedName>
    <definedName name="ksskd">[1]Koeficienty!#REF!</definedName>
    <definedName name="kucast">#REF!</definedName>
    <definedName name="kur">#REF!</definedName>
    <definedName name="kvaz1">#REF!</definedName>
    <definedName name="kvaz2">#REF!</definedName>
    <definedName name="kvs">#REF!</definedName>
    <definedName name="kzssport">#REF!</definedName>
    <definedName name="msnorm">[1]Koeficienty!$H$43</definedName>
    <definedName name="_xlnm.Print_Titles" localSheetId="0">'Rekreácie 2025 zriaďovatelia'!$1:$4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2" i="1" l="1"/>
  <c r="L142" i="1"/>
  <c r="K143" i="1"/>
  <c r="L143" i="1"/>
  <c r="K144" i="1"/>
  <c r="L144" i="1"/>
  <c r="K145" i="1"/>
  <c r="L145" i="1"/>
  <c r="K146" i="1"/>
  <c r="L146" i="1"/>
  <c r="K147" i="1"/>
  <c r="L147" i="1"/>
  <c r="K148" i="1"/>
  <c r="L148" i="1"/>
  <c r="K149" i="1"/>
  <c r="L149" i="1"/>
  <c r="K150" i="1"/>
  <c r="L150" i="1"/>
  <c r="K151" i="1"/>
  <c r="L151" i="1"/>
  <c r="K152" i="1"/>
  <c r="L152" i="1"/>
  <c r="K153" i="1"/>
  <c r="L153" i="1"/>
  <c r="K154" i="1"/>
  <c r="L154" i="1"/>
  <c r="K155" i="1"/>
  <c r="L155" i="1"/>
  <c r="K156" i="1"/>
  <c r="L156" i="1"/>
  <c r="K157" i="1"/>
  <c r="L157" i="1"/>
  <c r="K158" i="1"/>
  <c r="L158" i="1"/>
  <c r="K242" i="1" l="1"/>
  <c r="L242" i="1"/>
  <c r="K210" i="1"/>
  <c r="L210" i="1"/>
  <c r="K211" i="1"/>
  <c r="L211" i="1"/>
  <c r="K212" i="1"/>
  <c r="L212" i="1"/>
  <c r="K213" i="1"/>
  <c r="L213" i="1"/>
  <c r="K214" i="1"/>
  <c r="L214" i="1"/>
  <c r="K215" i="1"/>
  <c r="L215" i="1"/>
  <c r="K216" i="1"/>
  <c r="L216" i="1"/>
  <c r="K217" i="1"/>
  <c r="L217" i="1"/>
  <c r="K218" i="1"/>
  <c r="L218" i="1"/>
  <c r="K219" i="1"/>
  <c r="L219" i="1"/>
  <c r="K220" i="1"/>
  <c r="L220" i="1"/>
  <c r="K221" i="1"/>
  <c r="L221" i="1"/>
  <c r="K222" i="1"/>
  <c r="L222" i="1"/>
  <c r="K223" i="1"/>
  <c r="L223" i="1"/>
  <c r="K224" i="1"/>
  <c r="L224" i="1"/>
  <c r="K225" i="1"/>
  <c r="L225" i="1"/>
  <c r="K226" i="1"/>
  <c r="L226" i="1"/>
  <c r="K227" i="1"/>
  <c r="L227" i="1"/>
  <c r="K228" i="1"/>
  <c r="L228" i="1"/>
  <c r="K229" i="1"/>
  <c r="L229" i="1"/>
  <c r="K230" i="1"/>
  <c r="L230" i="1"/>
  <c r="K231" i="1"/>
  <c r="L231" i="1"/>
  <c r="K232" i="1"/>
  <c r="L232" i="1"/>
  <c r="K233" i="1"/>
  <c r="L233" i="1"/>
  <c r="K234" i="1"/>
  <c r="L234" i="1"/>
  <c r="K235" i="1"/>
  <c r="L235" i="1"/>
  <c r="K236" i="1"/>
  <c r="L236" i="1"/>
  <c r="K237" i="1"/>
  <c r="L237" i="1"/>
  <c r="K238" i="1"/>
  <c r="L238" i="1"/>
  <c r="K239" i="1"/>
  <c r="L239" i="1"/>
  <c r="K240" i="1"/>
  <c r="L240" i="1"/>
  <c r="K241" i="1"/>
  <c r="L241" i="1"/>
  <c r="K159" i="1" l="1"/>
  <c r="L159" i="1"/>
  <c r="K160" i="1"/>
  <c r="L160" i="1"/>
  <c r="K161" i="1"/>
  <c r="L161" i="1"/>
  <c r="K162" i="1"/>
  <c r="L162" i="1"/>
  <c r="K163" i="1"/>
  <c r="L163" i="1"/>
  <c r="K164" i="1"/>
  <c r="L164" i="1"/>
  <c r="K165" i="1"/>
  <c r="L165" i="1"/>
  <c r="K166" i="1"/>
  <c r="L166" i="1"/>
  <c r="K167" i="1"/>
  <c r="L167" i="1"/>
  <c r="K168" i="1"/>
  <c r="L168" i="1"/>
  <c r="K169" i="1"/>
  <c r="L169" i="1"/>
  <c r="K170" i="1"/>
  <c r="L170" i="1"/>
  <c r="K171" i="1"/>
  <c r="L171" i="1"/>
  <c r="K172" i="1"/>
  <c r="L172" i="1"/>
  <c r="K173" i="1"/>
  <c r="L173" i="1"/>
  <c r="K174" i="1"/>
  <c r="L174" i="1"/>
  <c r="K175" i="1"/>
  <c r="L175" i="1"/>
  <c r="K176" i="1"/>
  <c r="L176" i="1"/>
  <c r="K177" i="1"/>
  <c r="L177" i="1"/>
  <c r="K178" i="1"/>
  <c r="L178" i="1"/>
  <c r="K179" i="1"/>
  <c r="L179" i="1"/>
  <c r="K180" i="1"/>
  <c r="L180" i="1"/>
  <c r="K181" i="1"/>
  <c r="L181" i="1"/>
  <c r="K182" i="1"/>
  <c r="L182" i="1"/>
  <c r="K183" i="1"/>
  <c r="L183" i="1"/>
  <c r="K184" i="1"/>
  <c r="L184" i="1"/>
  <c r="K185" i="1"/>
  <c r="L185" i="1"/>
  <c r="K186" i="1"/>
  <c r="L186" i="1"/>
  <c r="K187" i="1"/>
  <c r="L187" i="1"/>
  <c r="K188" i="1"/>
  <c r="L188" i="1"/>
  <c r="K189" i="1"/>
  <c r="L189" i="1"/>
  <c r="K190" i="1"/>
  <c r="L190" i="1"/>
  <c r="K191" i="1"/>
  <c r="L191" i="1"/>
  <c r="K192" i="1"/>
  <c r="L192" i="1"/>
  <c r="K193" i="1"/>
  <c r="L193" i="1"/>
  <c r="K194" i="1"/>
  <c r="L194" i="1"/>
  <c r="K195" i="1"/>
  <c r="L195" i="1"/>
  <c r="K196" i="1"/>
  <c r="L196" i="1"/>
  <c r="K197" i="1"/>
  <c r="L197" i="1"/>
  <c r="K198" i="1"/>
  <c r="L198" i="1"/>
  <c r="K199" i="1"/>
  <c r="L199" i="1"/>
  <c r="K200" i="1"/>
  <c r="L200" i="1"/>
  <c r="K201" i="1"/>
  <c r="L201" i="1"/>
  <c r="K202" i="1"/>
  <c r="L202" i="1"/>
  <c r="K203" i="1"/>
  <c r="L203" i="1"/>
  <c r="K204" i="1"/>
  <c r="L204" i="1"/>
  <c r="K205" i="1"/>
  <c r="L205" i="1"/>
  <c r="K206" i="1"/>
  <c r="L206" i="1"/>
  <c r="K207" i="1"/>
  <c r="L207" i="1"/>
  <c r="K208" i="1"/>
  <c r="L208" i="1"/>
  <c r="K209" i="1"/>
  <c r="L209" i="1"/>
  <c r="K96" i="1" l="1"/>
  <c r="L96" i="1"/>
  <c r="K97" i="1"/>
  <c r="L97" i="1"/>
  <c r="K98" i="1"/>
  <c r="L98" i="1"/>
  <c r="K99" i="1"/>
  <c r="L99" i="1"/>
  <c r="K100" i="1"/>
  <c r="L100" i="1"/>
  <c r="K101" i="1"/>
  <c r="L101" i="1"/>
  <c r="K102" i="1"/>
  <c r="L102" i="1"/>
  <c r="K103" i="1"/>
  <c r="L103" i="1"/>
  <c r="K104" i="1"/>
  <c r="L104" i="1"/>
  <c r="K105" i="1"/>
  <c r="L105" i="1"/>
  <c r="K106" i="1"/>
  <c r="L106" i="1"/>
  <c r="K107" i="1"/>
  <c r="L107" i="1"/>
  <c r="K108" i="1"/>
  <c r="L108" i="1"/>
  <c r="K109" i="1"/>
  <c r="L109" i="1"/>
  <c r="K110" i="1"/>
  <c r="L110" i="1"/>
  <c r="K111" i="1"/>
  <c r="L111" i="1"/>
  <c r="K112" i="1"/>
  <c r="L112" i="1"/>
  <c r="K113" i="1"/>
  <c r="L113" i="1"/>
  <c r="K114" i="1"/>
  <c r="L114" i="1"/>
  <c r="K115" i="1"/>
  <c r="L115" i="1"/>
  <c r="K116" i="1"/>
  <c r="L116" i="1"/>
  <c r="K117" i="1"/>
  <c r="L117" i="1"/>
  <c r="K118" i="1"/>
  <c r="L118" i="1"/>
  <c r="K119" i="1"/>
  <c r="L119" i="1"/>
  <c r="K120" i="1"/>
  <c r="L120" i="1"/>
  <c r="K121" i="1"/>
  <c r="L121" i="1"/>
  <c r="K122" i="1"/>
  <c r="L122" i="1"/>
  <c r="K123" i="1"/>
  <c r="L123" i="1"/>
  <c r="K124" i="1"/>
  <c r="L124" i="1"/>
  <c r="K125" i="1"/>
  <c r="L125" i="1"/>
  <c r="K126" i="1"/>
  <c r="L126" i="1"/>
  <c r="K127" i="1"/>
  <c r="L127" i="1"/>
  <c r="K128" i="1"/>
  <c r="L128" i="1"/>
  <c r="K129" i="1"/>
  <c r="L129" i="1"/>
  <c r="K130" i="1"/>
  <c r="L130" i="1"/>
  <c r="K131" i="1"/>
  <c r="L131" i="1"/>
  <c r="K132" i="1"/>
  <c r="L132" i="1"/>
  <c r="K133" i="1"/>
  <c r="L133" i="1"/>
  <c r="K134" i="1"/>
  <c r="L134" i="1"/>
  <c r="K135" i="1"/>
  <c r="L135" i="1"/>
  <c r="K136" i="1"/>
  <c r="L136" i="1"/>
  <c r="K137" i="1"/>
  <c r="L137" i="1"/>
  <c r="K138" i="1"/>
  <c r="L138" i="1"/>
  <c r="K139" i="1"/>
  <c r="L139" i="1"/>
  <c r="K140" i="1"/>
  <c r="L140" i="1"/>
  <c r="K141" i="1"/>
  <c r="L141" i="1"/>
  <c r="K70" i="1" l="1"/>
  <c r="L70" i="1"/>
  <c r="K71" i="1"/>
  <c r="L71" i="1"/>
  <c r="K72" i="1"/>
  <c r="L72" i="1"/>
  <c r="K73" i="1"/>
  <c r="L73" i="1"/>
  <c r="K74" i="1"/>
  <c r="L74" i="1"/>
  <c r="K75" i="1"/>
  <c r="L75" i="1"/>
  <c r="K76" i="1"/>
  <c r="L76" i="1"/>
  <c r="K77" i="1"/>
  <c r="L77" i="1"/>
  <c r="K78" i="1"/>
  <c r="L78" i="1"/>
  <c r="K79" i="1"/>
  <c r="L79" i="1"/>
  <c r="K80" i="1"/>
  <c r="L80" i="1"/>
  <c r="K81" i="1"/>
  <c r="L81" i="1"/>
  <c r="K82" i="1"/>
  <c r="L82" i="1"/>
  <c r="K83" i="1"/>
  <c r="L83" i="1"/>
  <c r="K84" i="1"/>
  <c r="L84" i="1"/>
  <c r="K85" i="1"/>
  <c r="L85" i="1"/>
  <c r="K86" i="1"/>
  <c r="L86" i="1"/>
  <c r="K87" i="1"/>
  <c r="L87" i="1"/>
  <c r="K88" i="1"/>
  <c r="L88" i="1"/>
  <c r="K89" i="1"/>
  <c r="L89" i="1"/>
  <c r="K90" i="1"/>
  <c r="L90" i="1"/>
  <c r="K91" i="1"/>
  <c r="L91" i="1"/>
  <c r="K92" i="1"/>
  <c r="L92" i="1"/>
  <c r="K93" i="1"/>
  <c r="L93" i="1"/>
  <c r="K94" i="1"/>
  <c r="L94" i="1"/>
  <c r="K95" i="1"/>
  <c r="L95" i="1"/>
  <c r="K44" i="1" l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59" i="1"/>
  <c r="L59" i="1"/>
  <c r="K60" i="1"/>
  <c r="L60" i="1"/>
  <c r="K61" i="1"/>
  <c r="L61" i="1"/>
  <c r="K62" i="1"/>
  <c r="L62" i="1"/>
  <c r="K63" i="1"/>
  <c r="L63" i="1"/>
  <c r="K64" i="1"/>
  <c r="L64" i="1"/>
  <c r="K65" i="1"/>
  <c r="L65" i="1"/>
  <c r="K66" i="1"/>
  <c r="L66" i="1"/>
  <c r="K67" i="1"/>
  <c r="L67" i="1"/>
  <c r="K68" i="1"/>
  <c r="L68" i="1"/>
  <c r="K69" i="1"/>
  <c r="L69" i="1"/>
  <c r="K27" i="1" l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L26" i="1" l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L9" i="1"/>
  <c r="K9" i="1"/>
  <c r="L8" i="1"/>
  <c r="K8" i="1"/>
  <c r="L7" i="1"/>
  <c r="K7" i="1"/>
  <c r="L6" i="1"/>
  <c r="K6" i="1"/>
  <c r="L5" i="1"/>
  <c r="K5" i="1"/>
  <c r="I243" i="1" l="1"/>
  <c r="J243" i="1"/>
  <c r="H243" i="1"/>
  <c r="G243" i="1"/>
  <c r="L243" i="1" l="1"/>
  <c r="K243" i="1"/>
</calcChain>
</file>

<file path=xl/sharedStrings.xml><?xml version="1.0" encoding="utf-8"?>
<sst xmlns="http://schemas.openxmlformats.org/spreadsheetml/2006/main" count="972" uniqueCount="430">
  <si>
    <t>Typ zriaď.</t>
  </si>
  <si>
    <t>Kraj sídla zriaď.</t>
  </si>
  <si>
    <t>Kód zriaďovateľa pre financovanie</t>
  </si>
  <si>
    <t xml:space="preserve">IČO zriaď. </t>
  </si>
  <si>
    <t>Názov zriaďovateľa</t>
  </si>
  <si>
    <t>K</t>
  </si>
  <si>
    <t>BB</t>
  </si>
  <si>
    <t>KBB</t>
  </si>
  <si>
    <t>Regionálny úrad školskej správy v Banskej Bystrici</t>
  </si>
  <si>
    <t>V</t>
  </si>
  <si>
    <t>VBB</t>
  </si>
  <si>
    <t>Banskobystrický samosprávny kraj</t>
  </si>
  <si>
    <t>O</t>
  </si>
  <si>
    <t>O511421</t>
  </si>
  <si>
    <t>Obec Halič</t>
  </si>
  <si>
    <t>O514462</t>
  </si>
  <si>
    <t>Mesto Rimavská Sobota</t>
  </si>
  <si>
    <t>O516589</t>
  </si>
  <si>
    <t>Mesto Žiar nad Hronom</t>
  </si>
  <si>
    <t>O518158</t>
  </si>
  <si>
    <t>Mesto Zvolen</t>
  </si>
  <si>
    <t>O518468</t>
  </si>
  <si>
    <t>Mesto Hriňová</t>
  </si>
  <si>
    <t>C</t>
  </si>
  <si>
    <t>Spolu</t>
  </si>
  <si>
    <t>Mesiac 
(1-12)</t>
  </si>
  <si>
    <t xml:space="preserve">Počet zamestnancov MŠ, ktorým bol vyplatený príspevok na rekreáciu </t>
  </si>
  <si>
    <t>Výška požiadavky v € za MŠ (max. 
275 €/zam.)</t>
  </si>
  <si>
    <r>
      <t>Počet zamestnancov školy (</t>
    </r>
    <r>
      <rPr>
        <b/>
        <u/>
        <sz val="10"/>
        <rFont val="Arial"/>
        <family val="2"/>
        <charset val="238"/>
      </rPr>
      <t>bez MŠ</t>
    </r>
    <r>
      <rPr>
        <b/>
        <sz val="10"/>
        <rFont val="Arial"/>
        <family val="2"/>
        <charset val="238"/>
      </rPr>
      <t xml:space="preserve">), ktorým bol vyplatený príspevok na rekreáciu </t>
    </r>
  </si>
  <si>
    <r>
      <t>Výška požiadavky v € školy (</t>
    </r>
    <r>
      <rPr>
        <b/>
        <u/>
        <sz val="10"/>
        <rFont val="Arial"/>
        <family val="2"/>
        <charset val="238"/>
      </rPr>
      <t>bez MŠ)</t>
    </r>
    <r>
      <rPr>
        <b/>
        <sz val="10"/>
        <rFont val="Arial"/>
        <family val="2"/>
        <charset val="238"/>
      </rPr>
      <t xml:space="preserve"> (max. 
275 €/zam.)</t>
    </r>
  </si>
  <si>
    <t>Požiadavka za školy (bez MŠ)</t>
  </si>
  <si>
    <t>Požiadavka za materské školy</t>
  </si>
  <si>
    <t>Požiadavka SPOLU v €</t>
  </si>
  <si>
    <t>Počet zamestnancov SPOLU v €</t>
  </si>
  <si>
    <t>TC</t>
  </si>
  <si>
    <t>O504581</t>
  </si>
  <si>
    <t>Mesto Myjava</t>
  </si>
  <si>
    <t>O505820</t>
  </si>
  <si>
    <t>Mesto Trenčín</t>
  </si>
  <si>
    <t>O512851</t>
  </si>
  <si>
    <t>Obec Beluša</t>
  </si>
  <si>
    <t>O513016</t>
  </si>
  <si>
    <t>Mesto Dubnica nad Váhom</t>
  </si>
  <si>
    <t>O513610</t>
  </si>
  <si>
    <t>Mesto Púchov</t>
  </si>
  <si>
    <t>O513997</t>
  </si>
  <si>
    <t>Mesto Handlová</t>
  </si>
  <si>
    <t>O514225</t>
  </si>
  <si>
    <t>Obec Nitrianske Pravno</t>
  </si>
  <si>
    <t>O542652</t>
  </si>
  <si>
    <t>Mesto Bánovce nad Bebravou</t>
  </si>
  <si>
    <t>O545741</t>
  </si>
  <si>
    <t>Obec Trenčianske Stankovce</t>
  </si>
  <si>
    <t>NR</t>
  </si>
  <si>
    <t>KNR</t>
  </si>
  <si>
    <t>Regionálny úrad školskej správy v Nitre</t>
  </si>
  <si>
    <t>VNR</t>
  </si>
  <si>
    <t>Nitriansky samosprávny kraj</t>
  </si>
  <si>
    <t>O501026</t>
  </si>
  <si>
    <t>Mesto Komárno</t>
  </si>
  <si>
    <t>O503380</t>
  </si>
  <si>
    <t>Obec Veľký Kýr</t>
  </si>
  <si>
    <t>O503011</t>
  </si>
  <si>
    <t>Mesto Nové Zámky</t>
  </si>
  <si>
    <t>O503045</t>
  </si>
  <si>
    <t>Obec Bánov</t>
  </si>
  <si>
    <t>O504998</t>
  </si>
  <si>
    <t>Mesto Topoľčany</t>
  </si>
  <si>
    <t>O504025</t>
  </si>
  <si>
    <t>Mesto Šaľa</t>
  </si>
  <si>
    <t>O500011</t>
  </si>
  <si>
    <t>Mesto Nitra</t>
  </si>
  <si>
    <t>O502987</t>
  </si>
  <si>
    <t>Mesto Želiezovce</t>
  </si>
  <si>
    <t>C21</t>
  </si>
  <si>
    <t>Rehoľa piaristov na Slovensku</t>
  </si>
  <si>
    <t>C32</t>
  </si>
  <si>
    <t>Reformovaná kresťanská cirkev na Slovensku</t>
  </si>
  <si>
    <t>KE</t>
  </si>
  <si>
    <t>KKE</t>
  </si>
  <si>
    <t>O543519</t>
  </si>
  <si>
    <t>Obec Rudňany</t>
  </si>
  <si>
    <t>O521221</t>
  </si>
  <si>
    <t>Obec Budimír</t>
  </si>
  <si>
    <t>O521299</t>
  </si>
  <si>
    <t>Obec Čaňa</t>
  </si>
  <si>
    <t>O521523</t>
  </si>
  <si>
    <t>Obec Kecerovce</t>
  </si>
  <si>
    <t>O522147</t>
  </si>
  <si>
    <t>Obec Veľká Ida</t>
  </si>
  <si>
    <t>O526355</t>
  </si>
  <si>
    <t>Mesto Spišská Nová Ves</t>
  </si>
  <si>
    <t>C03</t>
  </si>
  <si>
    <t>Košická arcidiecéza</t>
  </si>
  <si>
    <t>O888888</t>
  </si>
  <si>
    <t>Mesto Košice</t>
  </si>
  <si>
    <t>O522279</t>
  </si>
  <si>
    <t>O525529</t>
  </si>
  <si>
    <t>Mesto Rožňava</t>
  </si>
  <si>
    <t>O543853</t>
  </si>
  <si>
    <t>O523101</t>
  </si>
  <si>
    <t>Mesto Strážske</t>
  </si>
  <si>
    <t>O528447</t>
  </si>
  <si>
    <t>Mesto Kráľovský Chlmec</t>
  </si>
  <si>
    <t>O528722</t>
  </si>
  <si>
    <t>VKE</t>
  </si>
  <si>
    <t>Košický samosprávny kraj</t>
  </si>
  <si>
    <t>Regionálny úrad školskej správy v Košiciach</t>
  </si>
  <si>
    <t>BA</t>
  </si>
  <si>
    <t>KBA</t>
  </si>
  <si>
    <t>Regionálny úrad školskej správy v Bratislave</t>
  </si>
  <si>
    <t>O529389</t>
  </si>
  <si>
    <t>Mestská časť Bratislava - Dúbravka</t>
  </si>
  <si>
    <t>O529397</t>
  </si>
  <si>
    <t>Mestská časť Bratislava - Karlova Ves</t>
  </si>
  <si>
    <t>O529494</t>
  </si>
  <si>
    <t>Mestská časť Bratislava - Rusovce</t>
  </si>
  <si>
    <t>O545333</t>
  </si>
  <si>
    <t>Obec Dunajská Lužná</t>
  </si>
  <si>
    <t>C10</t>
  </si>
  <si>
    <t>Kongregácia sestier dominikánok bl. Imeldy</t>
  </si>
  <si>
    <t>C14</t>
  </si>
  <si>
    <t>Kanonisky sv. Augustína rehole Notre Dame</t>
  </si>
  <si>
    <t>S</t>
  </si>
  <si>
    <t>TV</t>
  </si>
  <si>
    <t>KTV</t>
  </si>
  <si>
    <t>Regionálny úrad školskej správy v Trnave</t>
  </si>
  <si>
    <t>VTV</t>
  </si>
  <si>
    <t>Trnavský samosprávny kraj</t>
  </si>
  <si>
    <t>O504050</t>
  </si>
  <si>
    <t>Obec Šoporňa</t>
  </si>
  <si>
    <t>O504203</t>
  </si>
  <si>
    <t>Mesto Senica</t>
  </si>
  <si>
    <t>O504378</t>
  </si>
  <si>
    <t>Mesto Holíč</t>
  </si>
  <si>
    <t>O504815</t>
  </si>
  <si>
    <t>Mesto Skalica</t>
  </si>
  <si>
    <t>O506745</t>
  </si>
  <si>
    <t>Mesto Trnava</t>
  </si>
  <si>
    <t>O507032</t>
  </si>
  <si>
    <t>Mesto Hlohovec</t>
  </si>
  <si>
    <t>O507512</t>
  </si>
  <si>
    <t>Obec Ružindol</t>
  </si>
  <si>
    <t>O507555</t>
  </si>
  <si>
    <t>Obec Smolenice</t>
  </si>
  <si>
    <t>O507768</t>
  </si>
  <si>
    <t>Obec Zavar</t>
  </si>
  <si>
    <t>O556114</t>
  </si>
  <si>
    <t>Obec Sekule</t>
  </si>
  <si>
    <t>C01</t>
  </si>
  <si>
    <t>Rímskokatolícka cirkev, Trnavská arcidiecéza</t>
  </si>
  <si>
    <t>PO</t>
  </si>
  <si>
    <t>KPO</t>
  </si>
  <si>
    <t>Regionálny úrad školskej správy v Prešove</t>
  </si>
  <si>
    <t>O519006</t>
  </si>
  <si>
    <t>Mesto Bardejov</t>
  </si>
  <si>
    <t>O519570</t>
  </si>
  <si>
    <t>Obec Malcov</t>
  </si>
  <si>
    <t>O519936</t>
  </si>
  <si>
    <t>Obec Raslavice</t>
  </si>
  <si>
    <t>O519961</t>
  </si>
  <si>
    <t>Obec Zborov</t>
  </si>
  <si>
    <t>O520802</t>
  </si>
  <si>
    <t>Mesto Snina</t>
  </si>
  <si>
    <t>O523381</t>
  </si>
  <si>
    <t>Mesto Poprad</t>
  </si>
  <si>
    <t>O523526</t>
  </si>
  <si>
    <t>Obec Huncovce</t>
  </si>
  <si>
    <t>O523585</t>
  </si>
  <si>
    <t>Mesto Kežmarok</t>
  </si>
  <si>
    <t>O523909</t>
  </si>
  <si>
    <t>Obec Stráne pod Tatrami</t>
  </si>
  <si>
    <t>O524531</t>
  </si>
  <si>
    <t>Obec Chminianske Jakubovany</t>
  </si>
  <si>
    <t>O524603</t>
  </si>
  <si>
    <t>Obec Jarovnice</t>
  </si>
  <si>
    <t>O524620</t>
  </si>
  <si>
    <t>Obec Kapušany</t>
  </si>
  <si>
    <t>O525171</t>
  </si>
  <si>
    <t>Obec Svinia</t>
  </si>
  <si>
    <t>O525294</t>
  </si>
  <si>
    <t>Obec Terňa</t>
  </si>
  <si>
    <t>O525405</t>
  </si>
  <si>
    <t>Mesto Veľký Šariš</t>
  </si>
  <si>
    <t>O526975</t>
  </si>
  <si>
    <t>Mesto Podolínec</t>
  </si>
  <si>
    <t>O544051</t>
  </si>
  <si>
    <t>Mesto Vranov nad Topľou</t>
  </si>
  <si>
    <t>S524</t>
  </si>
  <si>
    <t>Life Academy, s. r. o.</t>
  </si>
  <si>
    <t>S571</t>
  </si>
  <si>
    <t>MLADOSŤ n.o.</t>
  </si>
  <si>
    <t>Dofinancovanie normatívnych finančných prostriedkov na príspevok na rekreáciu za mesiace január až marec 2025</t>
  </si>
  <si>
    <t>O504947</t>
  </si>
  <si>
    <t>Obec Veľké Leváre</t>
  </si>
  <si>
    <t>O507911</t>
  </si>
  <si>
    <t>Obec Chorvátsky Grob</t>
  </si>
  <si>
    <t>O508101</t>
  </si>
  <si>
    <t>Mesto Modra</t>
  </si>
  <si>
    <t>O508179</t>
  </si>
  <si>
    <t>Mesto Pezinok</t>
  </si>
  <si>
    <t>O508225</t>
  </si>
  <si>
    <t>Obec Slovenský Grob</t>
  </si>
  <si>
    <t>O508233</t>
  </si>
  <si>
    <t>Mesto Stupava</t>
  </si>
  <si>
    <t>O529338</t>
  </si>
  <si>
    <t>Mestská časť Bratislava - Vrakuňa</t>
  </si>
  <si>
    <t>C13</t>
  </si>
  <si>
    <t>Rímska únia Rádu sv. Uršule, Slovenská provincia, Provincialát Uršulínok</t>
  </si>
  <si>
    <t>S827</t>
  </si>
  <si>
    <t>O.z. FELIX Bratislava</t>
  </si>
  <si>
    <t>O501433</t>
  </si>
  <si>
    <t>Mesto Dunajská Streda</t>
  </si>
  <si>
    <t>O501905</t>
  </si>
  <si>
    <t>Mesto Šamorín</t>
  </si>
  <si>
    <t>O503665</t>
  </si>
  <si>
    <t>Mesto Galanta</t>
  </si>
  <si>
    <t>O504009</t>
  </si>
  <si>
    <t>Mesto Sereď</t>
  </si>
  <si>
    <t>O504017</t>
  </si>
  <si>
    <t>Mesto Sládkovičovo</t>
  </si>
  <si>
    <t>O504351</t>
  </si>
  <si>
    <t>Mesto Gbely</t>
  </si>
  <si>
    <t>O507601</t>
  </si>
  <si>
    <t>Obec Špačince</t>
  </si>
  <si>
    <t>O507741</t>
  </si>
  <si>
    <t>Obec Voderady</t>
  </si>
  <si>
    <t>S319</t>
  </si>
  <si>
    <t>Gos-Sk, s.r.o.</t>
  </si>
  <si>
    <t>KTC</t>
  </si>
  <si>
    <t>Regionálny úrad školskej správy v Trenčíne</t>
  </si>
  <si>
    <t>VTC</t>
  </si>
  <si>
    <t>Trenčiansky samosprávny kraj</t>
  </si>
  <si>
    <t>O505315</t>
  </si>
  <si>
    <t>Mesto Partizánske</t>
  </si>
  <si>
    <t>O505960</t>
  </si>
  <si>
    <t>Obec Drietoma</t>
  </si>
  <si>
    <t>O506524</t>
  </si>
  <si>
    <t>Mesto Stará Turá</t>
  </si>
  <si>
    <t>O506532</t>
  </si>
  <si>
    <t>Obec Svinná</t>
  </si>
  <si>
    <t>O506567</t>
  </si>
  <si>
    <t>Obec Trenčianska Turná</t>
  </si>
  <si>
    <t>O506613</t>
  </si>
  <si>
    <t>Mesto Trenčianske Teplice</t>
  </si>
  <si>
    <t>O513156</t>
  </si>
  <si>
    <t>Mesto Ilava</t>
  </si>
  <si>
    <t>O513253</t>
  </si>
  <si>
    <t>Obec Košeca</t>
  </si>
  <si>
    <t>O513326</t>
  </si>
  <si>
    <t>Obec Lednické Rovne</t>
  </si>
  <si>
    <t>O513440</t>
  </si>
  <si>
    <t>Mesto Nová Dubnica</t>
  </si>
  <si>
    <t>O513598</t>
  </si>
  <si>
    <t>Obec Pruské</t>
  </si>
  <si>
    <t>O514136</t>
  </si>
  <si>
    <t>Obec Lehota pod Vtáčnikom</t>
  </si>
  <si>
    <t>O543004</t>
  </si>
  <si>
    <t>Obec Chynorany</t>
  </si>
  <si>
    <t>O545686</t>
  </si>
  <si>
    <t>Obec Melčice - Lieskové</t>
  </si>
  <si>
    <t>C12</t>
  </si>
  <si>
    <t>Kongregácia Školských sestier de Notre Dame</t>
  </si>
  <si>
    <t>O500933</t>
  </si>
  <si>
    <t>Mesto Vráble</t>
  </si>
  <si>
    <t>O500372</t>
  </si>
  <si>
    <t>Obec Jelenec</t>
  </si>
  <si>
    <t>O503584</t>
  </si>
  <si>
    <t>Mesto Štúrovo</t>
  </si>
  <si>
    <t>O503282</t>
  </si>
  <si>
    <t>Obec Komajtice</t>
  </si>
  <si>
    <t>O503592</t>
  </si>
  <si>
    <t>Mesto Šurany</t>
  </si>
  <si>
    <t>O503177</t>
  </si>
  <si>
    <t>Obec Dvory nad Žitavou</t>
  </si>
  <si>
    <t>O502031</t>
  </si>
  <si>
    <t>Mesto Levice</t>
  </si>
  <si>
    <t>S860</t>
  </si>
  <si>
    <t>Spoločnosť Heleny Madariovej, Horné Lefantovce</t>
  </si>
  <si>
    <t>ZA</t>
  </si>
  <si>
    <t>KZA</t>
  </si>
  <si>
    <t>Regionálny úrad školskej správy v Žiline</t>
  </si>
  <si>
    <t>VZA</t>
  </si>
  <si>
    <t>Žilinský samosprávny kraj</t>
  </si>
  <si>
    <t>O509132</t>
  </si>
  <si>
    <t>Mesto Čadca</t>
  </si>
  <si>
    <t>O509248</t>
  </si>
  <si>
    <t>Mesto Krásno nad Kysucou</t>
  </si>
  <si>
    <t>O509345</t>
  </si>
  <si>
    <t>Obec Oščadnica</t>
  </si>
  <si>
    <t>O509400</t>
  </si>
  <si>
    <t>Obec Raková</t>
  </si>
  <si>
    <t>O509540</t>
  </si>
  <si>
    <t>Mesto Dolný Kubín</t>
  </si>
  <si>
    <t>O509809</t>
  </si>
  <si>
    <t>Obec Lokca</t>
  </si>
  <si>
    <t>O509850</t>
  </si>
  <si>
    <t>Obec Mútne</t>
  </si>
  <si>
    <t>O509868</t>
  </si>
  <si>
    <t>Mesto Námestovo</t>
  </si>
  <si>
    <t>O509876</t>
  </si>
  <si>
    <t>Obec Nižná</t>
  </si>
  <si>
    <t>O510106</t>
  </si>
  <si>
    <t>Mesto Trstená</t>
  </si>
  <si>
    <t>O510114</t>
  </si>
  <si>
    <t>Mesto Tvrdošín</t>
  </si>
  <si>
    <t>O510262</t>
  </si>
  <si>
    <t>Mesto Liptovský Mikuláš</t>
  </si>
  <si>
    <t>O510726</t>
  </si>
  <si>
    <t>Mesto Liptovský Hrádok</t>
  </si>
  <si>
    <t>O510998</t>
  </si>
  <si>
    <t>Mesto Ružomberok</t>
  </si>
  <si>
    <t>O512036</t>
  </si>
  <si>
    <t>Mesto Martin</t>
  </si>
  <si>
    <t>O517429</t>
  </si>
  <si>
    <t>Obec Belá</t>
  </si>
  <si>
    <t>O517461</t>
  </si>
  <si>
    <t>Mesto Bytča</t>
  </si>
  <si>
    <t>O517917</t>
  </si>
  <si>
    <t>Mesto Rajec</t>
  </si>
  <si>
    <t>O517941</t>
  </si>
  <si>
    <t>Obec Rosina</t>
  </si>
  <si>
    <t>O518042</t>
  </si>
  <si>
    <t>Obec Terchová</t>
  </si>
  <si>
    <t>O557358</t>
  </si>
  <si>
    <t>Mesto Vrútky</t>
  </si>
  <si>
    <t>C40</t>
  </si>
  <si>
    <t>Rímskokatolícka cirkev, Farnosť Dobrého pastiera</t>
  </si>
  <si>
    <t>C59</t>
  </si>
  <si>
    <t>Rímskokatolícka cirkev, Žilinská diecéza</t>
  </si>
  <si>
    <t>C75</t>
  </si>
  <si>
    <t>Koinonia Ján Krstiteľ - Oáza Sklené</t>
  </si>
  <si>
    <t>S1072</t>
  </si>
  <si>
    <t>Tridon s. r. o.</t>
  </si>
  <si>
    <t>S386</t>
  </si>
  <si>
    <t>EDUCO NO, s.r.o.</t>
  </si>
  <si>
    <t>O508438</t>
  </si>
  <si>
    <t>Mesto Banská Bystrica</t>
  </si>
  <si>
    <t>O508527</t>
  </si>
  <si>
    <t>Obec Čierny Balog</t>
  </si>
  <si>
    <t>O511391</t>
  </si>
  <si>
    <t>Mesto Fiľakovo</t>
  </si>
  <si>
    <t>O518557</t>
  </si>
  <si>
    <t>Mesto Krupina</t>
  </si>
  <si>
    <t>O526142</t>
  </si>
  <si>
    <t>Mesto Revúca</t>
  </si>
  <si>
    <t>C04</t>
  </si>
  <si>
    <t>Rímskokatolícka cirkev Biskupstvo Banská Bystrica</t>
  </si>
  <si>
    <t>O519197</t>
  </si>
  <si>
    <t>Mesto Giraltovce</t>
  </si>
  <si>
    <t>O520004</t>
  </si>
  <si>
    <t>Mesto Humenné</t>
  </si>
  <si>
    <t>O520471</t>
  </si>
  <si>
    <t>Mesto Medzilaborce</t>
  </si>
  <si>
    <t>O523518</t>
  </si>
  <si>
    <t>Obec Hranovnica</t>
  </si>
  <si>
    <t>O523682</t>
  </si>
  <si>
    <t>Obec Ľubica</t>
  </si>
  <si>
    <t>O523780</t>
  </si>
  <si>
    <t>Obec Podhorany</t>
  </si>
  <si>
    <t>O523798</t>
  </si>
  <si>
    <t>Obec Rakúsy</t>
  </si>
  <si>
    <t>O523810</t>
  </si>
  <si>
    <t>Obec Slovenská Ves</t>
  </si>
  <si>
    <t>O523828</t>
  </si>
  <si>
    <t>Mesto Spišská Belá</t>
  </si>
  <si>
    <t>O523925</t>
  </si>
  <si>
    <t>Mesto Svit</t>
  </si>
  <si>
    <t>O524468</t>
  </si>
  <si>
    <t>Obec Hermanovce</t>
  </si>
  <si>
    <t>O524743</t>
  </si>
  <si>
    <t>Obec Lemešany</t>
  </si>
  <si>
    <t>O524778</t>
  </si>
  <si>
    <t>Mesto Lipany</t>
  </si>
  <si>
    <t>O525235</t>
  </si>
  <si>
    <t>Obec Šarišské Michaľany</t>
  </si>
  <si>
    <t>O525260</t>
  </si>
  <si>
    <t>Obec Široké</t>
  </si>
  <si>
    <t>O526762</t>
  </si>
  <si>
    <t>Obec Jakubany</t>
  </si>
  <si>
    <t>O526924</t>
  </si>
  <si>
    <t>Obec Nová Ľubovňa</t>
  </si>
  <si>
    <t>O527840</t>
  </si>
  <si>
    <t>Mesto Stropkov</t>
  </si>
  <si>
    <t>O528773</t>
  </si>
  <si>
    <t>Obec Kamenná Poruba</t>
  </si>
  <si>
    <t>O529176</t>
  </si>
  <si>
    <t>Obec Soľ</t>
  </si>
  <si>
    <t>O543608</t>
  </si>
  <si>
    <t>Obec Spišský Hrhov</t>
  </si>
  <si>
    <t>O544213</t>
  </si>
  <si>
    <t>Mesto Hanušovce nad Topľou</t>
  </si>
  <si>
    <t>S419</t>
  </si>
  <si>
    <t>Mgr. Eva Turáková</t>
  </si>
  <si>
    <t>S528</t>
  </si>
  <si>
    <t>Biela voda, n.o.</t>
  </si>
  <si>
    <t xml:space="preserve">Mesto Michalovce </t>
  </si>
  <si>
    <t xml:space="preserve">KE </t>
  </si>
  <si>
    <t>O528099</t>
  </si>
  <si>
    <t xml:space="preserve">Mesto Trebišov </t>
  </si>
  <si>
    <t xml:space="preserve">Mesto Veľké Kapušany </t>
  </si>
  <si>
    <t>O526509</t>
  </si>
  <si>
    <t xml:space="preserve">Mesto Gelnica </t>
  </si>
  <si>
    <t>O543373</t>
  </si>
  <si>
    <t>Obec Nálepkovo</t>
  </si>
  <si>
    <t xml:space="preserve">Mesto Sečovce </t>
  </si>
  <si>
    <t>O523186</t>
  </si>
  <si>
    <t xml:space="preserve">Obec Trhovište </t>
  </si>
  <si>
    <t>O543397</t>
  </si>
  <si>
    <t xml:space="preserve">Obec Prakovce </t>
  </si>
  <si>
    <t>S164</t>
  </si>
  <si>
    <t>Dobrá škola n.o.</t>
  </si>
  <si>
    <t>O521183</t>
  </si>
  <si>
    <t>Obec Bidovce</t>
  </si>
  <si>
    <t>O523089</t>
  </si>
  <si>
    <t>Mesto Sobrance</t>
  </si>
  <si>
    <t>O521345</t>
  </si>
  <si>
    <t>Obec Družstevná pri Hornáde</t>
  </si>
  <si>
    <t>O543268</t>
  </si>
  <si>
    <t>Mesto Krompachy</t>
  </si>
  <si>
    <t>O560154</t>
  </si>
  <si>
    <t>Obec Smižany</t>
  </si>
  <si>
    <t>O543594</t>
  </si>
  <si>
    <t>Mesto Spišské Vlachy</t>
  </si>
  <si>
    <t>O522139</t>
  </si>
  <si>
    <t>Obec Valaliky</t>
  </si>
  <si>
    <t>O521698</t>
  </si>
  <si>
    <t>Mesto Moldava nad Bodvou</t>
  </si>
  <si>
    <t>3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</si>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</sst>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u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12" fillId="0" borderId="0" applyNumberFormat="0" applyBorder="0" applyProtection="0"/>
    <xf numFmtId="0" fontId="12" fillId="0" borderId="0"/>
    <xf numFmtId="0" fontId="1" fillId="0" borderId="0"/>
  </cellStyleXfs>
  <cellXfs count="61">
    <xf numFmtId="0" fontId="0" fillId="0" borderId="0" xfId="0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Continuous" vertical="center" wrapText="1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6" fillId="0" borderId="0" xfId="0" applyFont="1"/>
    <xf numFmtId="3" fontId="0" fillId="0" borderId="0" xfId="0" applyNumberFormat="1" applyAlignment="1">
      <alignment vertical="center"/>
    </xf>
    <xf numFmtId="3" fontId="8" fillId="0" borderId="0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3" fontId="5" fillId="3" borderId="7" xfId="0" applyNumberFormat="1" applyFont="1" applyFill="1" applyBorder="1" applyAlignment="1">
      <alignment horizontal="center" vertical="center" wrapText="1"/>
    </xf>
    <xf numFmtId="3" fontId="5" fillId="3" borderId="10" xfId="0" applyNumberFormat="1" applyFont="1" applyFill="1" applyBorder="1" applyAlignment="1">
      <alignment horizontal="center" vertical="center" wrapText="1"/>
    </xf>
    <xf numFmtId="3" fontId="5" fillId="4" borderId="7" xfId="0" applyNumberFormat="1" applyFont="1" applyFill="1" applyBorder="1" applyAlignment="1">
      <alignment horizontal="center" vertical="center" wrapText="1"/>
    </xf>
    <xf numFmtId="3" fontId="5" fillId="2" borderId="10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vertical="center"/>
    </xf>
    <xf numFmtId="3" fontId="5" fillId="3" borderId="15" xfId="0" applyNumberFormat="1" applyFont="1" applyFill="1" applyBorder="1" applyAlignment="1">
      <alignment vertical="center"/>
    </xf>
    <xf numFmtId="3" fontId="5" fillId="3" borderId="16" xfId="0" applyNumberFormat="1" applyFont="1" applyFill="1" applyBorder="1" applyAlignment="1">
      <alignment vertical="center"/>
    </xf>
    <xf numFmtId="3" fontId="5" fillId="4" borderId="15" xfId="0" applyNumberFormat="1" applyFont="1" applyFill="1" applyBorder="1" applyAlignment="1">
      <alignment vertical="center"/>
    </xf>
    <xf numFmtId="3" fontId="5" fillId="2" borderId="16" xfId="0" applyNumberFormat="1" applyFont="1" applyFill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8" xfId="0" applyFont="1" applyBorder="1" applyAlignment="1">
      <alignment vertical="center" wrapText="1"/>
    </xf>
    <xf numFmtId="3" fontId="0" fillId="0" borderId="19" xfId="0" applyNumberForma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3" fontId="0" fillId="0" borderId="22" xfId="0" applyNumberFormat="1" applyBorder="1" applyAlignment="1">
      <alignment vertical="center"/>
    </xf>
    <xf numFmtId="3" fontId="0" fillId="0" borderId="17" xfId="0" applyNumberFormat="1" applyBorder="1" applyAlignment="1">
      <alignment vertical="center"/>
    </xf>
    <xf numFmtId="3" fontId="5" fillId="2" borderId="21" xfId="0" applyNumberFormat="1" applyFont="1" applyFill="1" applyBorder="1" applyAlignment="1">
      <alignment horizontal="center" vertical="center" wrapText="1"/>
    </xf>
    <xf numFmtId="3" fontId="5" fillId="2" borderId="13" xfId="0" applyNumberFormat="1" applyFont="1" applyFill="1" applyBorder="1" applyAlignment="1">
      <alignment vertical="center"/>
    </xf>
    <xf numFmtId="3" fontId="5" fillId="4" borderId="10" xfId="0" applyNumberFormat="1" applyFont="1" applyFill="1" applyBorder="1" applyAlignment="1">
      <alignment horizontal="center" vertical="center" wrapText="1"/>
    </xf>
    <xf numFmtId="3" fontId="5" fillId="4" borderId="16" xfId="0" applyNumberFormat="1" applyFont="1" applyFill="1" applyBorder="1" applyAlignment="1">
      <alignment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4" xfId="0" applyFont="1" applyBorder="1" applyAlignment="1">
      <alignment vertical="center" wrapText="1"/>
    </xf>
    <xf numFmtId="3" fontId="0" fillId="0" borderId="23" xfId="0" applyNumberFormat="1" applyBorder="1" applyAlignment="1">
      <alignment vertical="center"/>
    </xf>
    <xf numFmtId="3" fontId="0" fillId="0" borderId="26" xfId="0" applyNumberFormat="1" applyBorder="1" applyAlignment="1">
      <alignment vertical="center"/>
    </xf>
    <xf numFmtId="3" fontId="0" fillId="0" borderId="27" xfId="0" applyNumberFormat="1" applyBorder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/>
    </xf>
    <xf numFmtId="3" fontId="0" fillId="0" borderId="4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1" fontId="0" fillId="0" borderId="20" xfId="0" applyNumberFormat="1" applyBorder="1" applyAlignment="1">
      <alignment vertical="center"/>
    </xf>
    <xf numFmtId="1" fontId="0" fillId="0" borderId="25" xfId="0" applyNumberFormat="1" applyBorder="1" applyAlignment="1">
      <alignment vertical="center"/>
    </xf>
    <xf numFmtId="1" fontId="0" fillId="0" borderId="2" xfId="0" applyNumberFormat="1" applyBorder="1" applyAlignment="1">
      <alignment vertical="center"/>
    </xf>
    <xf numFmtId="1" fontId="0" fillId="0" borderId="2" xfId="0" applyNumberFormat="1" applyBorder="1" applyAlignment="1">
      <alignment horizontal="right" vertical="center"/>
    </xf>
    <xf numFmtId="0" fontId="6" fillId="0" borderId="1" xfId="0" applyFont="1" applyFill="1" applyBorder="1" applyAlignment="1">
      <alignment vertical="center" wrapText="1"/>
    </xf>
    <xf numFmtId="3" fontId="8" fillId="3" borderId="5" xfId="0" applyNumberFormat="1" applyFont="1" applyFill="1" applyBorder="1" applyAlignment="1">
      <alignment horizontal="center" vertical="center"/>
    </xf>
    <xf numFmtId="3" fontId="8" fillId="3" borderId="6" xfId="0" applyNumberFormat="1" applyFont="1" applyFill="1" applyBorder="1" applyAlignment="1">
      <alignment horizontal="center" vertical="center"/>
    </xf>
    <xf numFmtId="3" fontId="8" fillId="5" borderId="5" xfId="0" applyNumberFormat="1" applyFont="1" applyFill="1" applyBorder="1" applyAlignment="1">
      <alignment horizontal="center" vertical="center"/>
    </xf>
    <xf numFmtId="3" fontId="8" fillId="5" borderId="6" xfId="0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</cellXfs>
  <cellStyles count="16">
    <cellStyle name="Normálna" xfId="0" builtinId="0"/>
    <cellStyle name="Normálna 10" xfId="2" xr:uid="{00000000-0005-0000-0000-000001000000}"/>
    <cellStyle name="Normálna 10 2" xfId="7" xr:uid="{00000000-0005-0000-0000-000001000000}"/>
    <cellStyle name="Normálna 2" xfId="14" xr:uid="{00000000-0005-0000-0000-000002000000}"/>
    <cellStyle name="Normálna 2 2" xfId="15" xr:uid="{B7EC95CE-1E85-48B9-A0F1-C1215254043B}"/>
    <cellStyle name="Normálna 3" xfId="10" xr:uid="{00000000-0005-0000-0000-000003000000}"/>
    <cellStyle name="Normálna 4" xfId="11" xr:uid="{00000000-0005-0000-0000-000004000000}"/>
    <cellStyle name="Normálna 5" xfId="4" xr:uid="{00000000-0005-0000-0000-000002000000}"/>
    <cellStyle name="Normálna 5 2" xfId="12" xr:uid="{00000000-0005-0000-0000-000006000000}"/>
    <cellStyle name="Normálna 5 3" xfId="9" xr:uid="{00000000-0005-0000-0000-000005000000}"/>
    <cellStyle name="Normálna 6" xfId="1" xr:uid="{00000000-0005-0000-0000-000003000000}"/>
    <cellStyle name="Normálna 6 2" xfId="6" xr:uid="{00000000-0005-0000-0000-000007000000}"/>
    <cellStyle name="Normálna 9" xfId="3" xr:uid="{00000000-0005-0000-0000-000004000000}"/>
    <cellStyle name="Normálna 9 2" xfId="8" xr:uid="{00000000-0005-0000-0000-000008000000}"/>
    <cellStyle name="normálne 2" xfId="5" xr:uid="{00000000-0005-0000-0000-000005000000}"/>
    <cellStyle name="normálne 4" xfId="13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a.polonyiova/Documents/Laura/Rozpo&#269;et/2024%20Rozpo&#269;et/V15%20po%20zbere%20dat/2024_Rozpocet_V15_FINAL_pracov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23-24"/>
      <sheetName val="data_24-25"/>
      <sheetName val="kont24_25"/>
      <sheetName val="data_spolu"/>
      <sheetName val="Skoly"/>
      <sheetName val="data_ZPP"/>
      <sheetName val="data_Stravovanie"/>
      <sheetName val="GM"/>
      <sheetName val="Hárok1"/>
      <sheetName val="Rozpocet"/>
      <sheetName val="kont_rozpocet"/>
      <sheetName val="ZS pocet z"/>
      <sheetName val="zmeny V15 s MŠ"/>
      <sheetName val="zmeny V15 bez MŠ"/>
      <sheetName val="Teplotne_pasma"/>
      <sheetName val="KKS 23_24"/>
      <sheetName val="KKS 24_25"/>
    </sheetNames>
    <sheetDataSet>
      <sheetData sheetId="0">
        <row r="3">
          <cell r="H3">
            <v>0.08</v>
          </cell>
        </row>
        <row r="18">
          <cell r="H18">
            <v>1</v>
          </cell>
        </row>
        <row r="34">
          <cell r="H34">
            <v>0.08</v>
          </cell>
        </row>
        <row r="36">
          <cell r="H36">
            <v>-0.1</v>
          </cell>
        </row>
        <row r="39">
          <cell r="H39">
            <v>1</v>
          </cell>
        </row>
        <row r="43">
          <cell r="H43">
            <v>-0.6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59999389629810485"/>
    <pageSetUpPr fitToPage="1"/>
  </sheetPr>
  <dimension ref="A1:N254"/>
  <sheetViews>
    <sheetView tabSelected="1" zoomScale="80" zoomScaleNormal="80" workbookViewId="0">
      <pane ySplit="4" topLeftCell="A5" activePane="bottomLeft" state="frozen"/>
      <selection pane="bottomLeft" activeCell="D4" sqref="D4"/>
    </sheetView>
  </sheetViews>
  <sheetFormatPr defaultRowHeight="12.75" x14ac:dyDescent="0.2"/>
  <cols>
    <col min="1" max="1" width="8.140625" customWidth="1"/>
    <col min="2" max="2" width="7" style="7" customWidth="1"/>
    <col min="3" max="3" width="13.5703125" customWidth="1"/>
    <col min="4" max="4" width="10.5703125" customWidth="1"/>
    <col min="5" max="5" width="40.42578125" style="8" customWidth="1"/>
    <col min="6" max="6" width="10.28515625" customWidth="1"/>
    <col min="7" max="11" width="20.7109375" style="12" customWidth="1"/>
    <col min="12" max="12" width="17.85546875" style="12" customWidth="1"/>
  </cols>
  <sheetData>
    <row r="1" spans="1:12" s="2" customFormat="1" ht="27.75" customHeight="1" x14ac:dyDescent="0.2">
      <c r="A1" s="60" t="s">
        <v>192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s="43" customFormat="1" ht="18.75" thickBot="1" x14ac:dyDescent="0.2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2" s="2" customFormat="1" ht="16.5" thickBot="1" x14ac:dyDescent="0.25">
      <c r="A3" s="3"/>
      <c r="B3" s="3"/>
      <c r="C3" s="3"/>
      <c r="D3" s="3"/>
      <c r="E3" s="1"/>
      <c r="G3" s="53" t="s">
        <v>31</v>
      </c>
      <c r="H3" s="54"/>
      <c r="I3" s="55" t="s">
        <v>30</v>
      </c>
      <c r="J3" s="56"/>
      <c r="K3" s="11"/>
      <c r="L3" s="10"/>
    </row>
    <row r="4" spans="1:12" s="4" customFormat="1" ht="81.75" customHeight="1" thickBot="1" x14ac:dyDescent="0.25">
      <c r="A4" s="13" t="s">
        <v>1</v>
      </c>
      <c r="B4" s="14" t="s">
        <v>0</v>
      </c>
      <c r="C4" s="14" t="s">
        <v>2</v>
      </c>
      <c r="D4" s="14" t="s">
        <v>3</v>
      </c>
      <c r="E4" s="15" t="s">
        <v>4</v>
      </c>
      <c r="F4" s="15" t="s">
        <v>25</v>
      </c>
      <c r="G4" s="16" t="s">
        <v>26</v>
      </c>
      <c r="H4" s="17" t="s">
        <v>27</v>
      </c>
      <c r="I4" s="18" t="s">
        <v>28</v>
      </c>
      <c r="J4" s="35" t="s">
        <v>29</v>
      </c>
      <c r="K4" s="33" t="s">
        <v>33</v>
      </c>
      <c r="L4" s="19" t="s">
        <v>32</v>
      </c>
    </row>
    <row r="5" spans="1:12" s="4" customFormat="1" x14ac:dyDescent="0.2">
      <c r="A5" s="26" t="s">
        <v>108</v>
      </c>
      <c r="B5" s="27" t="s">
        <v>5</v>
      </c>
      <c r="C5" s="27" t="s">
        <v>109</v>
      </c>
      <c r="D5" s="27">
        <v>54130395</v>
      </c>
      <c r="E5" s="28" t="s">
        <v>110</v>
      </c>
      <c r="F5" s="48">
        <v>2</v>
      </c>
      <c r="G5" s="32"/>
      <c r="H5" s="29"/>
      <c r="I5" s="32">
        <v>1</v>
      </c>
      <c r="J5" s="29">
        <v>258</v>
      </c>
      <c r="K5" s="31">
        <f>G5+I5</f>
        <v>1</v>
      </c>
      <c r="L5" s="29">
        <f>H5+J5</f>
        <v>258</v>
      </c>
    </row>
    <row r="6" spans="1:12" s="4" customFormat="1" x14ac:dyDescent="0.2">
      <c r="A6" s="37" t="s">
        <v>108</v>
      </c>
      <c r="B6" s="38" t="s">
        <v>5</v>
      </c>
      <c r="C6" s="38" t="s">
        <v>109</v>
      </c>
      <c r="D6" s="38">
        <v>54130395</v>
      </c>
      <c r="E6" s="39" t="s">
        <v>110</v>
      </c>
      <c r="F6" s="49">
        <v>3</v>
      </c>
      <c r="G6" s="40"/>
      <c r="H6" s="41"/>
      <c r="I6" s="40">
        <v>27</v>
      </c>
      <c r="J6" s="41">
        <v>5725</v>
      </c>
      <c r="K6" s="42">
        <f t="shared" ref="K6:K26" si="0">G6+I6</f>
        <v>27</v>
      </c>
      <c r="L6" s="41">
        <f t="shared" ref="L6:L26" si="1">H6+J6</f>
        <v>5725</v>
      </c>
    </row>
    <row r="7" spans="1:12" s="4" customFormat="1" x14ac:dyDescent="0.2">
      <c r="A7" s="37" t="s">
        <v>108</v>
      </c>
      <c r="B7" s="38" t="s">
        <v>12</v>
      </c>
      <c r="C7" s="38" t="s">
        <v>193</v>
      </c>
      <c r="D7" s="38">
        <v>310115</v>
      </c>
      <c r="E7" s="39" t="s">
        <v>194</v>
      </c>
      <c r="F7" s="49">
        <v>2</v>
      </c>
      <c r="G7" s="40"/>
      <c r="H7" s="41"/>
      <c r="I7" s="40">
        <v>1</v>
      </c>
      <c r="J7" s="41">
        <v>207</v>
      </c>
      <c r="K7" s="42">
        <f t="shared" si="0"/>
        <v>1</v>
      </c>
      <c r="L7" s="41">
        <f t="shared" si="1"/>
        <v>207</v>
      </c>
    </row>
    <row r="8" spans="1:12" s="4" customFormat="1" x14ac:dyDescent="0.2">
      <c r="A8" s="37" t="s">
        <v>108</v>
      </c>
      <c r="B8" s="38" t="s">
        <v>12</v>
      </c>
      <c r="C8" s="38" t="s">
        <v>195</v>
      </c>
      <c r="D8" s="38">
        <v>304760</v>
      </c>
      <c r="E8" s="39" t="s">
        <v>196</v>
      </c>
      <c r="F8" s="49">
        <v>2</v>
      </c>
      <c r="G8" s="40"/>
      <c r="H8" s="41"/>
      <c r="I8" s="40">
        <v>7</v>
      </c>
      <c r="J8" s="41">
        <v>1402</v>
      </c>
      <c r="K8" s="42">
        <f t="shared" si="0"/>
        <v>7</v>
      </c>
      <c r="L8" s="41">
        <f t="shared" si="1"/>
        <v>1402</v>
      </c>
    </row>
    <row r="9" spans="1:12" s="4" customFormat="1" x14ac:dyDescent="0.2">
      <c r="A9" s="37" t="s">
        <v>108</v>
      </c>
      <c r="B9" s="38" t="s">
        <v>12</v>
      </c>
      <c r="C9" s="38" t="s">
        <v>197</v>
      </c>
      <c r="D9" s="38">
        <v>304956</v>
      </c>
      <c r="E9" s="39" t="s">
        <v>198</v>
      </c>
      <c r="F9" s="49">
        <v>2</v>
      </c>
      <c r="G9" s="40"/>
      <c r="H9" s="41"/>
      <c r="I9" s="40">
        <v>5</v>
      </c>
      <c r="J9" s="41">
        <v>1189</v>
      </c>
      <c r="K9" s="42">
        <f t="shared" si="0"/>
        <v>5</v>
      </c>
      <c r="L9" s="41">
        <f t="shared" si="1"/>
        <v>1189</v>
      </c>
    </row>
    <row r="10" spans="1:12" s="4" customFormat="1" x14ac:dyDescent="0.2">
      <c r="A10" s="37" t="s">
        <v>108</v>
      </c>
      <c r="B10" s="38" t="s">
        <v>12</v>
      </c>
      <c r="C10" s="38" t="s">
        <v>199</v>
      </c>
      <c r="D10" s="38">
        <v>305022</v>
      </c>
      <c r="E10" s="39" t="s">
        <v>200</v>
      </c>
      <c r="F10" s="49">
        <v>2</v>
      </c>
      <c r="G10" s="40"/>
      <c r="H10" s="41"/>
      <c r="I10" s="40">
        <v>10</v>
      </c>
      <c r="J10" s="41">
        <v>2013</v>
      </c>
      <c r="K10" s="42">
        <f t="shared" si="0"/>
        <v>10</v>
      </c>
      <c r="L10" s="41">
        <f t="shared" si="1"/>
        <v>2013</v>
      </c>
    </row>
    <row r="11" spans="1:12" s="4" customFormat="1" x14ac:dyDescent="0.2">
      <c r="A11" s="37" t="s">
        <v>108</v>
      </c>
      <c r="B11" s="38" t="s">
        <v>12</v>
      </c>
      <c r="C11" s="38" t="s">
        <v>201</v>
      </c>
      <c r="D11" s="38">
        <v>305073</v>
      </c>
      <c r="E11" s="39" t="s">
        <v>202</v>
      </c>
      <c r="F11" s="49">
        <v>2</v>
      </c>
      <c r="G11" s="40">
        <v>1</v>
      </c>
      <c r="H11" s="41">
        <v>275</v>
      </c>
      <c r="I11" s="40">
        <v>4</v>
      </c>
      <c r="J11" s="41">
        <v>1034</v>
      </c>
      <c r="K11" s="42">
        <f t="shared" si="0"/>
        <v>5</v>
      </c>
      <c r="L11" s="41">
        <f t="shared" si="1"/>
        <v>1309</v>
      </c>
    </row>
    <row r="12" spans="1:12" s="4" customFormat="1" x14ac:dyDescent="0.2">
      <c r="A12" s="37" t="s">
        <v>108</v>
      </c>
      <c r="B12" s="38" t="s">
        <v>12</v>
      </c>
      <c r="C12" s="38" t="s">
        <v>203</v>
      </c>
      <c r="D12" s="38">
        <v>305081</v>
      </c>
      <c r="E12" s="39" t="s">
        <v>204</v>
      </c>
      <c r="F12" s="49">
        <v>3</v>
      </c>
      <c r="G12" s="40"/>
      <c r="H12" s="41"/>
      <c r="I12" s="40">
        <v>4</v>
      </c>
      <c r="J12" s="41">
        <v>891</v>
      </c>
      <c r="K12" s="42">
        <f t="shared" si="0"/>
        <v>4</v>
      </c>
      <c r="L12" s="41">
        <f t="shared" si="1"/>
        <v>891</v>
      </c>
    </row>
    <row r="13" spans="1:12" s="4" customFormat="1" x14ac:dyDescent="0.2">
      <c r="A13" s="37" t="s">
        <v>108</v>
      </c>
      <c r="B13" s="38" t="s">
        <v>12</v>
      </c>
      <c r="C13" s="38" t="s">
        <v>205</v>
      </c>
      <c r="D13" s="38">
        <v>603295</v>
      </c>
      <c r="E13" s="39" t="s">
        <v>206</v>
      </c>
      <c r="F13" s="49">
        <v>2</v>
      </c>
      <c r="G13" s="40"/>
      <c r="H13" s="41"/>
      <c r="I13" s="40">
        <v>14</v>
      </c>
      <c r="J13" s="41">
        <v>2600</v>
      </c>
      <c r="K13" s="42">
        <f t="shared" si="0"/>
        <v>14</v>
      </c>
      <c r="L13" s="41">
        <f t="shared" si="1"/>
        <v>2600</v>
      </c>
    </row>
    <row r="14" spans="1:12" s="4" customFormat="1" x14ac:dyDescent="0.2">
      <c r="A14" s="37" t="s">
        <v>108</v>
      </c>
      <c r="B14" s="38" t="s">
        <v>12</v>
      </c>
      <c r="C14" s="38" t="s">
        <v>111</v>
      </c>
      <c r="D14" s="38">
        <v>603406</v>
      </c>
      <c r="E14" s="39" t="s">
        <v>112</v>
      </c>
      <c r="F14" s="49">
        <v>2</v>
      </c>
      <c r="G14" s="40">
        <v>7</v>
      </c>
      <c r="H14" s="41">
        <v>1618</v>
      </c>
      <c r="I14" s="40">
        <v>4</v>
      </c>
      <c r="J14" s="41">
        <v>728</v>
      </c>
      <c r="K14" s="42">
        <f t="shared" si="0"/>
        <v>11</v>
      </c>
      <c r="L14" s="41">
        <f t="shared" si="1"/>
        <v>2346</v>
      </c>
    </row>
    <row r="15" spans="1:12" s="4" customFormat="1" x14ac:dyDescent="0.2">
      <c r="A15" s="37" t="s">
        <v>108</v>
      </c>
      <c r="B15" s="38" t="s">
        <v>12</v>
      </c>
      <c r="C15" s="38" t="s">
        <v>113</v>
      </c>
      <c r="D15" s="38">
        <v>603520</v>
      </c>
      <c r="E15" s="39" t="s">
        <v>114</v>
      </c>
      <c r="F15" s="49">
        <v>2</v>
      </c>
      <c r="G15" s="40">
        <v>2</v>
      </c>
      <c r="H15" s="41">
        <v>311</v>
      </c>
      <c r="I15" s="40">
        <v>6</v>
      </c>
      <c r="J15" s="41">
        <v>1386</v>
      </c>
      <c r="K15" s="42">
        <f t="shared" si="0"/>
        <v>8</v>
      </c>
      <c r="L15" s="41">
        <f t="shared" si="1"/>
        <v>1697</v>
      </c>
    </row>
    <row r="16" spans="1:12" s="4" customFormat="1" x14ac:dyDescent="0.2">
      <c r="A16" s="37" t="s">
        <v>108</v>
      </c>
      <c r="B16" s="38" t="s">
        <v>12</v>
      </c>
      <c r="C16" s="38" t="s">
        <v>115</v>
      </c>
      <c r="D16" s="38">
        <v>304611</v>
      </c>
      <c r="E16" s="39" t="s">
        <v>116</v>
      </c>
      <c r="F16" s="49">
        <v>2</v>
      </c>
      <c r="G16" s="40">
        <v>1</v>
      </c>
      <c r="H16" s="41">
        <v>86</v>
      </c>
      <c r="I16" s="40">
        <v>1</v>
      </c>
      <c r="J16" s="41">
        <v>275</v>
      </c>
      <c r="K16" s="42">
        <f t="shared" si="0"/>
        <v>2</v>
      </c>
      <c r="L16" s="41">
        <f t="shared" si="1"/>
        <v>361</v>
      </c>
    </row>
    <row r="17" spans="1:12" s="4" customFormat="1" x14ac:dyDescent="0.2">
      <c r="A17" s="37" t="s">
        <v>108</v>
      </c>
      <c r="B17" s="38" t="s">
        <v>12</v>
      </c>
      <c r="C17" s="38" t="s">
        <v>117</v>
      </c>
      <c r="D17" s="38">
        <v>400009</v>
      </c>
      <c r="E17" s="39" t="s">
        <v>118</v>
      </c>
      <c r="F17" s="49">
        <v>2</v>
      </c>
      <c r="G17" s="40"/>
      <c r="H17" s="41"/>
      <c r="I17" s="40">
        <v>8</v>
      </c>
      <c r="J17" s="41">
        <v>1673</v>
      </c>
      <c r="K17" s="42">
        <f t="shared" si="0"/>
        <v>8</v>
      </c>
      <c r="L17" s="41">
        <f t="shared" si="1"/>
        <v>1673</v>
      </c>
    </row>
    <row r="18" spans="1:12" s="4" customFormat="1" x14ac:dyDescent="0.2">
      <c r="A18" s="37" t="s">
        <v>108</v>
      </c>
      <c r="B18" s="38" t="s">
        <v>23</v>
      </c>
      <c r="C18" s="38" t="s">
        <v>119</v>
      </c>
      <c r="D18" s="38">
        <v>587141</v>
      </c>
      <c r="E18" s="39" t="s">
        <v>120</v>
      </c>
      <c r="F18" s="49">
        <v>3</v>
      </c>
      <c r="G18" s="40"/>
      <c r="H18" s="41"/>
      <c r="I18" s="40">
        <v>1</v>
      </c>
      <c r="J18" s="41">
        <v>275</v>
      </c>
      <c r="K18" s="42">
        <f t="shared" si="0"/>
        <v>1</v>
      </c>
      <c r="L18" s="41">
        <f t="shared" si="1"/>
        <v>275</v>
      </c>
    </row>
    <row r="19" spans="1:12" s="4" customFormat="1" ht="25.5" x14ac:dyDescent="0.2">
      <c r="A19" s="37" t="s">
        <v>108</v>
      </c>
      <c r="B19" s="38" t="s">
        <v>23</v>
      </c>
      <c r="C19" s="38" t="s">
        <v>207</v>
      </c>
      <c r="D19" s="38">
        <v>586722</v>
      </c>
      <c r="E19" s="39" t="s">
        <v>208</v>
      </c>
      <c r="F19" s="49">
        <v>3</v>
      </c>
      <c r="G19" s="40"/>
      <c r="H19" s="41"/>
      <c r="I19" s="40">
        <v>9</v>
      </c>
      <c r="J19" s="41">
        <v>1964</v>
      </c>
      <c r="K19" s="42">
        <f t="shared" si="0"/>
        <v>9</v>
      </c>
      <c r="L19" s="41">
        <f t="shared" si="1"/>
        <v>1964</v>
      </c>
    </row>
    <row r="20" spans="1:12" s="4" customFormat="1" x14ac:dyDescent="0.2">
      <c r="A20" s="37" t="s">
        <v>108</v>
      </c>
      <c r="B20" s="38" t="s">
        <v>23</v>
      </c>
      <c r="C20" s="38" t="s">
        <v>121</v>
      </c>
      <c r="D20" s="38">
        <v>586358</v>
      </c>
      <c r="E20" s="39" t="s">
        <v>122</v>
      </c>
      <c r="F20" s="49">
        <v>3</v>
      </c>
      <c r="G20" s="40"/>
      <c r="H20" s="41"/>
      <c r="I20" s="40">
        <v>4</v>
      </c>
      <c r="J20" s="41">
        <v>548</v>
      </c>
      <c r="K20" s="42">
        <f t="shared" si="0"/>
        <v>4</v>
      </c>
      <c r="L20" s="41">
        <f t="shared" si="1"/>
        <v>548</v>
      </c>
    </row>
    <row r="21" spans="1:12" s="4" customFormat="1" x14ac:dyDescent="0.2">
      <c r="A21" s="37" t="s">
        <v>108</v>
      </c>
      <c r="B21" s="38" t="s">
        <v>123</v>
      </c>
      <c r="C21" s="38" t="s">
        <v>209</v>
      </c>
      <c r="D21" s="38">
        <v>42266513</v>
      </c>
      <c r="E21" s="39" t="s">
        <v>210</v>
      </c>
      <c r="F21" s="49">
        <v>3</v>
      </c>
      <c r="G21" s="40"/>
      <c r="H21" s="41"/>
      <c r="I21" s="40">
        <v>1</v>
      </c>
      <c r="J21" s="41">
        <v>190</v>
      </c>
      <c r="K21" s="42">
        <f t="shared" si="0"/>
        <v>1</v>
      </c>
      <c r="L21" s="41">
        <f t="shared" si="1"/>
        <v>190</v>
      </c>
    </row>
    <row r="22" spans="1:12" s="4" customFormat="1" x14ac:dyDescent="0.2">
      <c r="A22" s="37" t="s">
        <v>124</v>
      </c>
      <c r="B22" s="38" t="s">
        <v>5</v>
      </c>
      <c r="C22" s="38" t="s">
        <v>125</v>
      </c>
      <c r="D22" s="38">
        <v>54130531</v>
      </c>
      <c r="E22" s="39" t="s">
        <v>126</v>
      </c>
      <c r="F22" s="49">
        <v>2</v>
      </c>
      <c r="G22" s="40">
        <v>1</v>
      </c>
      <c r="H22" s="41">
        <v>268</v>
      </c>
      <c r="I22" s="40">
        <v>19</v>
      </c>
      <c r="J22" s="41">
        <v>4358</v>
      </c>
      <c r="K22" s="42">
        <f t="shared" si="0"/>
        <v>20</v>
      </c>
      <c r="L22" s="41">
        <f t="shared" si="1"/>
        <v>4626</v>
      </c>
    </row>
    <row r="23" spans="1:12" s="4" customFormat="1" x14ac:dyDescent="0.2">
      <c r="A23" s="37" t="s">
        <v>124</v>
      </c>
      <c r="B23" s="38" t="s">
        <v>9</v>
      </c>
      <c r="C23" s="38" t="s">
        <v>127</v>
      </c>
      <c r="D23" s="38">
        <v>37836901</v>
      </c>
      <c r="E23" s="39" t="s">
        <v>128</v>
      </c>
      <c r="F23" s="49">
        <v>3</v>
      </c>
      <c r="G23" s="40">
        <v>0</v>
      </c>
      <c r="H23" s="41">
        <v>0</v>
      </c>
      <c r="I23" s="40">
        <v>57</v>
      </c>
      <c r="J23" s="41">
        <v>11833</v>
      </c>
      <c r="K23" s="42">
        <f t="shared" si="0"/>
        <v>57</v>
      </c>
      <c r="L23" s="41">
        <f t="shared" si="1"/>
        <v>11833</v>
      </c>
    </row>
    <row r="24" spans="1:12" s="4" customFormat="1" x14ac:dyDescent="0.2">
      <c r="A24" s="37" t="s">
        <v>124</v>
      </c>
      <c r="B24" s="38" t="s">
        <v>12</v>
      </c>
      <c r="C24" s="38" t="s">
        <v>211</v>
      </c>
      <c r="D24" s="38">
        <v>305383</v>
      </c>
      <c r="E24" s="39" t="s">
        <v>212</v>
      </c>
      <c r="F24" s="49">
        <v>3</v>
      </c>
      <c r="G24" s="40">
        <v>8</v>
      </c>
      <c r="H24" s="41">
        <v>1977</v>
      </c>
      <c r="I24" s="40">
        <v>6</v>
      </c>
      <c r="J24" s="41">
        <v>1200</v>
      </c>
      <c r="K24" s="42">
        <f t="shared" si="0"/>
        <v>14</v>
      </c>
      <c r="L24" s="41">
        <f t="shared" si="1"/>
        <v>3177</v>
      </c>
    </row>
    <row r="25" spans="1:12" s="4" customFormat="1" x14ac:dyDescent="0.2">
      <c r="A25" s="37" t="s">
        <v>124</v>
      </c>
      <c r="B25" s="38" t="s">
        <v>12</v>
      </c>
      <c r="C25" s="38" t="s">
        <v>213</v>
      </c>
      <c r="D25" s="38">
        <v>305723</v>
      </c>
      <c r="E25" s="39" t="s">
        <v>214</v>
      </c>
      <c r="F25" s="49">
        <v>1</v>
      </c>
      <c r="G25" s="40">
        <v>3</v>
      </c>
      <c r="H25" s="41">
        <v>718</v>
      </c>
      <c r="I25" s="40">
        <v>2</v>
      </c>
      <c r="J25" s="41">
        <v>427</v>
      </c>
      <c r="K25" s="42">
        <f t="shared" si="0"/>
        <v>5</v>
      </c>
      <c r="L25" s="41">
        <f t="shared" si="1"/>
        <v>1145</v>
      </c>
    </row>
    <row r="26" spans="1:12" s="4" customFormat="1" x14ac:dyDescent="0.2">
      <c r="A26" s="37" t="s">
        <v>124</v>
      </c>
      <c r="B26" s="38" t="s">
        <v>12</v>
      </c>
      <c r="C26" s="38" t="s">
        <v>215</v>
      </c>
      <c r="D26" s="38">
        <v>305936</v>
      </c>
      <c r="E26" s="39" t="s">
        <v>216</v>
      </c>
      <c r="F26" s="49">
        <v>2</v>
      </c>
      <c r="G26" s="40">
        <v>0</v>
      </c>
      <c r="H26" s="41">
        <v>0</v>
      </c>
      <c r="I26" s="40">
        <v>8</v>
      </c>
      <c r="J26" s="41">
        <v>1714</v>
      </c>
      <c r="K26" s="42">
        <f t="shared" si="0"/>
        <v>8</v>
      </c>
      <c r="L26" s="41">
        <f t="shared" si="1"/>
        <v>1714</v>
      </c>
    </row>
    <row r="27" spans="1:12" s="4" customFormat="1" x14ac:dyDescent="0.2">
      <c r="A27" s="37" t="s">
        <v>124</v>
      </c>
      <c r="B27" s="38" t="s">
        <v>12</v>
      </c>
      <c r="C27" s="38" t="s">
        <v>217</v>
      </c>
      <c r="D27" s="38">
        <v>306169</v>
      </c>
      <c r="E27" s="39" t="s">
        <v>218</v>
      </c>
      <c r="F27" s="49">
        <v>3</v>
      </c>
      <c r="G27" s="40">
        <v>2</v>
      </c>
      <c r="H27" s="41">
        <v>539</v>
      </c>
      <c r="I27" s="40">
        <v>6</v>
      </c>
      <c r="J27" s="41">
        <v>1356</v>
      </c>
      <c r="K27" s="42">
        <f t="shared" ref="K27:K43" si="2">G27+I27</f>
        <v>8</v>
      </c>
      <c r="L27" s="41">
        <f t="shared" ref="L27:L43" si="3">H27+J27</f>
        <v>1895</v>
      </c>
    </row>
    <row r="28" spans="1:12" s="4" customFormat="1" x14ac:dyDescent="0.2">
      <c r="A28" s="37" t="s">
        <v>124</v>
      </c>
      <c r="B28" s="38" t="s">
        <v>12</v>
      </c>
      <c r="C28" s="38" t="s">
        <v>219</v>
      </c>
      <c r="D28" s="38">
        <v>306177</v>
      </c>
      <c r="E28" s="39" t="s">
        <v>220</v>
      </c>
      <c r="F28" s="49">
        <v>3</v>
      </c>
      <c r="G28" s="40">
        <v>0</v>
      </c>
      <c r="H28" s="41">
        <v>0</v>
      </c>
      <c r="I28" s="40">
        <v>1</v>
      </c>
      <c r="J28" s="41">
        <v>275</v>
      </c>
      <c r="K28" s="42">
        <f t="shared" si="2"/>
        <v>1</v>
      </c>
      <c r="L28" s="41">
        <f t="shared" si="3"/>
        <v>275</v>
      </c>
    </row>
    <row r="29" spans="1:12" s="4" customFormat="1" x14ac:dyDescent="0.2">
      <c r="A29" s="37" t="s">
        <v>124</v>
      </c>
      <c r="B29" s="38" t="s">
        <v>12</v>
      </c>
      <c r="C29" s="38" t="s">
        <v>129</v>
      </c>
      <c r="D29" s="38">
        <v>306207</v>
      </c>
      <c r="E29" s="39" t="s">
        <v>130</v>
      </c>
      <c r="F29" s="49">
        <v>2</v>
      </c>
      <c r="G29" s="40">
        <v>0</v>
      </c>
      <c r="H29" s="41">
        <v>0</v>
      </c>
      <c r="I29" s="40">
        <v>2</v>
      </c>
      <c r="J29" s="41">
        <v>550</v>
      </c>
      <c r="K29" s="42">
        <f t="shared" si="2"/>
        <v>2</v>
      </c>
      <c r="L29" s="41">
        <f t="shared" si="3"/>
        <v>550</v>
      </c>
    </row>
    <row r="30" spans="1:12" s="4" customFormat="1" x14ac:dyDescent="0.2">
      <c r="A30" s="37" t="s">
        <v>124</v>
      </c>
      <c r="B30" s="38" t="s">
        <v>12</v>
      </c>
      <c r="C30" s="38" t="s">
        <v>131</v>
      </c>
      <c r="D30" s="38">
        <v>309974</v>
      </c>
      <c r="E30" s="39" t="s">
        <v>132</v>
      </c>
      <c r="F30" s="49">
        <v>2</v>
      </c>
      <c r="G30" s="40">
        <v>1</v>
      </c>
      <c r="H30" s="41">
        <v>275</v>
      </c>
      <c r="I30" s="40">
        <v>11</v>
      </c>
      <c r="J30" s="41">
        <v>2089</v>
      </c>
      <c r="K30" s="42">
        <f t="shared" si="2"/>
        <v>12</v>
      </c>
      <c r="L30" s="41">
        <f t="shared" si="3"/>
        <v>2364</v>
      </c>
    </row>
    <row r="31" spans="1:12" s="4" customFormat="1" x14ac:dyDescent="0.2">
      <c r="A31" s="37" t="s">
        <v>124</v>
      </c>
      <c r="B31" s="38" t="s">
        <v>12</v>
      </c>
      <c r="C31" s="38" t="s">
        <v>221</v>
      </c>
      <c r="D31" s="38">
        <v>309524</v>
      </c>
      <c r="E31" s="39" t="s">
        <v>222</v>
      </c>
      <c r="F31" s="49">
        <v>2</v>
      </c>
      <c r="G31" s="40">
        <v>3</v>
      </c>
      <c r="H31" s="41">
        <v>674</v>
      </c>
      <c r="I31" s="40">
        <v>4</v>
      </c>
      <c r="J31" s="41">
        <v>890</v>
      </c>
      <c r="K31" s="42">
        <f t="shared" si="2"/>
        <v>7</v>
      </c>
      <c r="L31" s="41">
        <f t="shared" si="3"/>
        <v>1564</v>
      </c>
    </row>
    <row r="32" spans="1:12" s="4" customFormat="1" x14ac:dyDescent="0.2">
      <c r="A32" s="37" t="s">
        <v>124</v>
      </c>
      <c r="B32" s="38" t="s">
        <v>12</v>
      </c>
      <c r="C32" s="38" t="s">
        <v>133</v>
      </c>
      <c r="D32" s="38">
        <v>309541</v>
      </c>
      <c r="E32" s="39" t="s">
        <v>134</v>
      </c>
      <c r="F32" s="49">
        <v>2</v>
      </c>
      <c r="G32" s="40">
        <v>2</v>
      </c>
      <c r="H32" s="41">
        <v>550</v>
      </c>
      <c r="I32" s="40">
        <v>2</v>
      </c>
      <c r="J32" s="41">
        <v>484</v>
      </c>
      <c r="K32" s="42">
        <f t="shared" si="2"/>
        <v>4</v>
      </c>
      <c r="L32" s="41">
        <f t="shared" si="3"/>
        <v>1034</v>
      </c>
    </row>
    <row r="33" spans="1:12" s="4" customFormat="1" x14ac:dyDescent="0.2">
      <c r="A33" s="37" t="s">
        <v>124</v>
      </c>
      <c r="B33" s="38" t="s">
        <v>12</v>
      </c>
      <c r="C33" s="38" t="s">
        <v>135</v>
      </c>
      <c r="D33" s="38">
        <v>309982</v>
      </c>
      <c r="E33" s="39" t="s">
        <v>136</v>
      </c>
      <c r="F33" s="49">
        <v>3</v>
      </c>
      <c r="G33" s="40">
        <v>3</v>
      </c>
      <c r="H33" s="41">
        <v>659</v>
      </c>
      <c r="I33" s="40">
        <v>7</v>
      </c>
      <c r="J33" s="41">
        <v>1287</v>
      </c>
      <c r="K33" s="42">
        <f t="shared" si="2"/>
        <v>10</v>
      </c>
      <c r="L33" s="41">
        <f t="shared" si="3"/>
        <v>1946</v>
      </c>
    </row>
    <row r="34" spans="1:12" s="4" customFormat="1" x14ac:dyDescent="0.2">
      <c r="A34" s="37" t="s">
        <v>124</v>
      </c>
      <c r="B34" s="38" t="s">
        <v>12</v>
      </c>
      <c r="C34" s="38" t="s">
        <v>137</v>
      </c>
      <c r="D34" s="38">
        <v>313114</v>
      </c>
      <c r="E34" s="39" t="s">
        <v>138</v>
      </c>
      <c r="F34" s="49">
        <v>3</v>
      </c>
      <c r="G34" s="40">
        <v>14</v>
      </c>
      <c r="H34" s="41">
        <v>2457</v>
      </c>
      <c r="I34" s="40">
        <v>22</v>
      </c>
      <c r="J34" s="41">
        <v>4887</v>
      </c>
      <c r="K34" s="42">
        <f t="shared" si="2"/>
        <v>36</v>
      </c>
      <c r="L34" s="41">
        <f t="shared" si="3"/>
        <v>7344</v>
      </c>
    </row>
    <row r="35" spans="1:12" s="4" customFormat="1" x14ac:dyDescent="0.2">
      <c r="A35" s="37" t="s">
        <v>124</v>
      </c>
      <c r="B35" s="38" t="s">
        <v>12</v>
      </c>
      <c r="C35" s="38" t="s">
        <v>139</v>
      </c>
      <c r="D35" s="38">
        <v>312509</v>
      </c>
      <c r="E35" s="39" t="s">
        <v>140</v>
      </c>
      <c r="F35" s="49">
        <v>2</v>
      </c>
      <c r="G35" s="40">
        <v>0</v>
      </c>
      <c r="H35" s="41">
        <v>0</v>
      </c>
      <c r="I35" s="40">
        <v>5</v>
      </c>
      <c r="J35" s="41">
        <v>1066</v>
      </c>
      <c r="K35" s="42">
        <f t="shared" si="2"/>
        <v>5</v>
      </c>
      <c r="L35" s="41">
        <f t="shared" si="3"/>
        <v>1066</v>
      </c>
    </row>
    <row r="36" spans="1:12" s="4" customFormat="1" x14ac:dyDescent="0.2">
      <c r="A36" s="37" t="s">
        <v>124</v>
      </c>
      <c r="B36" s="38" t="s">
        <v>12</v>
      </c>
      <c r="C36" s="38" t="s">
        <v>141</v>
      </c>
      <c r="D36" s="38">
        <v>312941</v>
      </c>
      <c r="E36" s="39" t="s">
        <v>142</v>
      </c>
      <c r="F36" s="49">
        <v>2</v>
      </c>
      <c r="G36" s="40">
        <v>0</v>
      </c>
      <c r="H36" s="41">
        <v>0</v>
      </c>
      <c r="I36" s="40">
        <v>1</v>
      </c>
      <c r="J36" s="41">
        <v>88</v>
      </c>
      <c r="K36" s="42">
        <f t="shared" si="2"/>
        <v>1</v>
      </c>
      <c r="L36" s="41">
        <f t="shared" si="3"/>
        <v>88</v>
      </c>
    </row>
    <row r="37" spans="1:12" s="4" customFormat="1" x14ac:dyDescent="0.2">
      <c r="A37" s="37" t="s">
        <v>124</v>
      </c>
      <c r="B37" s="38" t="s">
        <v>12</v>
      </c>
      <c r="C37" s="38" t="s">
        <v>143</v>
      </c>
      <c r="D37" s="38">
        <v>312983</v>
      </c>
      <c r="E37" s="39" t="s">
        <v>144</v>
      </c>
      <c r="F37" s="49">
        <v>2</v>
      </c>
      <c r="G37" s="40">
        <v>0</v>
      </c>
      <c r="H37" s="41">
        <v>0</v>
      </c>
      <c r="I37" s="40">
        <v>3</v>
      </c>
      <c r="J37" s="41">
        <v>553</v>
      </c>
      <c r="K37" s="42">
        <f t="shared" si="2"/>
        <v>3</v>
      </c>
      <c r="L37" s="41">
        <f t="shared" si="3"/>
        <v>553</v>
      </c>
    </row>
    <row r="38" spans="1:12" s="4" customFormat="1" x14ac:dyDescent="0.2">
      <c r="A38" s="37" t="s">
        <v>124</v>
      </c>
      <c r="B38" s="38" t="s">
        <v>12</v>
      </c>
      <c r="C38" s="38" t="s">
        <v>223</v>
      </c>
      <c r="D38" s="38">
        <v>313033</v>
      </c>
      <c r="E38" s="39" t="s">
        <v>224</v>
      </c>
      <c r="F38" s="49">
        <v>3</v>
      </c>
      <c r="G38" s="40">
        <v>2</v>
      </c>
      <c r="H38" s="41">
        <v>426</v>
      </c>
      <c r="I38" s="40">
        <v>5</v>
      </c>
      <c r="J38" s="41">
        <v>1121</v>
      </c>
      <c r="K38" s="42">
        <f t="shared" si="2"/>
        <v>7</v>
      </c>
      <c r="L38" s="41">
        <f t="shared" si="3"/>
        <v>1547</v>
      </c>
    </row>
    <row r="39" spans="1:12" s="4" customFormat="1" x14ac:dyDescent="0.2">
      <c r="A39" s="37" t="s">
        <v>124</v>
      </c>
      <c r="B39" s="38" t="s">
        <v>12</v>
      </c>
      <c r="C39" s="38" t="s">
        <v>225</v>
      </c>
      <c r="D39" s="38">
        <v>313181</v>
      </c>
      <c r="E39" s="39" t="s">
        <v>226</v>
      </c>
      <c r="F39" s="49">
        <v>3</v>
      </c>
      <c r="G39" s="40">
        <v>0</v>
      </c>
      <c r="H39" s="41">
        <v>0</v>
      </c>
      <c r="I39" s="40">
        <v>2</v>
      </c>
      <c r="J39" s="41">
        <v>550</v>
      </c>
      <c r="K39" s="42">
        <f t="shared" si="2"/>
        <v>2</v>
      </c>
      <c r="L39" s="41">
        <f t="shared" si="3"/>
        <v>550</v>
      </c>
    </row>
    <row r="40" spans="1:12" s="4" customFormat="1" x14ac:dyDescent="0.2">
      <c r="A40" s="37" t="s">
        <v>124</v>
      </c>
      <c r="B40" s="38" t="s">
        <v>12</v>
      </c>
      <c r="C40" s="38" t="s">
        <v>145</v>
      </c>
      <c r="D40" s="38">
        <v>313203</v>
      </c>
      <c r="E40" s="39" t="s">
        <v>146</v>
      </c>
      <c r="F40" s="49">
        <v>2</v>
      </c>
      <c r="G40" s="40">
        <v>1</v>
      </c>
      <c r="H40" s="41">
        <v>80</v>
      </c>
      <c r="I40" s="40">
        <v>1</v>
      </c>
      <c r="J40" s="41">
        <v>275</v>
      </c>
      <c r="K40" s="42">
        <f t="shared" si="2"/>
        <v>2</v>
      </c>
      <c r="L40" s="41">
        <f t="shared" si="3"/>
        <v>355</v>
      </c>
    </row>
    <row r="41" spans="1:12" s="4" customFormat="1" x14ac:dyDescent="0.2">
      <c r="A41" s="30" t="s">
        <v>124</v>
      </c>
      <c r="B41" s="5" t="s">
        <v>12</v>
      </c>
      <c r="C41" s="5" t="s">
        <v>147</v>
      </c>
      <c r="D41" s="5">
        <v>682101</v>
      </c>
      <c r="E41" s="25" t="s">
        <v>148</v>
      </c>
      <c r="F41" s="50">
        <v>2</v>
      </c>
      <c r="G41" s="46">
        <v>1</v>
      </c>
      <c r="H41" s="45">
        <v>220</v>
      </c>
      <c r="I41" s="46">
        <v>2</v>
      </c>
      <c r="J41" s="45">
        <v>550</v>
      </c>
      <c r="K41" s="42">
        <f t="shared" si="2"/>
        <v>3</v>
      </c>
      <c r="L41" s="41">
        <f t="shared" si="3"/>
        <v>770</v>
      </c>
    </row>
    <row r="42" spans="1:12" s="4" customFormat="1" x14ac:dyDescent="0.2">
      <c r="A42" s="30" t="s">
        <v>124</v>
      </c>
      <c r="B42" s="5" t="s">
        <v>23</v>
      </c>
      <c r="C42" s="5" t="s">
        <v>149</v>
      </c>
      <c r="D42" s="5">
        <v>419702</v>
      </c>
      <c r="E42" s="25" t="s">
        <v>150</v>
      </c>
      <c r="F42" s="50">
        <v>3</v>
      </c>
      <c r="G42" s="46">
        <v>1</v>
      </c>
      <c r="H42" s="45">
        <v>275</v>
      </c>
      <c r="I42" s="46">
        <v>0</v>
      </c>
      <c r="J42" s="45">
        <v>0</v>
      </c>
      <c r="K42" s="42">
        <f t="shared" si="2"/>
        <v>1</v>
      </c>
      <c r="L42" s="41">
        <f t="shared" si="3"/>
        <v>275</v>
      </c>
    </row>
    <row r="43" spans="1:12" s="4" customFormat="1" x14ac:dyDescent="0.2">
      <c r="A43" s="30" t="s">
        <v>124</v>
      </c>
      <c r="B43" s="5" t="s">
        <v>123</v>
      </c>
      <c r="C43" s="5" t="s">
        <v>227</v>
      </c>
      <c r="D43" s="5">
        <v>36271390</v>
      </c>
      <c r="E43" s="25" t="s">
        <v>228</v>
      </c>
      <c r="F43" s="50">
        <v>3</v>
      </c>
      <c r="G43" s="46">
        <v>0</v>
      </c>
      <c r="H43" s="45">
        <v>0</v>
      </c>
      <c r="I43" s="46">
        <v>12</v>
      </c>
      <c r="J43" s="45">
        <v>3050</v>
      </c>
      <c r="K43" s="42">
        <f t="shared" si="2"/>
        <v>12</v>
      </c>
      <c r="L43" s="41">
        <f t="shared" si="3"/>
        <v>3050</v>
      </c>
    </row>
    <row r="44" spans="1:12" s="4" customFormat="1" x14ac:dyDescent="0.2">
      <c r="A44" s="30" t="s">
        <v>34</v>
      </c>
      <c r="B44" s="5" t="s">
        <v>5</v>
      </c>
      <c r="C44" s="5" t="s">
        <v>229</v>
      </c>
      <c r="D44" s="5">
        <v>54130450</v>
      </c>
      <c r="E44" s="25" t="s">
        <v>230</v>
      </c>
      <c r="F44" s="50">
        <v>3</v>
      </c>
      <c r="G44" s="46">
        <v>2</v>
      </c>
      <c r="H44" s="45">
        <v>359</v>
      </c>
      <c r="I44" s="46">
        <v>34</v>
      </c>
      <c r="J44" s="45">
        <v>6815</v>
      </c>
      <c r="K44" s="42">
        <f t="shared" ref="K44:K69" si="4">G44+I44</f>
        <v>36</v>
      </c>
      <c r="L44" s="41">
        <f t="shared" ref="L44:L69" si="5">H44+J44</f>
        <v>7174</v>
      </c>
    </row>
    <row r="45" spans="1:12" s="4" customFormat="1" x14ac:dyDescent="0.2">
      <c r="A45" s="30" t="s">
        <v>34</v>
      </c>
      <c r="B45" s="5" t="s">
        <v>9</v>
      </c>
      <c r="C45" s="5" t="s">
        <v>231</v>
      </c>
      <c r="D45" s="5">
        <v>36126624</v>
      </c>
      <c r="E45" s="25" t="s">
        <v>232</v>
      </c>
      <c r="F45" s="50">
        <v>3</v>
      </c>
      <c r="G45" s="46"/>
      <c r="H45" s="45"/>
      <c r="I45" s="46">
        <v>161</v>
      </c>
      <c r="J45" s="45">
        <v>34294</v>
      </c>
      <c r="K45" s="42">
        <f t="shared" si="4"/>
        <v>161</v>
      </c>
      <c r="L45" s="41">
        <f t="shared" si="5"/>
        <v>34294</v>
      </c>
    </row>
    <row r="46" spans="1:12" s="4" customFormat="1" x14ac:dyDescent="0.2">
      <c r="A46" s="30" t="s">
        <v>34</v>
      </c>
      <c r="B46" s="5" t="s">
        <v>12</v>
      </c>
      <c r="C46" s="5" t="s">
        <v>35</v>
      </c>
      <c r="D46" s="5">
        <v>309745</v>
      </c>
      <c r="E46" s="25" t="s">
        <v>36</v>
      </c>
      <c r="F46" s="50">
        <v>3</v>
      </c>
      <c r="G46" s="46"/>
      <c r="H46" s="45"/>
      <c r="I46" s="46">
        <v>11</v>
      </c>
      <c r="J46" s="45">
        <v>2655</v>
      </c>
      <c r="K46" s="42">
        <f t="shared" si="4"/>
        <v>11</v>
      </c>
      <c r="L46" s="41">
        <f t="shared" si="5"/>
        <v>2655</v>
      </c>
    </row>
    <row r="47" spans="1:12" s="4" customFormat="1" x14ac:dyDescent="0.2">
      <c r="A47" s="30" t="s">
        <v>34</v>
      </c>
      <c r="B47" s="5" t="s">
        <v>12</v>
      </c>
      <c r="C47" s="5" t="s">
        <v>233</v>
      </c>
      <c r="D47" s="5">
        <v>310905</v>
      </c>
      <c r="E47" s="25" t="s">
        <v>234</v>
      </c>
      <c r="F47" s="50">
        <v>3</v>
      </c>
      <c r="G47" s="46">
        <v>6</v>
      </c>
      <c r="H47" s="45">
        <v>1039</v>
      </c>
      <c r="I47" s="46">
        <v>19</v>
      </c>
      <c r="J47" s="45">
        <v>4031</v>
      </c>
      <c r="K47" s="42">
        <f t="shared" si="4"/>
        <v>25</v>
      </c>
      <c r="L47" s="41">
        <f t="shared" si="5"/>
        <v>5070</v>
      </c>
    </row>
    <row r="48" spans="1:12" s="4" customFormat="1" x14ac:dyDescent="0.2">
      <c r="A48" s="30" t="s">
        <v>34</v>
      </c>
      <c r="B48" s="5" t="s">
        <v>12</v>
      </c>
      <c r="C48" s="5" t="s">
        <v>37</v>
      </c>
      <c r="D48" s="5">
        <v>312037</v>
      </c>
      <c r="E48" s="25" t="s">
        <v>38</v>
      </c>
      <c r="F48" s="50">
        <v>3</v>
      </c>
      <c r="G48" s="46"/>
      <c r="H48" s="45"/>
      <c r="I48" s="46">
        <v>21</v>
      </c>
      <c r="J48" s="45">
        <v>4707</v>
      </c>
      <c r="K48" s="42">
        <f t="shared" si="4"/>
        <v>21</v>
      </c>
      <c r="L48" s="41">
        <f t="shared" si="5"/>
        <v>4707</v>
      </c>
    </row>
    <row r="49" spans="1:12" s="4" customFormat="1" x14ac:dyDescent="0.2">
      <c r="A49" s="30" t="s">
        <v>34</v>
      </c>
      <c r="B49" s="5" t="s">
        <v>12</v>
      </c>
      <c r="C49" s="5" t="s">
        <v>235</v>
      </c>
      <c r="D49" s="5">
        <v>311529</v>
      </c>
      <c r="E49" s="25" t="s">
        <v>236</v>
      </c>
      <c r="F49" s="50">
        <v>3</v>
      </c>
      <c r="G49" s="46"/>
      <c r="H49" s="45"/>
      <c r="I49" s="46">
        <v>4</v>
      </c>
      <c r="J49" s="45">
        <v>700</v>
      </c>
      <c r="K49" s="42">
        <f t="shared" si="4"/>
        <v>4</v>
      </c>
      <c r="L49" s="41">
        <f t="shared" si="5"/>
        <v>700</v>
      </c>
    </row>
    <row r="50" spans="1:12" s="4" customFormat="1" x14ac:dyDescent="0.2">
      <c r="A50" s="30" t="s">
        <v>34</v>
      </c>
      <c r="B50" s="5" t="s">
        <v>12</v>
      </c>
      <c r="C50" s="5" t="s">
        <v>237</v>
      </c>
      <c r="D50" s="5">
        <v>312002</v>
      </c>
      <c r="E50" s="25" t="s">
        <v>238</v>
      </c>
      <c r="F50" s="50">
        <v>3</v>
      </c>
      <c r="G50" s="46">
        <v>2</v>
      </c>
      <c r="H50" s="45">
        <v>255</v>
      </c>
      <c r="I50" s="46">
        <v>16</v>
      </c>
      <c r="J50" s="45">
        <v>3738</v>
      </c>
      <c r="K50" s="42">
        <f t="shared" si="4"/>
        <v>18</v>
      </c>
      <c r="L50" s="41">
        <f t="shared" si="5"/>
        <v>3993</v>
      </c>
    </row>
    <row r="51" spans="1:12" s="4" customFormat="1" x14ac:dyDescent="0.2">
      <c r="A51" s="30" t="s">
        <v>34</v>
      </c>
      <c r="B51" s="5" t="s">
        <v>12</v>
      </c>
      <c r="C51" s="5" t="s">
        <v>239</v>
      </c>
      <c r="D51" s="5">
        <v>312011</v>
      </c>
      <c r="E51" s="25" t="s">
        <v>240</v>
      </c>
      <c r="F51" s="50">
        <v>3</v>
      </c>
      <c r="G51" s="46"/>
      <c r="H51" s="45"/>
      <c r="I51" s="46">
        <v>2</v>
      </c>
      <c r="J51" s="45">
        <v>482</v>
      </c>
      <c r="K51" s="42">
        <f t="shared" si="4"/>
        <v>2</v>
      </c>
      <c r="L51" s="41">
        <f t="shared" si="5"/>
        <v>482</v>
      </c>
    </row>
    <row r="52" spans="1:12" s="4" customFormat="1" x14ac:dyDescent="0.2">
      <c r="A52" s="30" t="s">
        <v>34</v>
      </c>
      <c r="B52" s="5" t="s">
        <v>12</v>
      </c>
      <c r="C52" s="5" t="s">
        <v>241</v>
      </c>
      <c r="D52" s="5">
        <v>312053</v>
      </c>
      <c r="E52" s="25" t="s">
        <v>242</v>
      </c>
      <c r="F52" s="50">
        <v>3</v>
      </c>
      <c r="G52" s="46">
        <v>2</v>
      </c>
      <c r="H52" s="45">
        <v>473</v>
      </c>
      <c r="I52" s="46">
        <v>18</v>
      </c>
      <c r="J52" s="45">
        <v>3822</v>
      </c>
      <c r="K52" s="42">
        <f t="shared" si="4"/>
        <v>20</v>
      </c>
      <c r="L52" s="41">
        <f t="shared" si="5"/>
        <v>4295</v>
      </c>
    </row>
    <row r="53" spans="1:12" s="4" customFormat="1" x14ac:dyDescent="0.2">
      <c r="A53" s="30" t="s">
        <v>34</v>
      </c>
      <c r="B53" s="5" t="s">
        <v>12</v>
      </c>
      <c r="C53" s="5" t="s">
        <v>243</v>
      </c>
      <c r="D53" s="5">
        <v>312088</v>
      </c>
      <c r="E53" s="25" t="s">
        <v>244</v>
      </c>
      <c r="F53" s="50">
        <v>3</v>
      </c>
      <c r="G53" s="46">
        <v>1</v>
      </c>
      <c r="H53" s="45">
        <v>272</v>
      </c>
      <c r="I53" s="46"/>
      <c r="J53" s="45"/>
      <c r="K53" s="42">
        <f t="shared" si="4"/>
        <v>1</v>
      </c>
      <c r="L53" s="41">
        <f t="shared" si="5"/>
        <v>272</v>
      </c>
    </row>
    <row r="54" spans="1:12" s="4" customFormat="1" x14ac:dyDescent="0.2">
      <c r="A54" s="30" t="s">
        <v>34</v>
      </c>
      <c r="B54" s="5" t="s">
        <v>12</v>
      </c>
      <c r="C54" s="5" t="s">
        <v>39</v>
      </c>
      <c r="D54" s="5">
        <v>317063</v>
      </c>
      <c r="E54" s="25" t="s">
        <v>40</v>
      </c>
      <c r="F54" s="50">
        <v>3</v>
      </c>
      <c r="G54" s="46"/>
      <c r="H54" s="45"/>
      <c r="I54" s="46">
        <v>1</v>
      </c>
      <c r="J54" s="45">
        <v>137</v>
      </c>
      <c r="K54" s="42">
        <f t="shared" si="4"/>
        <v>1</v>
      </c>
      <c r="L54" s="41">
        <f t="shared" si="5"/>
        <v>137</v>
      </c>
    </row>
    <row r="55" spans="1:12" s="4" customFormat="1" x14ac:dyDescent="0.2">
      <c r="A55" s="30" t="s">
        <v>34</v>
      </c>
      <c r="B55" s="5" t="s">
        <v>12</v>
      </c>
      <c r="C55" s="5" t="s">
        <v>41</v>
      </c>
      <c r="D55" s="5">
        <v>317209</v>
      </c>
      <c r="E55" s="25" t="s">
        <v>42</v>
      </c>
      <c r="F55" s="50">
        <v>3</v>
      </c>
      <c r="G55" s="46"/>
      <c r="H55" s="45"/>
      <c r="I55" s="46">
        <v>3</v>
      </c>
      <c r="J55" s="45">
        <v>689</v>
      </c>
      <c r="K55" s="42">
        <f t="shared" si="4"/>
        <v>3</v>
      </c>
      <c r="L55" s="41">
        <f t="shared" si="5"/>
        <v>689</v>
      </c>
    </row>
    <row r="56" spans="1:12" s="4" customFormat="1" x14ac:dyDescent="0.2">
      <c r="A56" s="30" t="s">
        <v>34</v>
      </c>
      <c r="B56" s="5" t="s">
        <v>12</v>
      </c>
      <c r="C56" s="5" t="s">
        <v>245</v>
      </c>
      <c r="D56" s="5">
        <v>317331</v>
      </c>
      <c r="E56" s="25" t="s">
        <v>246</v>
      </c>
      <c r="F56" s="50">
        <v>3</v>
      </c>
      <c r="G56" s="46">
        <v>2</v>
      </c>
      <c r="H56" s="45">
        <v>269</v>
      </c>
      <c r="I56" s="46">
        <v>5</v>
      </c>
      <c r="J56" s="45">
        <v>1091</v>
      </c>
      <c r="K56" s="42">
        <f t="shared" si="4"/>
        <v>7</v>
      </c>
      <c r="L56" s="41">
        <f t="shared" si="5"/>
        <v>1360</v>
      </c>
    </row>
    <row r="57" spans="1:12" s="4" customFormat="1" x14ac:dyDescent="0.2">
      <c r="A57" s="30" t="s">
        <v>34</v>
      </c>
      <c r="B57" s="5" t="s">
        <v>12</v>
      </c>
      <c r="C57" s="5" t="s">
        <v>247</v>
      </c>
      <c r="D57" s="5">
        <v>317390</v>
      </c>
      <c r="E57" s="25" t="s">
        <v>248</v>
      </c>
      <c r="F57" s="50">
        <v>3</v>
      </c>
      <c r="G57" s="46"/>
      <c r="H57" s="45"/>
      <c r="I57" s="46">
        <v>2</v>
      </c>
      <c r="J57" s="45">
        <v>413</v>
      </c>
      <c r="K57" s="42">
        <f t="shared" si="4"/>
        <v>2</v>
      </c>
      <c r="L57" s="41">
        <f t="shared" si="5"/>
        <v>413</v>
      </c>
    </row>
    <row r="58" spans="1:12" s="4" customFormat="1" x14ac:dyDescent="0.2">
      <c r="A58" s="30" t="s">
        <v>34</v>
      </c>
      <c r="B58" s="5" t="s">
        <v>12</v>
      </c>
      <c r="C58" s="5" t="s">
        <v>249</v>
      </c>
      <c r="D58" s="5">
        <v>317462</v>
      </c>
      <c r="E58" s="25" t="s">
        <v>250</v>
      </c>
      <c r="F58" s="50">
        <v>3</v>
      </c>
      <c r="G58" s="46"/>
      <c r="H58" s="45"/>
      <c r="I58" s="46">
        <v>4</v>
      </c>
      <c r="J58" s="45">
        <v>973</v>
      </c>
      <c r="K58" s="42">
        <f t="shared" si="4"/>
        <v>4</v>
      </c>
      <c r="L58" s="41">
        <f t="shared" si="5"/>
        <v>973</v>
      </c>
    </row>
    <row r="59" spans="1:12" s="4" customFormat="1" x14ac:dyDescent="0.2">
      <c r="A59" s="30" t="s">
        <v>34</v>
      </c>
      <c r="B59" s="5" t="s">
        <v>12</v>
      </c>
      <c r="C59" s="5" t="s">
        <v>251</v>
      </c>
      <c r="D59" s="5">
        <v>317586</v>
      </c>
      <c r="E59" s="25" t="s">
        <v>252</v>
      </c>
      <c r="F59" s="50">
        <v>3</v>
      </c>
      <c r="G59" s="46">
        <v>6</v>
      </c>
      <c r="H59" s="45">
        <v>1143</v>
      </c>
      <c r="I59" s="46">
        <v>6</v>
      </c>
      <c r="J59" s="45">
        <v>1058</v>
      </c>
      <c r="K59" s="42">
        <f t="shared" si="4"/>
        <v>12</v>
      </c>
      <c r="L59" s="41">
        <f t="shared" si="5"/>
        <v>2201</v>
      </c>
    </row>
    <row r="60" spans="1:12" s="4" customFormat="1" x14ac:dyDescent="0.2">
      <c r="A60" s="30" t="s">
        <v>34</v>
      </c>
      <c r="B60" s="5" t="s">
        <v>12</v>
      </c>
      <c r="C60" s="5" t="s">
        <v>253</v>
      </c>
      <c r="D60" s="5">
        <v>317721</v>
      </c>
      <c r="E60" s="25" t="s">
        <v>254</v>
      </c>
      <c r="F60" s="50">
        <v>3</v>
      </c>
      <c r="G60" s="46"/>
      <c r="H60" s="45"/>
      <c r="I60" s="46">
        <v>1</v>
      </c>
      <c r="J60" s="45">
        <v>275</v>
      </c>
      <c r="K60" s="42">
        <f t="shared" si="4"/>
        <v>1</v>
      </c>
      <c r="L60" s="41">
        <f t="shared" si="5"/>
        <v>275</v>
      </c>
    </row>
    <row r="61" spans="1:12" s="4" customFormat="1" x14ac:dyDescent="0.2">
      <c r="A61" s="30" t="s">
        <v>34</v>
      </c>
      <c r="B61" s="5" t="s">
        <v>12</v>
      </c>
      <c r="C61" s="5" t="s">
        <v>43</v>
      </c>
      <c r="D61" s="5">
        <v>317748</v>
      </c>
      <c r="E61" s="25" t="s">
        <v>44</v>
      </c>
      <c r="F61" s="50">
        <v>3</v>
      </c>
      <c r="G61" s="46"/>
      <c r="H61" s="45"/>
      <c r="I61" s="46">
        <v>16</v>
      </c>
      <c r="J61" s="45">
        <v>3599</v>
      </c>
      <c r="K61" s="42">
        <f t="shared" si="4"/>
        <v>16</v>
      </c>
      <c r="L61" s="41">
        <f t="shared" si="5"/>
        <v>3599</v>
      </c>
    </row>
    <row r="62" spans="1:12" s="4" customFormat="1" x14ac:dyDescent="0.2">
      <c r="A62" s="30" t="s">
        <v>34</v>
      </c>
      <c r="B62" s="5" t="s">
        <v>12</v>
      </c>
      <c r="C62" s="5" t="s">
        <v>45</v>
      </c>
      <c r="D62" s="5">
        <v>318094</v>
      </c>
      <c r="E62" s="25" t="s">
        <v>46</v>
      </c>
      <c r="F62" s="50">
        <v>3</v>
      </c>
      <c r="G62" s="46"/>
      <c r="H62" s="45"/>
      <c r="I62" s="46">
        <v>2</v>
      </c>
      <c r="J62" s="45">
        <v>550</v>
      </c>
      <c r="K62" s="42">
        <f t="shared" si="4"/>
        <v>2</v>
      </c>
      <c r="L62" s="41">
        <f t="shared" si="5"/>
        <v>550</v>
      </c>
    </row>
    <row r="63" spans="1:12" s="4" customFormat="1" x14ac:dyDescent="0.2">
      <c r="A63" s="30" t="s">
        <v>34</v>
      </c>
      <c r="B63" s="5" t="s">
        <v>12</v>
      </c>
      <c r="C63" s="5" t="s">
        <v>255</v>
      </c>
      <c r="D63" s="5">
        <v>318256</v>
      </c>
      <c r="E63" s="25" t="s">
        <v>256</v>
      </c>
      <c r="F63" s="50">
        <v>3</v>
      </c>
      <c r="G63" s="46">
        <v>1</v>
      </c>
      <c r="H63" s="45">
        <v>132</v>
      </c>
      <c r="I63" s="46"/>
      <c r="J63" s="45"/>
      <c r="K63" s="42">
        <f t="shared" si="4"/>
        <v>1</v>
      </c>
      <c r="L63" s="41">
        <f t="shared" si="5"/>
        <v>132</v>
      </c>
    </row>
    <row r="64" spans="1:12" s="4" customFormat="1" x14ac:dyDescent="0.2">
      <c r="A64" s="30" t="s">
        <v>34</v>
      </c>
      <c r="B64" s="5" t="s">
        <v>12</v>
      </c>
      <c r="C64" s="5" t="s">
        <v>47</v>
      </c>
      <c r="D64" s="5">
        <v>318337</v>
      </c>
      <c r="E64" s="25" t="s">
        <v>48</v>
      </c>
      <c r="F64" s="50">
        <v>3</v>
      </c>
      <c r="G64" s="46"/>
      <c r="H64" s="45"/>
      <c r="I64" s="46">
        <v>1</v>
      </c>
      <c r="J64" s="45">
        <v>275</v>
      </c>
      <c r="K64" s="42">
        <f t="shared" si="4"/>
        <v>1</v>
      </c>
      <c r="L64" s="41">
        <f t="shared" si="5"/>
        <v>275</v>
      </c>
    </row>
    <row r="65" spans="1:13" s="4" customFormat="1" x14ac:dyDescent="0.2">
      <c r="A65" s="30" t="s">
        <v>34</v>
      </c>
      <c r="B65" s="5" t="s">
        <v>12</v>
      </c>
      <c r="C65" s="5" t="s">
        <v>49</v>
      </c>
      <c r="D65" s="5">
        <v>310182</v>
      </c>
      <c r="E65" s="25" t="s">
        <v>50</v>
      </c>
      <c r="F65" s="50">
        <v>3</v>
      </c>
      <c r="G65" s="46">
        <v>12</v>
      </c>
      <c r="H65" s="45">
        <v>3062</v>
      </c>
      <c r="I65" s="46">
        <v>14</v>
      </c>
      <c r="J65" s="45">
        <v>3290</v>
      </c>
      <c r="K65" s="42">
        <f t="shared" si="4"/>
        <v>26</v>
      </c>
      <c r="L65" s="41">
        <f t="shared" si="5"/>
        <v>6352</v>
      </c>
    </row>
    <row r="66" spans="1:13" s="4" customFormat="1" x14ac:dyDescent="0.2">
      <c r="A66" s="30" t="s">
        <v>34</v>
      </c>
      <c r="B66" s="5" t="s">
        <v>12</v>
      </c>
      <c r="C66" s="5" t="s">
        <v>257</v>
      </c>
      <c r="D66" s="5">
        <v>310506</v>
      </c>
      <c r="E66" s="25" t="s">
        <v>258</v>
      </c>
      <c r="F66" s="50">
        <v>3</v>
      </c>
      <c r="G66" s="46">
        <v>1</v>
      </c>
      <c r="H66" s="45">
        <v>163</v>
      </c>
      <c r="I66" s="46">
        <v>4</v>
      </c>
      <c r="J66" s="45">
        <v>1079</v>
      </c>
      <c r="K66" s="42">
        <f t="shared" si="4"/>
        <v>5</v>
      </c>
      <c r="L66" s="41">
        <f t="shared" si="5"/>
        <v>1242</v>
      </c>
    </row>
    <row r="67" spans="1:13" s="4" customFormat="1" x14ac:dyDescent="0.2">
      <c r="A67" s="30" t="s">
        <v>34</v>
      </c>
      <c r="B67" s="5" t="s">
        <v>12</v>
      </c>
      <c r="C67" s="5" t="s">
        <v>259</v>
      </c>
      <c r="D67" s="5">
        <v>311766</v>
      </c>
      <c r="E67" s="25" t="s">
        <v>260</v>
      </c>
      <c r="F67" s="50">
        <v>3</v>
      </c>
      <c r="G67" s="46">
        <v>3</v>
      </c>
      <c r="H67" s="45">
        <v>511</v>
      </c>
      <c r="I67" s="46">
        <v>3</v>
      </c>
      <c r="J67" s="45">
        <v>568</v>
      </c>
      <c r="K67" s="42">
        <f t="shared" si="4"/>
        <v>6</v>
      </c>
      <c r="L67" s="41">
        <f t="shared" si="5"/>
        <v>1079</v>
      </c>
    </row>
    <row r="68" spans="1:13" s="4" customFormat="1" x14ac:dyDescent="0.2">
      <c r="A68" s="30" t="s">
        <v>34</v>
      </c>
      <c r="B68" s="5" t="s">
        <v>12</v>
      </c>
      <c r="C68" s="5" t="s">
        <v>51</v>
      </c>
      <c r="D68" s="5">
        <v>312100</v>
      </c>
      <c r="E68" s="25" t="s">
        <v>52</v>
      </c>
      <c r="F68" s="50">
        <v>3</v>
      </c>
      <c r="G68" s="46"/>
      <c r="H68" s="45"/>
      <c r="I68" s="46">
        <v>1</v>
      </c>
      <c r="J68" s="45">
        <v>275</v>
      </c>
      <c r="K68" s="42">
        <f t="shared" si="4"/>
        <v>1</v>
      </c>
      <c r="L68" s="41">
        <f t="shared" si="5"/>
        <v>275</v>
      </c>
    </row>
    <row r="69" spans="1:13" s="2" customFormat="1" ht="25.5" x14ac:dyDescent="0.2">
      <c r="A69" s="30" t="s">
        <v>34</v>
      </c>
      <c r="B69" s="5" t="s">
        <v>23</v>
      </c>
      <c r="C69" s="5" t="s">
        <v>261</v>
      </c>
      <c r="D69" s="5">
        <v>677574</v>
      </c>
      <c r="E69" s="25" t="s">
        <v>262</v>
      </c>
      <c r="F69" s="50">
        <v>3</v>
      </c>
      <c r="G69" s="46">
        <v>1</v>
      </c>
      <c r="H69" s="45">
        <v>242</v>
      </c>
      <c r="I69" s="46">
        <v>2</v>
      </c>
      <c r="J69" s="45">
        <v>451</v>
      </c>
      <c r="K69" s="42">
        <f t="shared" si="4"/>
        <v>3</v>
      </c>
      <c r="L69" s="41">
        <f t="shared" si="5"/>
        <v>693</v>
      </c>
      <c r="M69" s="4"/>
    </row>
    <row r="70" spans="1:13" s="2" customFormat="1" x14ac:dyDescent="0.2">
      <c r="A70" s="30" t="s">
        <v>53</v>
      </c>
      <c r="B70" s="5" t="s">
        <v>5</v>
      </c>
      <c r="C70" s="5" t="s">
        <v>54</v>
      </c>
      <c r="D70" s="5">
        <v>54130590</v>
      </c>
      <c r="E70" s="25" t="s">
        <v>55</v>
      </c>
      <c r="F70" s="50">
        <v>2</v>
      </c>
      <c r="G70" s="46">
        <v>0</v>
      </c>
      <c r="H70" s="45">
        <v>0</v>
      </c>
      <c r="I70" s="46">
        <v>4</v>
      </c>
      <c r="J70" s="45">
        <v>907</v>
      </c>
      <c r="K70" s="42">
        <f t="shared" ref="K70:K95" si="6">G70+I70</f>
        <v>4</v>
      </c>
      <c r="L70" s="41">
        <f t="shared" ref="L70:L95" si="7">H70+J70</f>
        <v>907</v>
      </c>
      <c r="M70" s="4"/>
    </row>
    <row r="71" spans="1:13" s="2" customFormat="1" x14ac:dyDescent="0.2">
      <c r="A71" s="30" t="s">
        <v>53</v>
      </c>
      <c r="B71" s="5" t="s">
        <v>5</v>
      </c>
      <c r="C71" s="5" t="s">
        <v>54</v>
      </c>
      <c r="D71" s="5">
        <v>54130590</v>
      </c>
      <c r="E71" s="25" t="s">
        <v>55</v>
      </c>
      <c r="F71" s="50">
        <v>3</v>
      </c>
      <c r="G71" s="46">
        <v>1</v>
      </c>
      <c r="H71" s="45">
        <v>275</v>
      </c>
      <c r="I71" s="46">
        <v>18</v>
      </c>
      <c r="J71" s="45">
        <v>3577</v>
      </c>
      <c r="K71" s="42">
        <f t="shared" si="6"/>
        <v>19</v>
      </c>
      <c r="L71" s="41">
        <f t="shared" si="7"/>
        <v>3852</v>
      </c>
      <c r="M71" s="4"/>
    </row>
    <row r="72" spans="1:13" s="2" customFormat="1" x14ac:dyDescent="0.2">
      <c r="A72" s="30" t="s">
        <v>53</v>
      </c>
      <c r="B72" s="5" t="s">
        <v>9</v>
      </c>
      <c r="C72" s="5" t="s">
        <v>56</v>
      </c>
      <c r="D72" s="5">
        <v>37861298</v>
      </c>
      <c r="E72" s="25" t="s">
        <v>57</v>
      </c>
      <c r="F72" s="50">
        <v>3</v>
      </c>
      <c r="G72" s="46">
        <v>0</v>
      </c>
      <c r="H72" s="45">
        <v>0</v>
      </c>
      <c r="I72" s="46">
        <v>73</v>
      </c>
      <c r="J72" s="45">
        <v>15589</v>
      </c>
      <c r="K72" s="42">
        <f t="shared" si="6"/>
        <v>73</v>
      </c>
      <c r="L72" s="41">
        <f t="shared" si="7"/>
        <v>15589</v>
      </c>
      <c r="M72" s="4"/>
    </row>
    <row r="73" spans="1:13" s="2" customFormat="1" x14ac:dyDescent="0.2">
      <c r="A73" s="30" t="s">
        <v>53</v>
      </c>
      <c r="B73" s="5" t="s">
        <v>12</v>
      </c>
      <c r="C73" s="5" t="s">
        <v>58</v>
      </c>
      <c r="D73" s="5">
        <v>306525</v>
      </c>
      <c r="E73" s="25" t="s">
        <v>59</v>
      </c>
      <c r="F73" s="50">
        <v>2</v>
      </c>
      <c r="G73" s="46">
        <v>1</v>
      </c>
      <c r="H73" s="45">
        <v>196</v>
      </c>
      <c r="I73" s="46">
        <v>3</v>
      </c>
      <c r="J73" s="45">
        <v>650</v>
      </c>
      <c r="K73" s="42">
        <f t="shared" si="6"/>
        <v>4</v>
      </c>
      <c r="L73" s="41">
        <f t="shared" si="7"/>
        <v>846</v>
      </c>
      <c r="M73" s="4"/>
    </row>
    <row r="74" spans="1:13" s="2" customFormat="1" x14ac:dyDescent="0.2">
      <c r="A74" s="30" t="s">
        <v>53</v>
      </c>
      <c r="B74" s="5" t="s">
        <v>12</v>
      </c>
      <c r="C74" s="5" t="s">
        <v>66</v>
      </c>
      <c r="D74" s="5">
        <v>311162</v>
      </c>
      <c r="E74" s="25" t="s">
        <v>67</v>
      </c>
      <c r="F74" s="50">
        <v>2</v>
      </c>
      <c r="G74" s="46">
        <v>0</v>
      </c>
      <c r="H74" s="45">
        <v>0</v>
      </c>
      <c r="I74" s="46">
        <v>2</v>
      </c>
      <c r="J74" s="45">
        <v>400</v>
      </c>
      <c r="K74" s="42">
        <f t="shared" si="6"/>
        <v>2</v>
      </c>
      <c r="L74" s="41">
        <f t="shared" si="7"/>
        <v>400</v>
      </c>
      <c r="M74" s="4"/>
    </row>
    <row r="75" spans="1:13" s="2" customFormat="1" x14ac:dyDescent="0.2">
      <c r="A75" s="30" t="s">
        <v>53</v>
      </c>
      <c r="B75" s="5" t="s">
        <v>12</v>
      </c>
      <c r="C75" s="5" t="s">
        <v>70</v>
      </c>
      <c r="D75" s="5">
        <v>308307</v>
      </c>
      <c r="E75" s="25" t="s">
        <v>71</v>
      </c>
      <c r="F75" s="50">
        <v>1</v>
      </c>
      <c r="G75" s="46">
        <v>4</v>
      </c>
      <c r="H75" s="45">
        <v>1100</v>
      </c>
      <c r="I75" s="46">
        <v>0</v>
      </c>
      <c r="J75" s="45">
        <v>0</v>
      </c>
      <c r="K75" s="42">
        <f t="shared" si="6"/>
        <v>4</v>
      </c>
      <c r="L75" s="41">
        <f t="shared" si="7"/>
        <v>1100</v>
      </c>
      <c r="M75" s="4"/>
    </row>
    <row r="76" spans="1:13" s="2" customFormat="1" x14ac:dyDescent="0.2">
      <c r="A76" s="30" t="s">
        <v>53</v>
      </c>
      <c r="B76" s="5" t="s">
        <v>12</v>
      </c>
      <c r="C76" s="5" t="s">
        <v>70</v>
      </c>
      <c r="D76" s="5">
        <v>308307</v>
      </c>
      <c r="E76" s="25" t="s">
        <v>71</v>
      </c>
      <c r="F76" s="50">
        <v>2</v>
      </c>
      <c r="G76" s="46">
        <v>4</v>
      </c>
      <c r="H76" s="45">
        <v>916</v>
      </c>
      <c r="I76" s="46">
        <v>1</v>
      </c>
      <c r="J76" s="45">
        <v>132</v>
      </c>
      <c r="K76" s="42">
        <f t="shared" si="6"/>
        <v>5</v>
      </c>
      <c r="L76" s="41">
        <f t="shared" si="7"/>
        <v>1048</v>
      </c>
      <c r="M76" s="4"/>
    </row>
    <row r="77" spans="1:13" s="2" customFormat="1" x14ac:dyDescent="0.2">
      <c r="A77" s="30" t="s">
        <v>53</v>
      </c>
      <c r="B77" s="5" t="s">
        <v>12</v>
      </c>
      <c r="C77" s="5" t="s">
        <v>70</v>
      </c>
      <c r="D77" s="5">
        <v>308307</v>
      </c>
      <c r="E77" s="25" t="s">
        <v>71</v>
      </c>
      <c r="F77" s="50">
        <v>3</v>
      </c>
      <c r="G77" s="46">
        <v>5</v>
      </c>
      <c r="H77" s="45">
        <v>1002</v>
      </c>
      <c r="I77" s="46">
        <v>17</v>
      </c>
      <c r="J77" s="45">
        <v>3642</v>
      </c>
      <c r="K77" s="42">
        <f t="shared" si="6"/>
        <v>22</v>
      </c>
      <c r="L77" s="41">
        <f t="shared" si="7"/>
        <v>4644</v>
      </c>
      <c r="M77" s="4"/>
    </row>
    <row r="78" spans="1:13" s="2" customFormat="1" x14ac:dyDescent="0.2">
      <c r="A78" s="30" t="s">
        <v>53</v>
      </c>
      <c r="B78" s="5" t="s">
        <v>12</v>
      </c>
      <c r="C78" s="5" t="s">
        <v>263</v>
      </c>
      <c r="D78" s="5">
        <v>308641</v>
      </c>
      <c r="E78" s="25" t="s">
        <v>264</v>
      </c>
      <c r="F78" s="50">
        <v>1</v>
      </c>
      <c r="G78" s="46">
        <v>0</v>
      </c>
      <c r="H78" s="45">
        <v>0</v>
      </c>
      <c r="I78" s="46">
        <v>4</v>
      </c>
      <c r="J78" s="45">
        <v>915</v>
      </c>
      <c r="K78" s="42">
        <f t="shared" si="6"/>
        <v>4</v>
      </c>
      <c r="L78" s="41">
        <f t="shared" si="7"/>
        <v>915</v>
      </c>
      <c r="M78" s="4"/>
    </row>
    <row r="79" spans="1:13" s="2" customFormat="1" x14ac:dyDescent="0.2">
      <c r="A79" s="30" t="s">
        <v>53</v>
      </c>
      <c r="B79" s="5" t="s">
        <v>12</v>
      </c>
      <c r="C79" s="5" t="s">
        <v>263</v>
      </c>
      <c r="D79" s="5">
        <v>308641</v>
      </c>
      <c r="E79" s="25" t="s">
        <v>264</v>
      </c>
      <c r="F79" s="50">
        <v>2</v>
      </c>
      <c r="G79" s="46">
        <v>1</v>
      </c>
      <c r="H79" s="45">
        <v>275</v>
      </c>
      <c r="I79" s="46">
        <v>3</v>
      </c>
      <c r="J79" s="45">
        <v>661</v>
      </c>
      <c r="K79" s="42">
        <f t="shared" si="6"/>
        <v>4</v>
      </c>
      <c r="L79" s="41">
        <f t="shared" si="7"/>
        <v>936</v>
      </c>
      <c r="M79" s="4"/>
    </row>
    <row r="80" spans="1:13" s="2" customFormat="1" x14ac:dyDescent="0.2">
      <c r="A80" s="30" t="s">
        <v>53</v>
      </c>
      <c r="B80" s="5" t="s">
        <v>12</v>
      </c>
      <c r="C80" s="5" t="s">
        <v>265</v>
      </c>
      <c r="D80" s="5">
        <v>378072</v>
      </c>
      <c r="E80" s="25" t="s">
        <v>266</v>
      </c>
      <c r="F80" s="50">
        <v>3</v>
      </c>
      <c r="G80" s="46">
        <v>0</v>
      </c>
      <c r="H80" s="45">
        <v>0</v>
      </c>
      <c r="I80" s="46">
        <v>3</v>
      </c>
      <c r="J80" s="45">
        <v>757</v>
      </c>
      <c r="K80" s="42">
        <f t="shared" si="6"/>
        <v>3</v>
      </c>
      <c r="L80" s="41">
        <f t="shared" si="7"/>
        <v>757</v>
      </c>
      <c r="M80" s="4"/>
    </row>
    <row r="81" spans="1:13" s="2" customFormat="1" x14ac:dyDescent="0.2">
      <c r="A81" s="30" t="s">
        <v>53</v>
      </c>
      <c r="B81" s="5" t="s">
        <v>12</v>
      </c>
      <c r="C81" s="5" t="s">
        <v>267</v>
      </c>
      <c r="D81" s="5">
        <v>309303</v>
      </c>
      <c r="E81" s="25" t="s">
        <v>268</v>
      </c>
      <c r="F81" s="50">
        <v>1</v>
      </c>
      <c r="G81" s="46">
        <v>0</v>
      </c>
      <c r="H81" s="45">
        <v>0</v>
      </c>
      <c r="I81" s="46">
        <v>4</v>
      </c>
      <c r="J81" s="45">
        <v>1078</v>
      </c>
      <c r="K81" s="42">
        <f t="shared" si="6"/>
        <v>4</v>
      </c>
      <c r="L81" s="41">
        <f t="shared" si="7"/>
        <v>1078</v>
      </c>
      <c r="M81" s="4"/>
    </row>
    <row r="82" spans="1:13" s="2" customFormat="1" x14ac:dyDescent="0.2">
      <c r="A82" s="30" t="s">
        <v>53</v>
      </c>
      <c r="B82" s="5" t="s">
        <v>12</v>
      </c>
      <c r="C82" s="5" t="s">
        <v>64</v>
      </c>
      <c r="D82" s="5">
        <v>308765</v>
      </c>
      <c r="E82" s="25" t="s">
        <v>65</v>
      </c>
      <c r="F82" s="50">
        <v>2</v>
      </c>
      <c r="G82" s="46">
        <v>0</v>
      </c>
      <c r="H82" s="45">
        <v>0</v>
      </c>
      <c r="I82" s="46">
        <v>1</v>
      </c>
      <c r="J82" s="45">
        <v>155</v>
      </c>
      <c r="K82" s="42">
        <f t="shared" si="6"/>
        <v>1</v>
      </c>
      <c r="L82" s="41">
        <f t="shared" si="7"/>
        <v>155</v>
      </c>
      <c r="M82" s="4"/>
    </row>
    <row r="83" spans="1:13" s="2" customFormat="1" x14ac:dyDescent="0.2">
      <c r="A83" s="30" t="s">
        <v>53</v>
      </c>
      <c r="B83" s="5" t="s">
        <v>12</v>
      </c>
      <c r="C83" s="5" t="s">
        <v>269</v>
      </c>
      <c r="D83" s="5">
        <v>308994</v>
      </c>
      <c r="E83" s="25" t="s">
        <v>270</v>
      </c>
      <c r="F83" s="50">
        <v>2</v>
      </c>
      <c r="G83" s="46">
        <v>1</v>
      </c>
      <c r="H83" s="45">
        <v>198</v>
      </c>
      <c r="I83" s="46">
        <v>1</v>
      </c>
      <c r="J83" s="45">
        <v>123</v>
      </c>
      <c r="K83" s="42">
        <f t="shared" si="6"/>
        <v>2</v>
      </c>
      <c r="L83" s="41">
        <f t="shared" si="7"/>
        <v>321</v>
      </c>
      <c r="M83" s="4"/>
    </row>
    <row r="84" spans="1:13" s="2" customFormat="1" x14ac:dyDescent="0.2">
      <c r="A84" s="30" t="s">
        <v>53</v>
      </c>
      <c r="B84" s="5" t="s">
        <v>12</v>
      </c>
      <c r="C84" s="5" t="s">
        <v>271</v>
      </c>
      <c r="D84" s="5">
        <v>309311</v>
      </c>
      <c r="E84" s="25" t="s">
        <v>272</v>
      </c>
      <c r="F84" s="50">
        <v>2</v>
      </c>
      <c r="G84" s="46">
        <v>0</v>
      </c>
      <c r="H84" s="45">
        <v>0</v>
      </c>
      <c r="I84" s="46">
        <v>1</v>
      </c>
      <c r="J84" s="45">
        <v>275</v>
      </c>
      <c r="K84" s="42">
        <f t="shared" si="6"/>
        <v>1</v>
      </c>
      <c r="L84" s="41">
        <f t="shared" si="7"/>
        <v>275</v>
      </c>
      <c r="M84" s="4"/>
    </row>
    <row r="85" spans="1:13" s="2" customFormat="1" x14ac:dyDescent="0.2">
      <c r="A85" s="30" t="s">
        <v>53</v>
      </c>
      <c r="B85" s="5" t="s">
        <v>12</v>
      </c>
      <c r="C85" s="5" t="s">
        <v>273</v>
      </c>
      <c r="D85" s="5">
        <v>308897</v>
      </c>
      <c r="E85" s="25" t="s">
        <v>274</v>
      </c>
      <c r="F85" s="50">
        <v>1</v>
      </c>
      <c r="G85" s="46">
        <v>1</v>
      </c>
      <c r="H85" s="45">
        <v>275</v>
      </c>
      <c r="I85" s="46">
        <v>0</v>
      </c>
      <c r="J85" s="45">
        <v>0</v>
      </c>
      <c r="K85" s="42">
        <f t="shared" si="6"/>
        <v>1</v>
      </c>
      <c r="L85" s="41">
        <f t="shared" si="7"/>
        <v>275</v>
      </c>
      <c r="M85" s="4"/>
    </row>
    <row r="86" spans="1:13" s="2" customFormat="1" x14ac:dyDescent="0.2">
      <c r="A86" s="30" t="s">
        <v>53</v>
      </c>
      <c r="B86" s="5" t="s">
        <v>12</v>
      </c>
      <c r="C86" s="5" t="s">
        <v>60</v>
      </c>
      <c r="D86" s="5">
        <v>309109</v>
      </c>
      <c r="E86" s="25" t="s">
        <v>61</v>
      </c>
      <c r="F86" s="50">
        <v>2</v>
      </c>
      <c r="G86" s="46">
        <v>0</v>
      </c>
      <c r="H86" s="45">
        <v>0</v>
      </c>
      <c r="I86" s="46">
        <v>1</v>
      </c>
      <c r="J86" s="45">
        <v>275</v>
      </c>
      <c r="K86" s="42">
        <f t="shared" si="6"/>
        <v>1</v>
      </c>
      <c r="L86" s="41">
        <f t="shared" si="7"/>
        <v>275</v>
      </c>
      <c r="M86" s="4"/>
    </row>
    <row r="87" spans="1:13" s="2" customFormat="1" x14ac:dyDescent="0.2">
      <c r="A87" s="30" t="s">
        <v>53</v>
      </c>
      <c r="B87" s="5" t="s">
        <v>12</v>
      </c>
      <c r="C87" s="5" t="s">
        <v>62</v>
      </c>
      <c r="D87" s="5">
        <v>309150</v>
      </c>
      <c r="E87" s="25" t="s">
        <v>63</v>
      </c>
      <c r="F87" s="50">
        <v>2</v>
      </c>
      <c r="G87" s="46">
        <v>0</v>
      </c>
      <c r="H87" s="45">
        <v>0</v>
      </c>
      <c r="I87" s="46">
        <v>3</v>
      </c>
      <c r="J87" s="45">
        <v>825</v>
      </c>
      <c r="K87" s="42">
        <f t="shared" si="6"/>
        <v>3</v>
      </c>
      <c r="L87" s="41">
        <f t="shared" si="7"/>
        <v>825</v>
      </c>
      <c r="M87" s="4"/>
    </row>
    <row r="88" spans="1:13" s="2" customFormat="1" x14ac:dyDescent="0.2">
      <c r="A88" s="30" t="s">
        <v>53</v>
      </c>
      <c r="B88" s="5" t="s">
        <v>12</v>
      </c>
      <c r="C88" s="5" t="s">
        <v>62</v>
      </c>
      <c r="D88" s="5">
        <v>309150</v>
      </c>
      <c r="E88" s="25" t="s">
        <v>63</v>
      </c>
      <c r="F88" s="50">
        <v>3</v>
      </c>
      <c r="G88" s="46">
        <v>0</v>
      </c>
      <c r="H88" s="45">
        <v>0</v>
      </c>
      <c r="I88" s="46">
        <v>11</v>
      </c>
      <c r="J88" s="45">
        <v>2399</v>
      </c>
      <c r="K88" s="42">
        <f t="shared" si="6"/>
        <v>11</v>
      </c>
      <c r="L88" s="41">
        <f t="shared" si="7"/>
        <v>2399</v>
      </c>
      <c r="M88" s="4"/>
    </row>
    <row r="89" spans="1:13" s="2" customFormat="1" x14ac:dyDescent="0.2">
      <c r="A89" s="30" t="s">
        <v>53</v>
      </c>
      <c r="B89" s="5" t="s">
        <v>12</v>
      </c>
      <c r="C89" s="5" t="s">
        <v>68</v>
      </c>
      <c r="D89" s="5">
        <v>306185</v>
      </c>
      <c r="E89" s="25" t="s">
        <v>69</v>
      </c>
      <c r="F89" s="50">
        <v>3</v>
      </c>
      <c r="G89" s="46">
        <v>0</v>
      </c>
      <c r="H89" s="45">
        <v>0</v>
      </c>
      <c r="I89" s="46">
        <v>10</v>
      </c>
      <c r="J89" s="45">
        <v>2232</v>
      </c>
      <c r="K89" s="42">
        <f t="shared" si="6"/>
        <v>10</v>
      </c>
      <c r="L89" s="41">
        <f t="shared" si="7"/>
        <v>2232</v>
      </c>
      <c r="M89" s="4"/>
    </row>
    <row r="90" spans="1:13" s="2" customFormat="1" x14ac:dyDescent="0.2">
      <c r="A90" s="30" t="s">
        <v>53</v>
      </c>
      <c r="B90" s="5" t="s">
        <v>12</v>
      </c>
      <c r="C90" s="5" t="s">
        <v>275</v>
      </c>
      <c r="D90" s="5">
        <v>307203</v>
      </c>
      <c r="E90" s="25" t="s">
        <v>276</v>
      </c>
      <c r="F90" s="50">
        <v>1</v>
      </c>
      <c r="G90" s="46">
        <v>2</v>
      </c>
      <c r="H90" s="45">
        <v>550</v>
      </c>
      <c r="I90" s="46">
        <v>9</v>
      </c>
      <c r="J90" s="45">
        <v>2173</v>
      </c>
      <c r="K90" s="42">
        <f t="shared" si="6"/>
        <v>11</v>
      </c>
      <c r="L90" s="41">
        <f t="shared" si="7"/>
        <v>2723</v>
      </c>
      <c r="M90" s="4"/>
    </row>
    <row r="91" spans="1:13" s="2" customFormat="1" x14ac:dyDescent="0.2">
      <c r="A91" s="30" t="s">
        <v>53</v>
      </c>
      <c r="B91" s="5" t="s">
        <v>12</v>
      </c>
      <c r="C91" s="5" t="s">
        <v>275</v>
      </c>
      <c r="D91" s="5">
        <v>307203</v>
      </c>
      <c r="E91" s="25" t="s">
        <v>276</v>
      </c>
      <c r="F91" s="50">
        <v>2</v>
      </c>
      <c r="G91" s="46">
        <v>6</v>
      </c>
      <c r="H91" s="45">
        <v>1507</v>
      </c>
      <c r="I91" s="46">
        <v>14</v>
      </c>
      <c r="J91" s="45">
        <v>3516</v>
      </c>
      <c r="K91" s="42">
        <f t="shared" si="6"/>
        <v>20</v>
      </c>
      <c r="L91" s="41">
        <f t="shared" si="7"/>
        <v>5023</v>
      </c>
      <c r="M91" s="4"/>
    </row>
    <row r="92" spans="1:13" s="43" customFormat="1" x14ac:dyDescent="0.2">
      <c r="A92" s="30" t="s">
        <v>53</v>
      </c>
      <c r="B92" s="44" t="s">
        <v>12</v>
      </c>
      <c r="C92" s="44" t="s">
        <v>72</v>
      </c>
      <c r="D92" s="44">
        <v>307696</v>
      </c>
      <c r="E92" s="25" t="s">
        <v>73</v>
      </c>
      <c r="F92" s="50">
        <v>3</v>
      </c>
      <c r="G92" s="46">
        <v>0</v>
      </c>
      <c r="H92" s="45">
        <v>0</v>
      </c>
      <c r="I92" s="46">
        <v>1</v>
      </c>
      <c r="J92" s="45">
        <v>275</v>
      </c>
      <c r="K92" s="42">
        <f t="shared" si="6"/>
        <v>1</v>
      </c>
      <c r="L92" s="41">
        <f t="shared" si="7"/>
        <v>275</v>
      </c>
      <c r="M92" s="4"/>
    </row>
    <row r="93" spans="1:13" s="2" customFormat="1" x14ac:dyDescent="0.2">
      <c r="A93" s="30" t="s">
        <v>53</v>
      </c>
      <c r="B93" s="5" t="s">
        <v>23</v>
      </c>
      <c r="C93" s="5" t="s">
        <v>74</v>
      </c>
      <c r="D93" s="5">
        <v>586315</v>
      </c>
      <c r="E93" s="25" t="s">
        <v>75</v>
      </c>
      <c r="F93" s="50">
        <v>2</v>
      </c>
      <c r="G93" s="46">
        <v>0</v>
      </c>
      <c r="H93" s="45">
        <v>0</v>
      </c>
      <c r="I93" s="46">
        <v>3</v>
      </c>
      <c r="J93" s="45">
        <v>506</v>
      </c>
      <c r="K93" s="42">
        <f t="shared" si="6"/>
        <v>3</v>
      </c>
      <c r="L93" s="41">
        <f t="shared" si="7"/>
        <v>506</v>
      </c>
      <c r="M93" s="4"/>
    </row>
    <row r="94" spans="1:13" s="2" customFormat="1" x14ac:dyDescent="0.2">
      <c r="A94" s="30" t="s">
        <v>53</v>
      </c>
      <c r="B94" s="5" t="s">
        <v>23</v>
      </c>
      <c r="C94" s="5" t="s">
        <v>76</v>
      </c>
      <c r="D94" s="5">
        <v>179191</v>
      </c>
      <c r="E94" s="25" t="s">
        <v>77</v>
      </c>
      <c r="F94" s="50">
        <v>2</v>
      </c>
      <c r="G94" s="46">
        <v>0</v>
      </c>
      <c r="H94" s="45">
        <v>0</v>
      </c>
      <c r="I94" s="46">
        <v>1</v>
      </c>
      <c r="J94" s="45">
        <v>275</v>
      </c>
      <c r="K94" s="42">
        <f t="shared" si="6"/>
        <v>1</v>
      </c>
      <c r="L94" s="41">
        <f t="shared" si="7"/>
        <v>275</v>
      </c>
      <c r="M94" s="4"/>
    </row>
    <row r="95" spans="1:13" s="2" customFormat="1" ht="25.5" x14ac:dyDescent="0.2">
      <c r="A95" s="30" t="s">
        <v>53</v>
      </c>
      <c r="B95" s="5" t="s">
        <v>123</v>
      </c>
      <c r="C95" s="5" t="s">
        <v>277</v>
      </c>
      <c r="D95" s="5">
        <v>50320840</v>
      </c>
      <c r="E95" s="25" t="s">
        <v>278</v>
      </c>
      <c r="F95" s="50">
        <v>3</v>
      </c>
      <c r="G95" s="46">
        <v>0</v>
      </c>
      <c r="H95" s="45">
        <v>0</v>
      </c>
      <c r="I95" s="46">
        <v>2</v>
      </c>
      <c r="J95" s="45">
        <v>544</v>
      </c>
      <c r="K95" s="42">
        <f t="shared" si="6"/>
        <v>2</v>
      </c>
      <c r="L95" s="41">
        <f t="shared" si="7"/>
        <v>544</v>
      </c>
      <c r="M95" s="4"/>
    </row>
    <row r="96" spans="1:13" s="2" customFormat="1" x14ac:dyDescent="0.2">
      <c r="A96" s="30" t="s">
        <v>279</v>
      </c>
      <c r="B96" s="5" t="s">
        <v>5</v>
      </c>
      <c r="C96" s="5" t="s">
        <v>280</v>
      </c>
      <c r="D96" s="5">
        <v>54132975</v>
      </c>
      <c r="E96" s="25" t="s">
        <v>281</v>
      </c>
      <c r="F96" s="50">
        <v>2</v>
      </c>
      <c r="G96" s="46">
        <v>0</v>
      </c>
      <c r="H96" s="45">
        <v>0</v>
      </c>
      <c r="I96" s="46">
        <v>3</v>
      </c>
      <c r="J96" s="45">
        <v>825</v>
      </c>
      <c r="K96" s="42">
        <f t="shared" ref="K96:K141" si="8">G96+I96</f>
        <v>3</v>
      </c>
      <c r="L96" s="41">
        <f t="shared" ref="L96:L141" si="9">H96+J96</f>
        <v>825</v>
      </c>
      <c r="M96" s="4"/>
    </row>
    <row r="97" spans="1:13" s="43" customFormat="1" x14ac:dyDescent="0.2">
      <c r="A97" s="30" t="s">
        <v>279</v>
      </c>
      <c r="B97" s="44" t="s">
        <v>5</v>
      </c>
      <c r="C97" s="44" t="s">
        <v>280</v>
      </c>
      <c r="D97" s="44">
        <v>54132975</v>
      </c>
      <c r="E97" s="25" t="s">
        <v>281</v>
      </c>
      <c r="F97" s="50">
        <v>3</v>
      </c>
      <c r="G97" s="46">
        <v>0</v>
      </c>
      <c r="H97" s="45">
        <v>0</v>
      </c>
      <c r="I97" s="46">
        <v>19</v>
      </c>
      <c r="J97" s="45">
        <v>3742</v>
      </c>
      <c r="K97" s="42">
        <f t="shared" si="8"/>
        <v>19</v>
      </c>
      <c r="L97" s="41">
        <f t="shared" si="9"/>
        <v>3742</v>
      </c>
      <c r="M97" s="4"/>
    </row>
    <row r="98" spans="1:13" s="43" customFormat="1" x14ac:dyDescent="0.2">
      <c r="A98" s="30" t="s">
        <v>279</v>
      </c>
      <c r="B98" s="44" t="s">
        <v>9</v>
      </c>
      <c r="C98" s="44" t="s">
        <v>282</v>
      </c>
      <c r="D98" s="44">
        <v>37808427</v>
      </c>
      <c r="E98" s="25" t="s">
        <v>283</v>
      </c>
      <c r="F98" s="50">
        <v>1</v>
      </c>
      <c r="G98" s="46">
        <v>0</v>
      </c>
      <c r="H98" s="45">
        <v>0</v>
      </c>
      <c r="I98" s="46">
        <v>67</v>
      </c>
      <c r="J98" s="45">
        <v>12248</v>
      </c>
      <c r="K98" s="42">
        <f t="shared" si="8"/>
        <v>67</v>
      </c>
      <c r="L98" s="41">
        <f t="shared" si="9"/>
        <v>12248</v>
      </c>
      <c r="M98" s="4"/>
    </row>
    <row r="99" spans="1:13" s="43" customFormat="1" x14ac:dyDescent="0.2">
      <c r="A99" s="30" t="s">
        <v>279</v>
      </c>
      <c r="B99" s="44" t="s">
        <v>9</v>
      </c>
      <c r="C99" s="44" t="s">
        <v>282</v>
      </c>
      <c r="D99" s="44">
        <v>37808427</v>
      </c>
      <c r="E99" s="25" t="s">
        <v>283</v>
      </c>
      <c r="F99" s="50">
        <v>2</v>
      </c>
      <c r="G99" s="46">
        <v>0</v>
      </c>
      <c r="H99" s="45">
        <v>0</v>
      </c>
      <c r="I99" s="46">
        <v>18</v>
      </c>
      <c r="J99" s="45">
        <v>3246</v>
      </c>
      <c r="K99" s="42">
        <f t="shared" si="8"/>
        <v>18</v>
      </c>
      <c r="L99" s="41">
        <f t="shared" si="9"/>
        <v>3246</v>
      </c>
      <c r="M99" s="4"/>
    </row>
    <row r="100" spans="1:13" s="43" customFormat="1" x14ac:dyDescent="0.2">
      <c r="A100" s="30" t="s">
        <v>279</v>
      </c>
      <c r="B100" s="44" t="s">
        <v>9</v>
      </c>
      <c r="C100" s="44" t="s">
        <v>282</v>
      </c>
      <c r="D100" s="44">
        <v>37808427</v>
      </c>
      <c r="E100" s="25" t="s">
        <v>283</v>
      </c>
      <c r="F100" s="50">
        <v>3</v>
      </c>
      <c r="G100" s="46">
        <v>0</v>
      </c>
      <c r="H100" s="45">
        <v>0</v>
      </c>
      <c r="I100" s="46">
        <v>67</v>
      </c>
      <c r="J100" s="45">
        <v>13093</v>
      </c>
      <c r="K100" s="42">
        <f t="shared" si="8"/>
        <v>67</v>
      </c>
      <c r="L100" s="41">
        <f t="shared" si="9"/>
        <v>13093</v>
      </c>
      <c r="M100" s="4"/>
    </row>
    <row r="101" spans="1:13" s="43" customFormat="1" x14ac:dyDescent="0.2">
      <c r="A101" s="30" t="s">
        <v>279</v>
      </c>
      <c r="B101" s="44" t="s">
        <v>12</v>
      </c>
      <c r="C101" s="44" t="s">
        <v>284</v>
      </c>
      <c r="D101" s="44">
        <v>313971</v>
      </c>
      <c r="E101" s="25" t="s">
        <v>285</v>
      </c>
      <c r="F101" s="50">
        <v>2</v>
      </c>
      <c r="G101" s="46">
        <v>0</v>
      </c>
      <c r="H101" s="45">
        <v>0</v>
      </c>
      <c r="I101" s="46">
        <v>1</v>
      </c>
      <c r="J101" s="45">
        <v>104</v>
      </c>
      <c r="K101" s="42">
        <f t="shared" si="8"/>
        <v>1</v>
      </c>
      <c r="L101" s="41">
        <f t="shared" si="9"/>
        <v>104</v>
      </c>
      <c r="M101" s="4"/>
    </row>
    <row r="102" spans="1:13" s="43" customFormat="1" x14ac:dyDescent="0.2">
      <c r="A102" s="30" t="s">
        <v>279</v>
      </c>
      <c r="B102" s="44" t="s">
        <v>12</v>
      </c>
      <c r="C102" s="44" t="s">
        <v>286</v>
      </c>
      <c r="D102" s="44">
        <v>314072</v>
      </c>
      <c r="E102" s="25" t="s">
        <v>287</v>
      </c>
      <c r="F102" s="50">
        <v>1</v>
      </c>
      <c r="G102" s="46">
        <v>0</v>
      </c>
      <c r="H102" s="45">
        <v>0</v>
      </c>
      <c r="I102" s="46">
        <v>1</v>
      </c>
      <c r="J102" s="45">
        <v>193</v>
      </c>
      <c r="K102" s="42">
        <f t="shared" si="8"/>
        <v>1</v>
      </c>
      <c r="L102" s="41">
        <f t="shared" si="9"/>
        <v>193</v>
      </c>
      <c r="M102" s="4"/>
    </row>
    <row r="103" spans="1:13" s="43" customFormat="1" x14ac:dyDescent="0.2">
      <c r="A103" s="30" t="s">
        <v>279</v>
      </c>
      <c r="B103" s="44" t="s">
        <v>12</v>
      </c>
      <c r="C103" s="44" t="s">
        <v>288</v>
      </c>
      <c r="D103" s="44">
        <v>314170</v>
      </c>
      <c r="E103" s="25" t="s">
        <v>289</v>
      </c>
      <c r="F103" s="50">
        <v>3</v>
      </c>
      <c r="G103" s="46">
        <v>0</v>
      </c>
      <c r="H103" s="45">
        <v>0</v>
      </c>
      <c r="I103" s="46">
        <v>2</v>
      </c>
      <c r="J103" s="45">
        <v>327</v>
      </c>
      <c r="K103" s="42">
        <f t="shared" si="8"/>
        <v>2</v>
      </c>
      <c r="L103" s="41">
        <f t="shared" si="9"/>
        <v>327</v>
      </c>
      <c r="M103" s="4"/>
    </row>
    <row r="104" spans="1:13" s="43" customFormat="1" x14ac:dyDescent="0.2">
      <c r="A104" s="30" t="s">
        <v>279</v>
      </c>
      <c r="B104" s="44" t="s">
        <v>12</v>
      </c>
      <c r="C104" s="44" t="s">
        <v>290</v>
      </c>
      <c r="D104" s="44">
        <v>314234</v>
      </c>
      <c r="E104" s="25" t="s">
        <v>291</v>
      </c>
      <c r="F104" s="50">
        <v>2</v>
      </c>
      <c r="G104" s="46">
        <v>0</v>
      </c>
      <c r="H104" s="45">
        <v>0</v>
      </c>
      <c r="I104" s="46">
        <v>3</v>
      </c>
      <c r="J104" s="45">
        <v>163</v>
      </c>
      <c r="K104" s="42">
        <f t="shared" si="8"/>
        <v>3</v>
      </c>
      <c r="L104" s="41">
        <f t="shared" si="9"/>
        <v>163</v>
      </c>
      <c r="M104" s="4"/>
    </row>
    <row r="105" spans="1:13" s="43" customFormat="1" x14ac:dyDescent="0.2">
      <c r="A105" s="30" t="s">
        <v>279</v>
      </c>
      <c r="B105" s="44" t="s">
        <v>12</v>
      </c>
      <c r="C105" s="44" t="s">
        <v>290</v>
      </c>
      <c r="D105" s="44">
        <v>314234</v>
      </c>
      <c r="E105" s="25" t="s">
        <v>291</v>
      </c>
      <c r="F105" s="50">
        <v>3</v>
      </c>
      <c r="G105" s="46">
        <v>0</v>
      </c>
      <c r="H105" s="45">
        <v>0</v>
      </c>
      <c r="I105" s="46">
        <v>2</v>
      </c>
      <c r="J105" s="45">
        <v>159</v>
      </c>
      <c r="K105" s="42">
        <f t="shared" si="8"/>
        <v>2</v>
      </c>
      <c r="L105" s="41">
        <f t="shared" si="9"/>
        <v>159</v>
      </c>
      <c r="M105" s="4"/>
    </row>
    <row r="106" spans="1:13" s="43" customFormat="1" x14ac:dyDescent="0.2">
      <c r="A106" s="30" t="s">
        <v>279</v>
      </c>
      <c r="B106" s="44" t="s">
        <v>12</v>
      </c>
      <c r="C106" s="44" t="s">
        <v>292</v>
      </c>
      <c r="D106" s="44">
        <v>314463</v>
      </c>
      <c r="E106" s="25" t="s">
        <v>293</v>
      </c>
      <c r="F106" s="50">
        <v>1</v>
      </c>
      <c r="G106" s="46">
        <v>0</v>
      </c>
      <c r="H106" s="45">
        <v>0</v>
      </c>
      <c r="I106" s="46">
        <v>4</v>
      </c>
      <c r="J106" s="45">
        <v>733</v>
      </c>
      <c r="K106" s="42">
        <f t="shared" si="8"/>
        <v>4</v>
      </c>
      <c r="L106" s="41">
        <f t="shared" si="9"/>
        <v>733</v>
      </c>
      <c r="M106" s="4"/>
    </row>
    <row r="107" spans="1:13" s="43" customFormat="1" x14ac:dyDescent="0.2">
      <c r="A107" s="30" t="s">
        <v>279</v>
      </c>
      <c r="B107" s="44" t="s">
        <v>12</v>
      </c>
      <c r="C107" s="44" t="s">
        <v>294</v>
      </c>
      <c r="D107" s="44">
        <v>314625</v>
      </c>
      <c r="E107" s="25" t="s">
        <v>295</v>
      </c>
      <c r="F107" s="50">
        <v>2</v>
      </c>
      <c r="G107" s="46">
        <v>0</v>
      </c>
      <c r="H107" s="45">
        <v>0</v>
      </c>
      <c r="I107" s="46">
        <v>3</v>
      </c>
      <c r="J107" s="45">
        <v>643</v>
      </c>
      <c r="K107" s="42">
        <f t="shared" si="8"/>
        <v>3</v>
      </c>
      <c r="L107" s="41">
        <f t="shared" si="9"/>
        <v>643</v>
      </c>
      <c r="M107" s="4"/>
    </row>
    <row r="108" spans="1:13" s="43" customFormat="1" x14ac:dyDescent="0.2">
      <c r="A108" s="30" t="s">
        <v>279</v>
      </c>
      <c r="B108" s="44" t="s">
        <v>12</v>
      </c>
      <c r="C108" s="44" t="s">
        <v>296</v>
      </c>
      <c r="D108" s="44">
        <v>314668</v>
      </c>
      <c r="E108" s="25" t="s">
        <v>297</v>
      </c>
      <c r="F108" s="50">
        <v>1</v>
      </c>
      <c r="G108" s="46">
        <v>0</v>
      </c>
      <c r="H108" s="45">
        <v>0</v>
      </c>
      <c r="I108" s="46">
        <v>1</v>
      </c>
      <c r="J108" s="45">
        <v>267</v>
      </c>
      <c r="K108" s="42">
        <f t="shared" si="8"/>
        <v>1</v>
      </c>
      <c r="L108" s="41">
        <f t="shared" si="9"/>
        <v>267</v>
      </c>
      <c r="M108" s="4"/>
    </row>
    <row r="109" spans="1:13" s="43" customFormat="1" x14ac:dyDescent="0.2">
      <c r="A109" s="30" t="s">
        <v>279</v>
      </c>
      <c r="B109" s="44" t="s">
        <v>12</v>
      </c>
      <c r="C109" s="44" t="s">
        <v>296</v>
      </c>
      <c r="D109" s="44">
        <v>314668</v>
      </c>
      <c r="E109" s="25" t="s">
        <v>297</v>
      </c>
      <c r="F109" s="50">
        <v>2</v>
      </c>
      <c r="G109" s="46">
        <v>0</v>
      </c>
      <c r="H109" s="45">
        <v>0</v>
      </c>
      <c r="I109" s="46">
        <v>2</v>
      </c>
      <c r="J109" s="45">
        <v>462</v>
      </c>
      <c r="K109" s="42">
        <f t="shared" si="8"/>
        <v>2</v>
      </c>
      <c r="L109" s="41">
        <f t="shared" si="9"/>
        <v>462</v>
      </c>
      <c r="M109" s="4"/>
    </row>
    <row r="110" spans="1:13" s="43" customFormat="1" x14ac:dyDescent="0.2">
      <c r="A110" s="30" t="s">
        <v>279</v>
      </c>
      <c r="B110" s="44" t="s">
        <v>12</v>
      </c>
      <c r="C110" s="44" t="s">
        <v>296</v>
      </c>
      <c r="D110" s="44">
        <v>314668</v>
      </c>
      <c r="E110" s="25" t="s">
        <v>297</v>
      </c>
      <c r="F110" s="50">
        <v>3</v>
      </c>
      <c r="G110" s="46">
        <v>0</v>
      </c>
      <c r="H110" s="45">
        <v>0</v>
      </c>
      <c r="I110" s="46">
        <v>3</v>
      </c>
      <c r="J110" s="45">
        <v>825</v>
      </c>
      <c r="K110" s="42">
        <f t="shared" si="8"/>
        <v>3</v>
      </c>
      <c r="L110" s="41">
        <f t="shared" si="9"/>
        <v>825</v>
      </c>
      <c r="M110" s="4"/>
    </row>
    <row r="111" spans="1:13" s="43" customFormat="1" x14ac:dyDescent="0.2">
      <c r="A111" s="30" t="s">
        <v>279</v>
      </c>
      <c r="B111" s="44" t="s">
        <v>12</v>
      </c>
      <c r="C111" s="44" t="s">
        <v>298</v>
      </c>
      <c r="D111" s="44">
        <v>314676</v>
      </c>
      <c r="E111" s="25" t="s">
        <v>299</v>
      </c>
      <c r="F111" s="50">
        <v>1</v>
      </c>
      <c r="G111" s="46">
        <v>1</v>
      </c>
      <c r="H111" s="45">
        <v>120</v>
      </c>
      <c r="I111" s="46">
        <v>0</v>
      </c>
      <c r="J111" s="45">
        <v>0</v>
      </c>
      <c r="K111" s="42">
        <f t="shared" si="8"/>
        <v>1</v>
      </c>
      <c r="L111" s="41">
        <f t="shared" si="9"/>
        <v>120</v>
      </c>
      <c r="M111" s="4"/>
    </row>
    <row r="112" spans="1:13" s="43" customFormat="1" x14ac:dyDescent="0.2">
      <c r="A112" s="30" t="s">
        <v>279</v>
      </c>
      <c r="B112" s="44" t="s">
        <v>12</v>
      </c>
      <c r="C112" s="44" t="s">
        <v>300</v>
      </c>
      <c r="D112" s="44">
        <v>314684</v>
      </c>
      <c r="E112" s="25" t="s">
        <v>301</v>
      </c>
      <c r="F112" s="50">
        <v>2</v>
      </c>
      <c r="G112" s="46">
        <v>0</v>
      </c>
      <c r="H112" s="45">
        <v>0</v>
      </c>
      <c r="I112" s="46">
        <v>3</v>
      </c>
      <c r="J112" s="45">
        <v>825</v>
      </c>
      <c r="K112" s="42">
        <f t="shared" si="8"/>
        <v>3</v>
      </c>
      <c r="L112" s="41">
        <f t="shared" si="9"/>
        <v>825</v>
      </c>
      <c r="M112" s="4"/>
    </row>
    <row r="113" spans="1:13" s="43" customFormat="1" x14ac:dyDescent="0.2">
      <c r="A113" s="30" t="s">
        <v>279</v>
      </c>
      <c r="B113" s="44" t="s">
        <v>12</v>
      </c>
      <c r="C113" s="44" t="s">
        <v>300</v>
      </c>
      <c r="D113" s="44">
        <v>314684</v>
      </c>
      <c r="E113" s="25" t="s">
        <v>301</v>
      </c>
      <c r="F113" s="50">
        <v>3</v>
      </c>
      <c r="G113" s="46">
        <v>0</v>
      </c>
      <c r="H113" s="45">
        <v>0</v>
      </c>
      <c r="I113" s="46">
        <v>5</v>
      </c>
      <c r="J113" s="45">
        <v>1162</v>
      </c>
      <c r="K113" s="42">
        <f t="shared" si="8"/>
        <v>5</v>
      </c>
      <c r="L113" s="41">
        <f t="shared" si="9"/>
        <v>1162</v>
      </c>
      <c r="M113" s="4"/>
    </row>
    <row r="114" spans="1:13" s="43" customFormat="1" x14ac:dyDescent="0.2">
      <c r="A114" s="30" t="s">
        <v>279</v>
      </c>
      <c r="B114" s="44" t="s">
        <v>12</v>
      </c>
      <c r="C114" s="44" t="s">
        <v>302</v>
      </c>
      <c r="D114" s="44">
        <v>314897</v>
      </c>
      <c r="E114" s="25" t="s">
        <v>303</v>
      </c>
      <c r="F114" s="50">
        <v>2</v>
      </c>
      <c r="G114" s="46">
        <v>0</v>
      </c>
      <c r="H114" s="45">
        <v>0</v>
      </c>
      <c r="I114" s="46">
        <v>1</v>
      </c>
      <c r="J114" s="45">
        <v>224</v>
      </c>
      <c r="K114" s="42">
        <f t="shared" si="8"/>
        <v>1</v>
      </c>
      <c r="L114" s="41">
        <f t="shared" si="9"/>
        <v>224</v>
      </c>
      <c r="M114" s="4"/>
    </row>
    <row r="115" spans="1:13" s="43" customFormat="1" x14ac:dyDescent="0.2">
      <c r="A115" s="30" t="s">
        <v>279</v>
      </c>
      <c r="B115" s="44" t="s">
        <v>12</v>
      </c>
      <c r="C115" s="44" t="s">
        <v>304</v>
      </c>
      <c r="D115" s="44">
        <v>314901</v>
      </c>
      <c r="E115" s="25" t="s">
        <v>305</v>
      </c>
      <c r="F115" s="50">
        <v>1</v>
      </c>
      <c r="G115" s="46">
        <v>0</v>
      </c>
      <c r="H115" s="45">
        <v>0</v>
      </c>
      <c r="I115" s="46">
        <v>1</v>
      </c>
      <c r="J115" s="45">
        <v>275</v>
      </c>
      <c r="K115" s="42">
        <f t="shared" si="8"/>
        <v>1</v>
      </c>
      <c r="L115" s="41">
        <f t="shared" si="9"/>
        <v>275</v>
      </c>
      <c r="M115" s="4"/>
    </row>
    <row r="116" spans="1:13" s="43" customFormat="1" x14ac:dyDescent="0.2">
      <c r="A116" s="30" t="s">
        <v>279</v>
      </c>
      <c r="B116" s="44" t="s">
        <v>12</v>
      </c>
      <c r="C116" s="44" t="s">
        <v>304</v>
      </c>
      <c r="D116" s="44">
        <v>314901</v>
      </c>
      <c r="E116" s="25" t="s">
        <v>305</v>
      </c>
      <c r="F116" s="50">
        <v>2</v>
      </c>
      <c r="G116" s="46">
        <v>0</v>
      </c>
      <c r="H116" s="45">
        <v>0</v>
      </c>
      <c r="I116" s="46">
        <v>2</v>
      </c>
      <c r="J116" s="45">
        <v>446</v>
      </c>
      <c r="K116" s="42">
        <f t="shared" si="8"/>
        <v>2</v>
      </c>
      <c r="L116" s="41">
        <f t="shared" si="9"/>
        <v>446</v>
      </c>
      <c r="M116" s="4"/>
    </row>
    <row r="117" spans="1:13" s="43" customFormat="1" x14ac:dyDescent="0.2">
      <c r="A117" s="30" t="s">
        <v>279</v>
      </c>
      <c r="B117" s="44" t="s">
        <v>12</v>
      </c>
      <c r="C117" s="44" t="s">
        <v>306</v>
      </c>
      <c r="D117" s="44">
        <v>315524</v>
      </c>
      <c r="E117" s="25" t="s">
        <v>307</v>
      </c>
      <c r="F117" s="50">
        <v>1</v>
      </c>
      <c r="G117" s="46">
        <v>0</v>
      </c>
      <c r="H117" s="45">
        <v>0</v>
      </c>
      <c r="I117" s="46">
        <v>1</v>
      </c>
      <c r="J117" s="45">
        <v>228</v>
      </c>
      <c r="K117" s="42">
        <f t="shared" si="8"/>
        <v>1</v>
      </c>
      <c r="L117" s="41">
        <f t="shared" si="9"/>
        <v>228</v>
      </c>
      <c r="M117" s="4"/>
    </row>
    <row r="118" spans="1:13" s="43" customFormat="1" x14ac:dyDescent="0.2">
      <c r="A118" s="30" t="s">
        <v>279</v>
      </c>
      <c r="B118" s="44" t="s">
        <v>12</v>
      </c>
      <c r="C118" s="44" t="s">
        <v>306</v>
      </c>
      <c r="D118" s="44">
        <v>315524</v>
      </c>
      <c r="E118" s="25" t="s">
        <v>307</v>
      </c>
      <c r="F118" s="50">
        <v>2</v>
      </c>
      <c r="G118" s="46">
        <v>0</v>
      </c>
      <c r="H118" s="45">
        <v>0</v>
      </c>
      <c r="I118" s="46">
        <v>4</v>
      </c>
      <c r="J118" s="45">
        <v>660</v>
      </c>
      <c r="K118" s="42">
        <f t="shared" si="8"/>
        <v>4</v>
      </c>
      <c r="L118" s="41">
        <f t="shared" si="9"/>
        <v>660</v>
      </c>
      <c r="M118" s="4"/>
    </row>
    <row r="119" spans="1:13" s="43" customFormat="1" x14ac:dyDescent="0.2">
      <c r="A119" s="30" t="s">
        <v>279</v>
      </c>
      <c r="B119" s="44" t="s">
        <v>12</v>
      </c>
      <c r="C119" s="44" t="s">
        <v>306</v>
      </c>
      <c r="D119" s="44">
        <v>315524</v>
      </c>
      <c r="E119" s="25" t="s">
        <v>307</v>
      </c>
      <c r="F119" s="50">
        <v>3</v>
      </c>
      <c r="G119" s="46">
        <v>0</v>
      </c>
      <c r="H119" s="45">
        <v>0</v>
      </c>
      <c r="I119" s="46">
        <v>3</v>
      </c>
      <c r="J119" s="45">
        <v>655</v>
      </c>
      <c r="K119" s="42">
        <f t="shared" si="8"/>
        <v>3</v>
      </c>
      <c r="L119" s="41">
        <f t="shared" si="9"/>
        <v>655</v>
      </c>
      <c r="M119" s="4"/>
    </row>
    <row r="120" spans="1:13" s="43" customFormat="1" x14ac:dyDescent="0.2">
      <c r="A120" s="30" t="s">
        <v>279</v>
      </c>
      <c r="B120" s="44" t="s">
        <v>12</v>
      </c>
      <c r="C120" s="44" t="s">
        <v>308</v>
      </c>
      <c r="D120" s="44">
        <v>315494</v>
      </c>
      <c r="E120" s="25" t="s">
        <v>309</v>
      </c>
      <c r="F120" s="50">
        <v>1</v>
      </c>
      <c r="G120" s="46">
        <v>0</v>
      </c>
      <c r="H120" s="45">
        <v>0</v>
      </c>
      <c r="I120" s="46">
        <v>2</v>
      </c>
      <c r="J120" s="45">
        <v>204</v>
      </c>
      <c r="K120" s="42">
        <f t="shared" si="8"/>
        <v>2</v>
      </c>
      <c r="L120" s="41">
        <f t="shared" si="9"/>
        <v>204</v>
      </c>
      <c r="M120" s="4"/>
    </row>
    <row r="121" spans="1:13" s="43" customFormat="1" x14ac:dyDescent="0.2">
      <c r="A121" s="30" t="s">
        <v>279</v>
      </c>
      <c r="B121" s="44" t="s">
        <v>12</v>
      </c>
      <c r="C121" s="44" t="s">
        <v>308</v>
      </c>
      <c r="D121" s="44">
        <v>315494</v>
      </c>
      <c r="E121" s="25" t="s">
        <v>309</v>
      </c>
      <c r="F121" s="50">
        <v>2</v>
      </c>
      <c r="G121" s="46">
        <v>0</v>
      </c>
      <c r="H121" s="45">
        <v>0</v>
      </c>
      <c r="I121" s="46">
        <v>2</v>
      </c>
      <c r="J121" s="45">
        <v>65</v>
      </c>
      <c r="K121" s="42">
        <f t="shared" si="8"/>
        <v>2</v>
      </c>
      <c r="L121" s="41">
        <f t="shared" si="9"/>
        <v>65</v>
      </c>
      <c r="M121" s="4"/>
    </row>
    <row r="122" spans="1:13" s="43" customFormat="1" x14ac:dyDescent="0.2">
      <c r="A122" s="30" t="s">
        <v>279</v>
      </c>
      <c r="B122" s="44" t="s">
        <v>12</v>
      </c>
      <c r="C122" s="44" t="s">
        <v>310</v>
      </c>
      <c r="D122" s="44">
        <v>315737</v>
      </c>
      <c r="E122" s="25" t="s">
        <v>311</v>
      </c>
      <c r="F122" s="50">
        <v>2</v>
      </c>
      <c r="G122" s="46">
        <v>2</v>
      </c>
      <c r="H122" s="45">
        <v>211</v>
      </c>
      <c r="I122" s="46">
        <v>2</v>
      </c>
      <c r="J122" s="45">
        <v>461</v>
      </c>
      <c r="K122" s="42">
        <f t="shared" si="8"/>
        <v>4</v>
      </c>
      <c r="L122" s="41">
        <f t="shared" si="9"/>
        <v>672</v>
      </c>
      <c r="M122" s="4"/>
    </row>
    <row r="123" spans="1:13" s="43" customFormat="1" x14ac:dyDescent="0.2">
      <c r="A123" s="30" t="s">
        <v>279</v>
      </c>
      <c r="B123" s="44" t="s">
        <v>12</v>
      </c>
      <c r="C123" s="44" t="s">
        <v>312</v>
      </c>
      <c r="D123" s="44">
        <v>316792</v>
      </c>
      <c r="E123" s="25" t="s">
        <v>313</v>
      </c>
      <c r="F123" s="50">
        <v>2</v>
      </c>
      <c r="G123" s="46">
        <v>1</v>
      </c>
      <c r="H123" s="45">
        <v>118</v>
      </c>
      <c r="I123" s="46">
        <v>9</v>
      </c>
      <c r="J123" s="45">
        <v>1681</v>
      </c>
      <c r="K123" s="42">
        <f t="shared" si="8"/>
        <v>10</v>
      </c>
      <c r="L123" s="41">
        <f t="shared" si="9"/>
        <v>1799</v>
      </c>
      <c r="M123" s="4"/>
    </row>
    <row r="124" spans="1:13" s="43" customFormat="1" x14ac:dyDescent="0.2">
      <c r="A124" s="30" t="s">
        <v>279</v>
      </c>
      <c r="B124" s="44" t="s">
        <v>12</v>
      </c>
      <c r="C124" s="44" t="s">
        <v>312</v>
      </c>
      <c r="D124" s="44">
        <v>316792</v>
      </c>
      <c r="E124" s="25" t="s">
        <v>313</v>
      </c>
      <c r="F124" s="50">
        <v>3</v>
      </c>
      <c r="G124" s="46">
        <v>0</v>
      </c>
      <c r="H124" s="45">
        <v>0</v>
      </c>
      <c r="I124" s="46">
        <v>10</v>
      </c>
      <c r="J124" s="45">
        <v>1664</v>
      </c>
      <c r="K124" s="42">
        <f t="shared" si="8"/>
        <v>10</v>
      </c>
      <c r="L124" s="41">
        <f t="shared" si="9"/>
        <v>1664</v>
      </c>
      <c r="M124" s="4"/>
    </row>
    <row r="125" spans="1:13" s="43" customFormat="1" x14ac:dyDescent="0.2">
      <c r="A125" s="30" t="s">
        <v>279</v>
      </c>
      <c r="B125" s="44" t="s">
        <v>12</v>
      </c>
      <c r="C125" s="44" t="s">
        <v>314</v>
      </c>
      <c r="D125" s="44">
        <v>321168</v>
      </c>
      <c r="E125" s="25" t="s">
        <v>315</v>
      </c>
      <c r="F125" s="50">
        <v>2</v>
      </c>
      <c r="G125" s="46">
        <v>0</v>
      </c>
      <c r="H125" s="45">
        <v>0</v>
      </c>
      <c r="I125" s="46">
        <v>1</v>
      </c>
      <c r="J125" s="45">
        <v>275</v>
      </c>
      <c r="K125" s="42">
        <f t="shared" si="8"/>
        <v>1</v>
      </c>
      <c r="L125" s="41">
        <f t="shared" si="9"/>
        <v>275</v>
      </c>
      <c r="M125" s="4"/>
    </row>
    <row r="126" spans="1:13" s="43" customFormat="1" x14ac:dyDescent="0.2">
      <c r="A126" s="30" t="s">
        <v>279</v>
      </c>
      <c r="B126" s="44" t="s">
        <v>12</v>
      </c>
      <c r="C126" s="44" t="s">
        <v>316</v>
      </c>
      <c r="D126" s="44">
        <v>321192</v>
      </c>
      <c r="E126" s="25" t="s">
        <v>317</v>
      </c>
      <c r="F126" s="50">
        <v>1</v>
      </c>
      <c r="G126" s="46">
        <v>0</v>
      </c>
      <c r="H126" s="45">
        <v>0</v>
      </c>
      <c r="I126" s="46">
        <v>4</v>
      </c>
      <c r="J126" s="45">
        <v>684</v>
      </c>
      <c r="K126" s="42">
        <f t="shared" si="8"/>
        <v>4</v>
      </c>
      <c r="L126" s="41">
        <f t="shared" si="9"/>
        <v>684</v>
      </c>
      <c r="M126" s="4"/>
    </row>
    <row r="127" spans="1:13" s="43" customFormat="1" x14ac:dyDescent="0.2">
      <c r="A127" s="30" t="s">
        <v>279</v>
      </c>
      <c r="B127" s="44" t="s">
        <v>12</v>
      </c>
      <c r="C127" s="44" t="s">
        <v>318</v>
      </c>
      <c r="D127" s="44">
        <v>321575</v>
      </c>
      <c r="E127" s="25" t="s">
        <v>319</v>
      </c>
      <c r="F127" s="50">
        <v>2</v>
      </c>
      <c r="G127" s="46">
        <v>0</v>
      </c>
      <c r="H127" s="45">
        <v>0</v>
      </c>
      <c r="I127" s="46">
        <v>2</v>
      </c>
      <c r="J127" s="45">
        <v>526</v>
      </c>
      <c r="K127" s="42">
        <f t="shared" si="8"/>
        <v>2</v>
      </c>
      <c r="L127" s="41">
        <f t="shared" si="9"/>
        <v>526</v>
      </c>
      <c r="M127" s="4"/>
    </row>
    <row r="128" spans="1:13" s="43" customFormat="1" x14ac:dyDescent="0.2">
      <c r="A128" s="30" t="s">
        <v>279</v>
      </c>
      <c r="B128" s="44" t="s">
        <v>12</v>
      </c>
      <c r="C128" s="44" t="s">
        <v>318</v>
      </c>
      <c r="D128" s="44">
        <v>321575</v>
      </c>
      <c r="E128" s="25" t="s">
        <v>319</v>
      </c>
      <c r="F128" s="50">
        <v>3</v>
      </c>
      <c r="G128" s="46">
        <v>0</v>
      </c>
      <c r="H128" s="45">
        <v>0</v>
      </c>
      <c r="I128" s="46">
        <v>4</v>
      </c>
      <c r="J128" s="45">
        <v>590</v>
      </c>
      <c r="K128" s="42">
        <f t="shared" si="8"/>
        <v>4</v>
      </c>
      <c r="L128" s="41">
        <f t="shared" si="9"/>
        <v>590</v>
      </c>
      <c r="M128" s="4"/>
    </row>
    <row r="129" spans="1:13" s="43" customFormat="1" x14ac:dyDescent="0.2">
      <c r="A129" s="30" t="s">
        <v>279</v>
      </c>
      <c r="B129" s="44" t="s">
        <v>12</v>
      </c>
      <c r="C129" s="44" t="s">
        <v>320</v>
      </c>
      <c r="D129" s="44">
        <v>647519</v>
      </c>
      <c r="E129" s="25" t="s">
        <v>321</v>
      </c>
      <c r="F129" s="50">
        <v>1</v>
      </c>
      <c r="G129" s="46">
        <v>1</v>
      </c>
      <c r="H129" s="45">
        <v>275</v>
      </c>
      <c r="I129" s="46">
        <v>2</v>
      </c>
      <c r="J129" s="45">
        <v>300</v>
      </c>
      <c r="K129" s="42">
        <f t="shared" si="8"/>
        <v>3</v>
      </c>
      <c r="L129" s="41">
        <f t="shared" si="9"/>
        <v>575</v>
      </c>
      <c r="M129" s="4"/>
    </row>
    <row r="130" spans="1:13" s="43" customFormat="1" x14ac:dyDescent="0.2">
      <c r="A130" s="30" t="s">
        <v>279</v>
      </c>
      <c r="B130" s="44" t="s">
        <v>12</v>
      </c>
      <c r="C130" s="44" t="s">
        <v>320</v>
      </c>
      <c r="D130" s="44">
        <v>647519</v>
      </c>
      <c r="E130" s="25" t="s">
        <v>321</v>
      </c>
      <c r="F130" s="50">
        <v>3</v>
      </c>
      <c r="G130" s="46">
        <v>0</v>
      </c>
      <c r="H130" s="45">
        <v>0</v>
      </c>
      <c r="I130" s="46">
        <v>1</v>
      </c>
      <c r="J130" s="45">
        <v>110</v>
      </c>
      <c r="K130" s="42">
        <f t="shared" si="8"/>
        <v>1</v>
      </c>
      <c r="L130" s="41">
        <f t="shared" si="9"/>
        <v>110</v>
      </c>
      <c r="M130" s="4"/>
    </row>
    <row r="131" spans="1:13" s="43" customFormat="1" x14ac:dyDescent="0.2">
      <c r="A131" s="30" t="s">
        <v>279</v>
      </c>
      <c r="B131" s="44" t="s">
        <v>12</v>
      </c>
      <c r="C131" s="44" t="s">
        <v>322</v>
      </c>
      <c r="D131" s="44">
        <v>321699</v>
      </c>
      <c r="E131" s="25" t="s">
        <v>323</v>
      </c>
      <c r="F131" s="50">
        <v>2</v>
      </c>
      <c r="G131" s="46">
        <v>0</v>
      </c>
      <c r="H131" s="45">
        <v>0</v>
      </c>
      <c r="I131" s="46">
        <v>1</v>
      </c>
      <c r="J131" s="45">
        <v>275</v>
      </c>
      <c r="K131" s="42">
        <f t="shared" si="8"/>
        <v>1</v>
      </c>
      <c r="L131" s="41">
        <f t="shared" si="9"/>
        <v>275</v>
      </c>
      <c r="M131" s="4"/>
    </row>
    <row r="132" spans="1:13" s="43" customFormat="1" x14ac:dyDescent="0.2">
      <c r="A132" s="30" t="s">
        <v>279</v>
      </c>
      <c r="B132" s="44" t="s">
        <v>12</v>
      </c>
      <c r="C132" s="44" t="s">
        <v>324</v>
      </c>
      <c r="D132" s="44">
        <v>647209</v>
      </c>
      <c r="E132" s="25" t="s">
        <v>325</v>
      </c>
      <c r="F132" s="50">
        <v>2</v>
      </c>
      <c r="G132" s="46">
        <v>0</v>
      </c>
      <c r="H132" s="45">
        <v>0</v>
      </c>
      <c r="I132" s="46">
        <v>3</v>
      </c>
      <c r="J132" s="45">
        <v>480</v>
      </c>
      <c r="K132" s="42">
        <f t="shared" si="8"/>
        <v>3</v>
      </c>
      <c r="L132" s="41">
        <f t="shared" si="9"/>
        <v>480</v>
      </c>
      <c r="M132" s="4"/>
    </row>
    <row r="133" spans="1:13" s="43" customFormat="1" ht="25.5" x14ac:dyDescent="0.2">
      <c r="A133" s="30" t="s">
        <v>279</v>
      </c>
      <c r="B133" s="44" t="s">
        <v>23</v>
      </c>
      <c r="C133" s="44" t="s">
        <v>326</v>
      </c>
      <c r="D133" s="44">
        <v>36138002</v>
      </c>
      <c r="E133" s="25" t="s">
        <v>327</v>
      </c>
      <c r="F133" s="50">
        <v>1</v>
      </c>
      <c r="G133" s="46">
        <v>0</v>
      </c>
      <c r="H133" s="45">
        <v>0</v>
      </c>
      <c r="I133" s="46">
        <v>2</v>
      </c>
      <c r="J133" s="45">
        <v>385</v>
      </c>
      <c r="K133" s="42">
        <f t="shared" si="8"/>
        <v>2</v>
      </c>
      <c r="L133" s="41">
        <f t="shared" si="9"/>
        <v>385</v>
      </c>
      <c r="M133" s="4"/>
    </row>
    <row r="134" spans="1:13" s="43" customFormat="1" x14ac:dyDescent="0.2">
      <c r="A134" s="30" t="s">
        <v>279</v>
      </c>
      <c r="B134" s="44" t="s">
        <v>23</v>
      </c>
      <c r="C134" s="44" t="s">
        <v>328</v>
      </c>
      <c r="D134" s="44">
        <v>42063043</v>
      </c>
      <c r="E134" s="25" t="s">
        <v>329</v>
      </c>
      <c r="F134" s="50">
        <v>1</v>
      </c>
      <c r="G134" s="46">
        <v>0</v>
      </c>
      <c r="H134" s="45">
        <v>0</v>
      </c>
      <c r="I134" s="46">
        <v>6</v>
      </c>
      <c r="J134" s="45">
        <v>1174</v>
      </c>
      <c r="K134" s="42">
        <f t="shared" si="8"/>
        <v>6</v>
      </c>
      <c r="L134" s="41">
        <f t="shared" si="9"/>
        <v>1174</v>
      </c>
      <c r="M134" s="4"/>
    </row>
    <row r="135" spans="1:13" s="43" customFormat="1" x14ac:dyDescent="0.2">
      <c r="A135" s="30" t="s">
        <v>279</v>
      </c>
      <c r="B135" s="44" t="s">
        <v>23</v>
      </c>
      <c r="C135" s="44" t="s">
        <v>328</v>
      </c>
      <c r="D135" s="44">
        <v>42063043</v>
      </c>
      <c r="E135" s="25" t="s">
        <v>329</v>
      </c>
      <c r="F135" s="50">
        <v>2</v>
      </c>
      <c r="G135" s="46">
        <v>0</v>
      </c>
      <c r="H135" s="45">
        <v>0</v>
      </c>
      <c r="I135" s="46">
        <v>2</v>
      </c>
      <c r="J135" s="45">
        <v>453</v>
      </c>
      <c r="K135" s="42">
        <f t="shared" si="8"/>
        <v>2</v>
      </c>
      <c r="L135" s="41">
        <f t="shared" si="9"/>
        <v>453</v>
      </c>
      <c r="M135" s="4"/>
    </row>
    <row r="136" spans="1:13" s="43" customFormat="1" x14ac:dyDescent="0.2">
      <c r="A136" s="30" t="s">
        <v>279</v>
      </c>
      <c r="B136" s="44" t="s">
        <v>23</v>
      </c>
      <c r="C136" s="44" t="s">
        <v>328</v>
      </c>
      <c r="D136" s="44">
        <v>42063043</v>
      </c>
      <c r="E136" s="25" t="s">
        <v>329</v>
      </c>
      <c r="F136" s="50">
        <v>3</v>
      </c>
      <c r="G136" s="46">
        <v>0</v>
      </c>
      <c r="H136" s="45">
        <v>0</v>
      </c>
      <c r="I136" s="46">
        <v>6</v>
      </c>
      <c r="J136" s="45">
        <v>1395</v>
      </c>
      <c r="K136" s="42">
        <f t="shared" si="8"/>
        <v>6</v>
      </c>
      <c r="L136" s="41">
        <f t="shared" si="9"/>
        <v>1395</v>
      </c>
      <c r="M136" s="4"/>
    </row>
    <row r="137" spans="1:13" s="43" customFormat="1" x14ac:dyDescent="0.2">
      <c r="A137" s="30" t="s">
        <v>279</v>
      </c>
      <c r="B137" s="44" t="s">
        <v>23</v>
      </c>
      <c r="C137" s="44" t="s">
        <v>330</v>
      </c>
      <c r="D137" s="44">
        <v>37904167</v>
      </c>
      <c r="E137" s="25" t="s">
        <v>331</v>
      </c>
      <c r="F137" s="50">
        <v>1</v>
      </c>
      <c r="G137" s="46">
        <v>0</v>
      </c>
      <c r="H137" s="45">
        <v>0</v>
      </c>
      <c r="I137" s="46">
        <v>3</v>
      </c>
      <c r="J137" s="45">
        <v>648</v>
      </c>
      <c r="K137" s="42">
        <f t="shared" si="8"/>
        <v>3</v>
      </c>
      <c r="L137" s="41">
        <f t="shared" si="9"/>
        <v>648</v>
      </c>
      <c r="M137" s="4"/>
    </row>
    <row r="138" spans="1:13" s="43" customFormat="1" x14ac:dyDescent="0.2">
      <c r="A138" s="30" t="s">
        <v>279</v>
      </c>
      <c r="B138" s="44" t="s">
        <v>123</v>
      </c>
      <c r="C138" s="44" t="s">
        <v>332</v>
      </c>
      <c r="D138" s="44">
        <v>54603838</v>
      </c>
      <c r="E138" s="25" t="s">
        <v>333</v>
      </c>
      <c r="F138" s="50">
        <v>1</v>
      </c>
      <c r="G138" s="46">
        <v>0</v>
      </c>
      <c r="H138" s="45">
        <v>0</v>
      </c>
      <c r="I138" s="46">
        <v>1</v>
      </c>
      <c r="J138" s="45">
        <v>155</v>
      </c>
      <c r="K138" s="42">
        <f t="shared" si="8"/>
        <v>1</v>
      </c>
      <c r="L138" s="41">
        <f t="shared" si="9"/>
        <v>155</v>
      </c>
      <c r="M138" s="4"/>
    </row>
    <row r="139" spans="1:13" s="43" customFormat="1" x14ac:dyDescent="0.2">
      <c r="A139" s="30" t="s">
        <v>279</v>
      </c>
      <c r="B139" s="44" t="s">
        <v>123</v>
      </c>
      <c r="C139" s="44" t="s">
        <v>332</v>
      </c>
      <c r="D139" s="44">
        <v>54603838</v>
      </c>
      <c r="E139" s="25" t="s">
        <v>333</v>
      </c>
      <c r="F139" s="50">
        <v>3</v>
      </c>
      <c r="G139" s="46">
        <v>0</v>
      </c>
      <c r="H139" s="45">
        <v>0</v>
      </c>
      <c r="I139" s="46">
        <v>3</v>
      </c>
      <c r="J139" s="45">
        <v>802</v>
      </c>
      <c r="K139" s="42">
        <f t="shared" si="8"/>
        <v>3</v>
      </c>
      <c r="L139" s="41">
        <f t="shared" si="9"/>
        <v>802</v>
      </c>
      <c r="M139" s="4"/>
    </row>
    <row r="140" spans="1:13" s="43" customFormat="1" x14ac:dyDescent="0.2">
      <c r="A140" s="30" t="s">
        <v>279</v>
      </c>
      <c r="B140" s="44" t="s">
        <v>123</v>
      </c>
      <c r="C140" s="44" t="s">
        <v>334</v>
      </c>
      <c r="D140" s="44">
        <v>36433209</v>
      </c>
      <c r="E140" s="25" t="s">
        <v>335</v>
      </c>
      <c r="F140" s="50">
        <v>1</v>
      </c>
      <c r="G140" s="46">
        <v>0</v>
      </c>
      <c r="H140" s="45">
        <v>0</v>
      </c>
      <c r="I140" s="46">
        <v>2</v>
      </c>
      <c r="J140" s="45">
        <v>517</v>
      </c>
      <c r="K140" s="42">
        <f t="shared" si="8"/>
        <v>2</v>
      </c>
      <c r="L140" s="41">
        <f t="shared" si="9"/>
        <v>517</v>
      </c>
      <c r="M140" s="4"/>
    </row>
    <row r="141" spans="1:13" s="43" customFormat="1" x14ac:dyDescent="0.2">
      <c r="A141" s="30" t="s">
        <v>279</v>
      </c>
      <c r="B141" s="44" t="s">
        <v>123</v>
      </c>
      <c r="C141" s="44" t="s">
        <v>334</v>
      </c>
      <c r="D141" s="44">
        <v>36433209</v>
      </c>
      <c r="E141" s="25" t="s">
        <v>335</v>
      </c>
      <c r="F141" s="50">
        <v>2</v>
      </c>
      <c r="G141" s="46">
        <v>0</v>
      </c>
      <c r="H141" s="45">
        <v>0</v>
      </c>
      <c r="I141" s="46">
        <v>1</v>
      </c>
      <c r="J141" s="45">
        <v>275</v>
      </c>
      <c r="K141" s="42">
        <f t="shared" si="8"/>
        <v>1</v>
      </c>
      <c r="L141" s="41">
        <f t="shared" si="9"/>
        <v>275</v>
      </c>
      <c r="M141" s="4"/>
    </row>
    <row r="142" spans="1:13" s="43" customFormat="1" ht="25.5" x14ac:dyDescent="0.2">
      <c r="A142" s="30" t="s">
        <v>6</v>
      </c>
      <c r="B142" s="44" t="s">
        <v>5</v>
      </c>
      <c r="C142" s="44" t="s">
        <v>7</v>
      </c>
      <c r="D142" s="44">
        <v>54139937</v>
      </c>
      <c r="E142" s="25" t="s">
        <v>8</v>
      </c>
      <c r="F142" s="50">
        <v>2</v>
      </c>
      <c r="G142" s="46"/>
      <c r="H142" s="45"/>
      <c r="I142" s="46">
        <v>7</v>
      </c>
      <c r="J142" s="45">
        <v>1443</v>
      </c>
      <c r="K142" s="42">
        <f t="shared" ref="K142:K158" si="10">G142+I142</f>
        <v>7</v>
      </c>
      <c r="L142" s="41">
        <f t="shared" ref="L142:L158" si="11">H142+J142</f>
        <v>1443</v>
      </c>
      <c r="M142" s="4"/>
    </row>
    <row r="143" spans="1:13" s="43" customFormat="1" x14ac:dyDescent="0.2">
      <c r="A143" s="30" t="s">
        <v>6</v>
      </c>
      <c r="B143" s="44" t="s">
        <v>9</v>
      </c>
      <c r="C143" s="44" t="s">
        <v>10</v>
      </c>
      <c r="D143" s="44">
        <v>37828100</v>
      </c>
      <c r="E143" s="25" t="s">
        <v>11</v>
      </c>
      <c r="F143" s="51">
        <v>2</v>
      </c>
      <c r="G143" s="46"/>
      <c r="H143" s="45"/>
      <c r="I143" s="46">
        <v>17</v>
      </c>
      <c r="J143" s="45">
        <v>3520</v>
      </c>
      <c r="K143" s="42">
        <f t="shared" si="10"/>
        <v>17</v>
      </c>
      <c r="L143" s="41">
        <f t="shared" si="11"/>
        <v>3520</v>
      </c>
      <c r="M143" s="4"/>
    </row>
    <row r="144" spans="1:13" s="43" customFormat="1" x14ac:dyDescent="0.2">
      <c r="A144" s="30" t="s">
        <v>6</v>
      </c>
      <c r="B144" s="44" t="s">
        <v>12</v>
      </c>
      <c r="C144" s="44" t="s">
        <v>336</v>
      </c>
      <c r="D144" s="44">
        <v>313271</v>
      </c>
      <c r="E144" s="25" t="s">
        <v>337</v>
      </c>
      <c r="F144" s="51">
        <v>2</v>
      </c>
      <c r="G144" s="46"/>
      <c r="H144" s="45"/>
      <c r="I144" s="46">
        <v>6</v>
      </c>
      <c r="J144" s="45">
        <v>668</v>
      </c>
      <c r="K144" s="42">
        <f t="shared" si="10"/>
        <v>6</v>
      </c>
      <c r="L144" s="41">
        <f t="shared" si="11"/>
        <v>668</v>
      </c>
      <c r="M144" s="4"/>
    </row>
    <row r="145" spans="1:13" s="43" customFormat="1" x14ac:dyDescent="0.2">
      <c r="A145" s="30" t="s">
        <v>6</v>
      </c>
      <c r="B145" s="44" t="s">
        <v>12</v>
      </c>
      <c r="C145" s="44" t="s">
        <v>336</v>
      </c>
      <c r="D145" s="44">
        <v>313271</v>
      </c>
      <c r="E145" s="25" t="s">
        <v>337</v>
      </c>
      <c r="F145" s="51" t="s">
        <v>428</v>
      </c>
      <c r="G145" s="46"/>
      <c r="H145" s="45"/>
      <c r="I145" s="46">
        <v>28</v>
      </c>
      <c r="J145" s="45">
        <v>5331</v>
      </c>
      <c r="K145" s="42">
        <f t="shared" si="10"/>
        <v>28</v>
      </c>
      <c r="L145" s="41">
        <f t="shared" si="11"/>
        <v>5331</v>
      </c>
      <c r="M145" s="4"/>
    </row>
    <row r="146" spans="1:13" s="43" customFormat="1" x14ac:dyDescent="0.2">
      <c r="A146" s="30" t="s">
        <v>6</v>
      </c>
      <c r="B146" s="44" t="s">
        <v>12</v>
      </c>
      <c r="C146" s="44" t="s">
        <v>338</v>
      </c>
      <c r="D146" s="44">
        <v>313343</v>
      </c>
      <c r="E146" s="25" t="s">
        <v>339</v>
      </c>
      <c r="F146" s="51">
        <v>1</v>
      </c>
      <c r="G146" s="46"/>
      <c r="H146" s="45"/>
      <c r="I146" s="46">
        <v>1</v>
      </c>
      <c r="J146" s="45">
        <v>275</v>
      </c>
      <c r="K146" s="42">
        <f t="shared" si="10"/>
        <v>1</v>
      </c>
      <c r="L146" s="41">
        <f t="shared" si="11"/>
        <v>275</v>
      </c>
      <c r="M146" s="4"/>
    </row>
    <row r="147" spans="1:13" s="43" customFormat="1" x14ac:dyDescent="0.2">
      <c r="A147" s="30" t="s">
        <v>6</v>
      </c>
      <c r="B147" s="44" t="s">
        <v>12</v>
      </c>
      <c r="C147" s="44" t="s">
        <v>338</v>
      </c>
      <c r="D147" s="44">
        <v>313343</v>
      </c>
      <c r="E147" s="25" t="s">
        <v>339</v>
      </c>
      <c r="F147" s="51" t="s">
        <v>429</v>
      </c>
      <c r="G147" s="46">
        <v>1</v>
      </c>
      <c r="H147" s="45">
        <v>138</v>
      </c>
      <c r="I147" s="46">
        <v>0</v>
      </c>
      <c r="J147" s="45">
        <v>0</v>
      </c>
      <c r="K147" s="42">
        <f t="shared" si="10"/>
        <v>1</v>
      </c>
      <c r="L147" s="41">
        <f t="shared" si="11"/>
        <v>138</v>
      </c>
      <c r="M147" s="4"/>
    </row>
    <row r="148" spans="1:13" s="43" customFormat="1" x14ac:dyDescent="0.2">
      <c r="A148" s="30" t="s">
        <v>6</v>
      </c>
      <c r="B148" s="44" t="s">
        <v>12</v>
      </c>
      <c r="C148" s="44" t="s">
        <v>340</v>
      </c>
      <c r="D148" s="44">
        <v>316075</v>
      </c>
      <c r="E148" s="25" t="s">
        <v>341</v>
      </c>
      <c r="F148" s="51">
        <v>1</v>
      </c>
      <c r="G148" s="46"/>
      <c r="H148" s="45"/>
      <c r="I148" s="46">
        <v>10</v>
      </c>
      <c r="J148" s="45">
        <v>1992</v>
      </c>
      <c r="K148" s="42">
        <f t="shared" si="10"/>
        <v>10</v>
      </c>
      <c r="L148" s="41">
        <f t="shared" si="11"/>
        <v>1992</v>
      </c>
      <c r="M148" s="4"/>
    </row>
    <row r="149" spans="1:13" s="43" customFormat="1" x14ac:dyDescent="0.2">
      <c r="A149" s="30" t="s">
        <v>6</v>
      </c>
      <c r="B149" s="44" t="s">
        <v>12</v>
      </c>
      <c r="C149" s="44" t="s">
        <v>340</v>
      </c>
      <c r="D149" s="44">
        <v>316075</v>
      </c>
      <c r="E149" s="25" t="s">
        <v>341</v>
      </c>
      <c r="F149" s="51" t="s">
        <v>429</v>
      </c>
      <c r="G149" s="46"/>
      <c r="H149" s="45"/>
      <c r="I149" s="46">
        <v>2</v>
      </c>
      <c r="J149" s="45">
        <v>342</v>
      </c>
      <c r="K149" s="42">
        <f t="shared" si="10"/>
        <v>2</v>
      </c>
      <c r="L149" s="41">
        <f t="shared" si="11"/>
        <v>342</v>
      </c>
      <c r="M149" s="4"/>
    </row>
    <row r="150" spans="1:13" s="43" customFormat="1" x14ac:dyDescent="0.2">
      <c r="A150" s="30" t="s">
        <v>6</v>
      </c>
      <c r="B150" s="44" t="s">
        <v>12</v>
      </c>
      <c r="C150" s="44" t="s">
        <v>13</v>
      </c>
      <c r="D150" s="44">
        <v>316091</v>
      </c>
      <c r="E150" s="25" t="s">
        <v>14</v>
      </c>
      <c r="F150" s="51">
        <v>3</v>
      </c>
      <c r="G150" s="46"/>
      <c r="H150" s="45"/>
      <c r="I150" s="46">
        <v>3</v>
      </c>
      <c r="J150" s="45">
        <v>705</v>
      </c>
      <c r="K150" s="42">
        <f t="shared" si="10"/>
        <v>3</v>
      </c>
      <c r="L150" s="41">
        <f t="shared" si="11"/>
        <v>705</v>
      </c>
      <c r="M150" s="4"/>
    </row>
    <row r="151" spans="1:13" s="43" customFormat="1" x14ac:dyDescent="0.2">
      <c r="A151" s="30" t="s">
        <v>6</v>
      </c>
      <c r="B151" s="44" t="s">
        <v>12</v>
      </c>
      <c r="C151" s="44" t="s">
        <v>15</v>
      </c>
      <c r="D151" s="44">
        <v>319031</v>
      </c>
      <c r="E151" s="25" t="s">
        <v>16</v>
      </c>
      <c r="F151" s="51">
        <v>2</v>
      </c>
      <c r="G151" s="46"/>
      <c r="H151" s="45"/>
      <c r="I151" s="46">
        <v>2</v>
      </c>
      <c r="J151" s="45">
        <v>550</v>
      </c>
      <c r="K151" s="42">
        <f t="shared" si="10"/>
        <v>2</v>
      </c>
      <c r="L151" s="41">
        <f t="shared" si="11"/>
        <v>550</v>
      </c>
      <c r="M151" s="4"/>
    </row>
    <row r="152" spans="1:13" s="43" customFormat="1" x14ac:dyDescent="0.2">
      <c r="A152" s="30" t="s">
        <v>6</v>
      </c>
      <c r="B152" s="44" t="s">
        <v>12</v>
      </c>
      <c r="C152" s="44" t="s">
        <v>17</v>
      </c>
      <c r="D152" s="44">
        <v>321125</v>
      </c>
      <c r="E152" s="25" t="s">
        <v>18</v>
      </c>
      <c r="F152" s="51">
        <v>3</v>
      </c>
      <c r="G152" s="46">
        <v>3</v>
      </c>
      <c r="H152" s="45">
        <v>589</v>
      </c>
      <c r="I152" s="46">
        <v>9</v>
      </c>
      <c r="J152" s="45">
        <v>1812</v>
      </c>
      <c r="K152" s="42">
        <f t="shared" si="10"/>
        <v>12</v>
      </c>
      <c r="L152" s="41">
        <f t="shared" si="11"/>
        <v>2401</v>
      </c>
      <c r="M152" s="4"/>
    </row>
    <row r="153" spans="1:13" s="43" customFormat="1" x14ac:dyDescent="0.2">
      <c r="A153" s="30" t="s">
        <v>6</v>
      </c>
      <c r="B153" s="44" t="s">
        <v>12</v>
      </c>
      <c r="C153" s="44" t="s">
        <v>19</v>
      </c>
      <c r="D153" s="44">
        <v>320439</v>
      </c>
      <c r="E153" s="25" t="s">
        <v>20</v>
      </c>
      <c r="F153" s="51">
        <v>3</v>
      </c>
      <c r="G153" s="46"/>
      <c r="H153" s="45"/>
      <c r="I153" s="46">
        <v>9</v>
      </c>
      <c r="J153" s="45">
        <v>2123</v>
      </c>
      <c r="K153" s="42">
        <f t="shared" si="10"/>
        <v>9</v>
      </c>
      <c r="L153" s="41">
        <f t="shared" si="11"/>
        <v>2123</v>
      </c>
      <c r="M153" s="4"/>
    </row>
    <row r="154" spans="1:13" s="43" customFormat="1" x14ac:dyDescent="0.2">
      <c r="A154" s="30" t="s">
        <v>6</v>
      </c>
      <c r="B154" s="44" t="s">
        <v>12</v>
      </c>
      <c r="C154" s="44" t="s">
        <v>21</v>
      </c>
      <c r="D154" s="44">
        <v>319961</v>
      </c>
      <c r="E154" s="25" t="s">
        <v>22</v>
      </c>
      <c r="F154" s="51">
        <v>2</v>
      </c>
      <c r="G154" s="46"/>
      <c r="H154" s="45"/>
      <c r="I154" s="46">
        <v>2</v>
      </c>
      <c r="J154" s="45">
        <v>420</v>
      </c>
      <c r="K154" s="42">
        <f t="shared" si="10"/>
        <v>2</v>
      </c>
      <c r="L154" s="41">
        <f t="shared" si="11"/>
        <v>420</v>
      </c>
      <c r="M154" s="4"/>
    </row>
    <row r="155" spans="1:13" s="43" customFormat="1" x14ac:dyDescent="0.2">
      <c r="A155" s="30" t="s">
        <v>6</v>
      </c>
      <c r="B155" s="44" t="s">
        <v>12</v>
      </c>
      <c r="C155" s="44" t="s">
        <v>342</v>
      </c>
      <c r="D155" s="44">
        <v>320056</v>
      </c>
      <c r="E155" s="25" t="s">
        <v>343</v>
      </c>
      <c r="F155" s="51">
        <v>2</v>
      </c>
      <c r="G155" s="46"/>
      <c r="H155" s="45"/>
      <c r="I155" s="46">
        <v>3</v>
      </c>
      <c r="J155" s="45">
        <v>825</v>
      </c>
      <c r="K155" s="42">
        <f t="shared" si="10"/>
        <v>3</v>
      </c>
      <c r="L155" s="41">
        <f t="shared" si="11"/>
        <v>825</v>
      </c>
      <c r="M155" s="4"/>
    </row>
    <row r="156" spans="1:13" s="43" customFormat="1" x14ac:dyDescent="0.2">
      <c r="A156" s="30" t="s">
        <v>6</v>
      </c>
      <c r="B156" s="44" t="s">
        <v>12</v>
      </c>
      <c r="C156" s="44" t="s">
        <v>342</v>
      </c>
      <c r="D156" s="44">
        <v>320056</v>
      </c>
      <c r="E156" s="25" t="s">
        <v>343</v>
      </c>
      <c r="F156" s="51" t="s">
        <v>428</v>
      </c>
      <c r="G156" s="46"/>
      <c r="H156" s="45"/>
      <c r="I156" s="46">
        <v>4</v>
      </c>
      <c r="J156" s="45">
        <v>885</v>
      </c>
      <c r="K156" s="42">
        <f t="shared" si="10"/>
        <v>4</v>
      </c>
      <c r="L156" s="41">
        <f t="shared" si="11"/>
        <v>885</v>
      </c>
      <c r="M156" s="4"/>
    </row>
    <row r="157" spans="1:13" s="43" customFormat="1" x14ac:dyDescent="0.2">
      <c r="A157" s="30" t="s">
        <v>6</v>
      </c>
      <c r="B157" s="44" t="s">
        <v>12</v>
      </c>
      <c r="C157" s="44" t="s">
        <v>344</v>
      </c>
      <c r="D157" s="44">
        <v>328693</v>
      </c>
      <c r="E157" s="25" t="s">
        <v>345</v>
      </c>
      <c r="F157" s="51">
        <v>2</v>
      </c>
      <c r="G157" s="46"/>
      <c r="H157" s="45"/>
      <c r="I157" s="46">
        <v>3</v>
      </c>
      <c r="J157" s="45">
        <v>487</v>
      </c>
      <c r="K157" s="42">
        <f t="shared" si="10"/>
        <v>3</v>
      </c>
      <c r="L157" s="41">
        <f t="shared" si="11"/>
        <v>487</v>
      </c>
      <c r="M157" s="4"/>
    </row>
    <row r="158" spans="1:13" s="43" customFormat="1" ht="25.5" x14ac:dyDescent="0.2">
      <c r="A158" s="30" t="s">
        <v>6</v>
      </c>
      <c r="B158" s="44" t="s">
        <v>23</v>
      </c>
      <c r="C158" s="44" t="s">
        <v>346</v>
      </c>
      <c r="D158" s="44">
        <v>179086</v>
      </c>
      <c r="E158" s="25" t="s">
        <v>347</v>
      </c>
      <c r="F158" s="51">
        <v>1</v>
      </c>
      <c r="G158" s="46"/>
      <c r="H158" s="45"/>
      <c r="I158" s="46">
        <v>19</v>
      </c>
      <c r="J158" s="45">
        <v>3448</v>
      </c>
      <c r="K158" s="42">
        <f t="shared" si="10"/>
        <v>19</v>
      </c>
      <c r="L158" s="41">
        <f t="shared" si="11"/>
        <v>3448</v>
      </c>
      <c r="M158" s="4"/>
    </row>
    <row r="159" spans="1:13" s="2" customFormat="1" x14ac:dyDescent="0.2">
      <c r="A159" s="30" t="s">
        <v>151</v>
      </c>
      <c r="B159" s="5" t="s">
        <v>5</v>
      </c>
      <c r="C159" s="5" t="s">
        <v>152</v>
      </c>
      <c r="D159" s="5">
        <v>54131472</v>
      </c>
      <c r="E159" s="25" t="s">
        <v>153</v>
      </c>
      <c r="F159" s="50">
        <v>2</v>
      </c>
      <c r="G159" s="46">
        <v>5</v>
      </c>
      <c r="H159" s="45">
        <v>1079</v>
      </c>
      <c r="I159" s="46">
        <v>32</v>
      </c>
      <c r="J159" s="45">
        <v>7326</v>
      </c>
      <c r="K159" s="42">
        <f t="shared" ref="K159:K209" si="12">G159+I159</f>
        <v>37</v>
      </c>
      <c r="L159" s="41">
        <f t="shared" ref="L159:L209" si="13">H159+J159</f>
        <v>8405</v>
      </c>
      <c r="M159" s="4"/>
    </row>
    <row r="160" spans="1:13" s="2" customFormat="1" x14ac:dyDescent="0.2">
      <c r="A160" s="30" t="s">
        <v>151</v>
      </c>
      <c r="B160" s="5" t="s">
        <v>12</v>
      </c>
      <c r="C160" s="5" t="s">
        <v>154</v>
      </c>
      <c r="D160" s="5">
        <v>321842</v>
      </c>
      <c r="E160" s="25" t="s">
        <v>155</v>
      </c>
      <c r="F160" s="50">
        <v>2</v>
      </c>
      <c r="G160" s="46">
        <v>8</v>
      </c>
      <c r="H160" s="45">
        <v>1427</v>
      </c>
      <c r="I160" s="46">
        <v>10</v>
      </c>
      <c r="J160" s="45">
        <v>2467</v>
      </c>
      <c r="K160" s="42">
        <f t="shared" si="12"/>
        <v>18</v>
      </c>
      <c r="L160" s="41">
        <f t="shared" si="13"/>
        <v>3894</v>
      </c>
      <c r="M160" s="4"/>
    </row>
    <row r="161" spans="1:13" s="43" customFormat="1" x14ac:dyDescent="0.2">
      <c r="A161" s="30" t="s">
        <v>151</v>
      </c>
      <c r="B161" s="44" t="s">
        <v>12</v>
      </c>
      <c r="C161" s="44" t="s">
        <v>348</v>
      </c>
      <c r="D161" s="44">
        <v>321982</v>
      </c>
      <c r="E161" s="25" t="s">
        <v>349</v>
      </c>
      <c r="F161" s="50">
        <v>2</v>
      </c>
      <c r="G161" s="46">
        <v>0</v>
      </c>
      <c r="H161" s="45">
        <v>0</v>
      </c>
      <c r="I161" s="46">
        <v>8</v>
      </c>
      <c r="J161" s="45">
        <v>1736</v>
      </c>
      <c r="K161" s="42">
        <f t="shared" si="12"/>
        <v>8</v>
      </c>
      <c r="L161" s="41">
        <f t="shared" si="13"/>
        <v>1736</v>
      </c>
      <c r="M161" s="4"/>
    </row>
    <row r="162" spans="1:13" s="43" customFormat="1" x14ac:dyDescent="0.2">
      <c r="A162" s="30" t="s">
        <v>151</v>
      </c>
      <c r="B162" s="44" t="s">
        <v>12</v>
      </c>
      <c r="C162" s="44" t="s">
        <v>156</v>
      </c>
      <c r="D162" s="44">
        <v>322369</v>
      </c>
      <c r="E162" s="25" t="s">
        <v>157</v>
      </c>
      <c r="F162" s="50">
        <v>2</v>
      </c>
      <c r="G162" s="46">
        <v>0</v>
      </c>
      <c r="H162" s="45">
        <v>0</v>
      </c>
      <c r="I162" s="46">
        <v>5</v>
      </c>
      <c r="J162" s="45">
        <v>922</v>
      </c>
      <c r="K162" s="42">
        <f t="shared" si="12"/>
        <v>5</v>
      </c>
      <c r="L162" s="41">
        <f t="shared" si="13"/>
        <v>922</v>
      </c>
      <c r="M162" s="4"/>
    </row>
    <row r="163" spans="1:13" s="43" customFormat="1" x14ac:dyDescent="0.2">
      <c r="A163" s="30" t="s">
        <v>151</v>
      </c>
      <c r="B163" s="44" t="s">
        <v>12</v>
      </c>
      <c r="C163" s="44" t="s">
        <v>158</v>
      </c>
      <c r="D163" s="44">
        <v>322521</v>
      </c>
      <c r="E163" s="25" t="s">
        <v>159</v>
      </c>
      <c r="F163" s="50">
        <v>2</v>
      </c>
      <c r="G163" s="46">
        <v>1</v>
      </c>
      <c r="H163" s="45">
        <v>275</v>
      </c>
      <c r="I163" s="46">
        <v>4</v>
      </c>
      <c r="J163" s="45">
        <v>807</v>
      </c>
      <c r="K163" s="42">
        <f t="shared" si="12"/>
        <v>5</v>
      </c>
      <c r="L163" s="41">
        <f t="shared" si="13"/>
        <v>1082</v>
      </c>
      <c r="M163" s="4"/>
    </row>
    <row r="164" spans="1:13" s="43" customFormat="1" x14ac:dyDescent="0.2">
      <c r="A164" s="30" t="s">
        <v>151</v>
      </c>
      <c r="B164" s="44" t="s">
        <v>12</v>
      </c>
      <c r="C164" s="44" t="s">
        <v>160</v>
      </c>
      <c r="D164" s="44">
        <v>322741</v>
      </c>
      <c r="E164" s="25" t="s">
        <v>161</v>
      </c>
      <c r="F164" s="50">
        <v>3</v>
      </c>
      <c r="G164" s="46">
        <v>0</v>
      </c>
      <c r="H164" s="45">
        <v>0</v>
      </c>
      <c r="I164" s="46">
        <v>1</v>
      </c>
      <c r="J164" s="45">
        <v>230</v>
      </c>
      <c r="K164" s="42">
        <f t="shared" si="12"/>
        <v>1</v>
      </c>
      <c r="L164" s="41">
        <f t="shared" si="13"/>
        <v>230</v>
      </c>
      <c r="M164" s="4"/>
    </row>
    <row r="165" spans="1:13" s="43" customFormat="1" x14ac:dyDescent="0.2">
      <c r="A165" s="30" t="s">
        <v>151</v>
      </c>
      <c r="B165" s="44" t="s">
        <v>12</v>
      </c>
      <c r="C165" s="44" t="s">
        <v>350</v>
      </c>
      <c r="D165" s="44">
        <v>323021</v>
      </c>
      <c r="E165" s="25" t="s">
        <v>351</v>
      </c>
      <c r="F165" s="50">
        <v>1</v>
      </c>
      <c r="G165" s="46">
        <v>2</v>
      </c>
      <c r="H165" s="45">
        <v>550</v>
      </c>
      <c r="I165" s="46">
        <v>11</v>
      </c>
      <c r="J165" s="45">
        <v>2069</v>
      </c>
      <c r="K165" s="42">
        <f t="shared" si="12"/>
        <v>13</v>
      </c>
      <c r="L165" s="41">
        <f t="shared" si="13"/>
        <v>2619</v>
      </c>
      <c r="M165" s="4"/>
    </row>
    <row r="166" spans="1:13" s="43" customFormat="1" x14ac:dyDescent="0.2">
      <c r="A166" s="30" t="s">
        <v>151</v>
      </c>
      <c r="B166" s="44" t="s">
        <v>12</v>
      </c>
      <c r="C166" s="44" t="s">
        <v>350</v>
      </c>
      <c r="D166" s="44">
        <v>323021</v>
      </c>
      <c r="E166" s="25" t="s">
        <v>351</v>
      </c>
      <c r="F166" s="50">
        <v>2</v>
      </c>
      <c r="G166" s="46">
        <v>2</v>
      </c>
      <c r="H166" s="45">
        <v>374</v>
      </c>
      <c r="I166" s="46">
        <v>14</v>
      </c>
      <c r="J166" s="45">
        <v>2679</v>
      </c>
      <c r="K166" s="42">
        <f t="shared" si="12"/>
        <v>16</v>
      </c>
      <c r="L166" s="41">
        <f t="shared" si="13"/>
        <v>3053</v>
      </c>
      <c r="M166" s="4"/>
    </row>
    <row r="167" spans="1:13" s="43" customFormat="1" x14ac:dyDescent="0.2">
      <c r="A167" s="30" t="s">
        <v>151</v>
      </c>
      <c r="B167" s="44" t="s">
        <v>12</v>
      </c>
      <c r="C167" s="44" t="s">
        <v>352</v>
      </c>
      <c r="D167" s="44">
        <v>323233</v>
      </c>
      <c r="E167" s="25" t="s">
        <v>353</v>
      </c>
      <c r="F167" s="50">
        <v>1</v>
      </c>
      <c r="G167" s="46">
        <v>2</v>
      </c>
      <c r="H167" s="45">
        <v>435</v>
      </c>
      <c r="I167" s="46">
        <v>0</v>
      </c>
      <c r="J167" s="45">
        <v>0</v>
      </c>
      <c r="K167" s="42">
        <f t="shared" si="12"/>
        <v>2</v>
      </c>
      <c r="L167" s="41">
        <f t="shared" si="13"/>
        <v>435</v>
      </c>
      <c r="M167" s="4"/>
    </row>
    <row r="168" spans="1:13" s="43" customFormat="1" x14ac:dyDescent="0.2">
      <c r="A168" s="30" t="s">
        <v>151</v>
      </c>
      <c r="B168" s="44" t="s">
        <v>12</v>
      </c>
      <c r="C168" s="44" t="s">
        <v>352</v>
      </c>
      <c r="D168" s="44">
        <v>323233</v>
      </c>
      <c r="E168" s="25" t="s">
        <v>353</v>
      </c>
      <c r="F168" s="50">
        <v>2</v>
      </c>
      <c r="G168" s="46">
        <v>1</v>
      </c>
      <c r="H168" s="45">
        <v>156</v>
      </c>
      <c r="I168" s="46"/>
      <c r="J168" s="45"/>
      <c r="K168" s="42">
        <f t="shared" si="12"/>
        <v>1</v>
      </c>
      <c r="L168" s="41">
        <f t="shared" si="13"/>
        <v>156</v>
      </c>
      <c r="M168" s="4"/>
    </row>
    <row r="169" spans="1:13" s="43" customFormat="1" x14ac:dyDescent="0.2">
      <c r="A169" s="30" t="s">
        <v>151</v>
      </c>
      <c r="B169" s="44" t="s">
        <v>12</v>
      </c>
      <c r="C169" s="44" t="s">
        <v>162</v>
      </c>
      <c r="D169" s="44">
        <v>323560</v>
      </c>
      <c r="E169" s="25" t="s">
        <v>163</v>
      </c>
      <c r="F169" s="50">
        <v>3</v>
      </c>
      <c r="G169" s="46"/>
      <c r="H169" s="45"/>
      <c r="I169" s="46">
        <v>1</v>
      </c>
      <c r="J169" s="45">
        <v>275</v>
      </c>
      <c r="K169" s="42">
        <f t="shared" si="12"/>
        <v>1</v>
      </c>
      <c r="L169" s="41">
        <f t="shared" si="13"/>
        <v>275</v>
      </c>
      <c r="M169" s="4"/>
    </row>
    <row r="170" spans="1:13" s="43" customFormat="1" x14ac:dyDescent="0.2">
      <c r="A170" s="30" t="s">
        <v>151</v>
      </c>
      <c r="B170" s="44" t="s">
        <v>12</v>
      </c>
      <c r="C170" s="44" t="s">
        <v>164</v>
      </c>
      <c r="D170" s="44">
        <v>326470</v>
      </c>
      <c r="E170" s="25" t="s">
        <v>165</v>
      </c>
      <c r="F170" s="50">
        <v>2</v>
      </c>
      <c r="G170" s="46">
        <v>3</v>
      </c>
      <c r="H170" s="45">
        <v>825</v>
      </c>
      <c r="I170" s="46">
        <v>18</v>
      </c>
      <c r="J170" s="45">
        <v>3692</v>
      </c>
      <c r="K170" s="42">
        <f t="shared" si="12"/>
        <v>21</v>
      </c>
      <c r="L170" s="41">
        <f t="shared" si="13"/>
        <v>4517</v>
      </c>
      <c r="M170" s="4"/>
    </row>
    <row r="171" spans="1:13" s="43" customFormat="1" x14ac:dyDescent="0.2">
      <c r="A171" s="30" t="s">
        <v>151</v>
      </c>
      <c r="B171" s="44" t="s">
        <v>12</v>
      </c>
      <c r="C171" s="44" t="s">
        <v>354</v>
      </c>
      <c r="D171" s="44">
        <v>326224</v>
      </c>
      <c r="E171" s="25" t="s">
        <v>355</v>
      </c>
      <c r="F171" s="50">
        <v>2</v>
      </c>
      <c r="G171" s="46">
        <v>0</v>
      </c>
      <c r="H171" s="45">
        <v>0</v>
      </c>
      <c r="I171" s="46">
        <v>4</v>
      </c>
      <c r="J171" s="45">
        <v>875</v>
      </c>
      <c r="K171" s="42">
        <f t="shared" si="12"/>
        <v>4</v>
      </c>
      <c r="L171" s="41">
        <f t="shared" si="13"/>
        <v>875</v>
      </c>
      <c r="M171" s="4"/>
    </row>
    <row r="172" spans="1:13" s="43" customFormat="1" x14ac:dyDescent="0.2">
      <c r="A172" s="30" t="s">
        <v>151</v>
      </c>
      <c r="B172" s="44" t="s">
        <v>12</v>
      </c>
      <c r="C172" s="44" t="s">
        <v>166</v>
      </c>
      <c r="D172" s="44">
        <v>326232</v>
      </c>
      <c r="E172" s="25" t="s">
        <v>167</v>
      </c>
      <c r="F172" s="50">
        <v>2</v>
      </c>
      <c r="G172" s="46">
        <v>0</v>
      </c>
      <c r="H172" s="45">
        <v>0</v>
      </c>
      <c r="I172" s="46">
        <v>1</v>
      </c>
      <c r="J172" s="45">
        <v>256</v>
      </c>
      <c r="K172" s="42">
        <f t="shared" si="12"/>
        <v>1</v>
      </c>
      <c r="L172" s="41">
        <f t="shared" si="13"/>
        <v>256</v>
      </c>
      <c r="M172" s="4"/>
    </row>
    <row r="173" spans="1:13" s="43" customFormat="1" x14ac:dyDescent="0.2">
      <c r="A173" s="30" t="s">
        <v>151</v>
      </c>
      <c r="B173" s="44" t="s">
        <v>12</v>
      </c>
      <c r="C173" s="44" t="s">
        <v>168</v>
      </c>
      <c r="D173" s="44">
        <v>326283</v>
      </c>
      <c r="E173" s="25" t="s">
        <v>169</v>
      </c>
      <c r="F173" s="50">
        <v>3</v>
      </c>
      <c r="G173" s="46">
        <v>1</v>
      </c>
      <c r="H173" s="45">
        <v>275</v>
      </c>
      <c r="I173" s="46">
        <v>10</v>
      </c>
      <c r="J173" s="45">
        <v>2404</v>
      </c>
      <c r="K173" s="42">
        <f t="shared" si="12"/>
        <v>11</v>
      </c>
      <c r="L173" s="41">
        <f t="shared" si="13"/>
        <v>2679</v>
      </c>
      <c r="M173" s="4"/>
    </row>
    <row r="174" spans="1:13" s="43" customFormat="1" x14ac:dyDescent="0.2">
      <c r="A174" s="30" t="s">
        <v>151</v>
      </c>
      <c r="B174" s="44" t="s">
        <v>12</v>
      </c>
      <c r="C174" s="44" t="s">
        <v>356</v>
      </c>
      <c r="D174" s="44">
        <v>31942547</v>
      </c>
      <c r="E174" s="25" t="s">
        <v>357</v>
      </c>
      <c r="F174" s="50">
        <v>2</v>
      </c>
      <c r="G174" s="46">
        <v>0</v>
      </c>
      <c r="H174" s="45">
        <v>0</v>
      </c>
      <c r="I174" s="46">
        <v>2</v>
      </c>
      <c r="J174" s="45">
        <v>403</v>
      </c>
      <c r="K174" s="42">
        <f t="shared" si="12"/>
        <v>2</v>
      </c>
      <c r="L174" s="41">
        <f t="shared" si="13"/>
        <v>403</v>
      </c>
      <c r="M174" s="4"/>
    </row>
    <row r="175" spans="1:13" s="43" customFormat="1" x14ac:dyDescent="0.2">
      <c r="A175" s="30" t="s">
        <v>151</v>
      </c>
      <c r="B175" s="44" t="s">
        <v>12</v>
      </c>
      <c r="C175" s="44" t="s">
        <v>358</v>
      </c>
      <c r="D175" s="44">
        <v>326461</v>
      </c>
      <c r="E175" s="25" t="s">
        <v>359</v>
      </c>
      <c r="F175" s="50">
        <v>1</v>
      </c>
      <c r="G175" s="46">
        <v>0</v>
      </c>
      <c r="H175" s="45">
        <v>0</v>
      </c>
      <c r="I175" s="46">
        <v>1</v>
      </c>
      <c r="J175" s="45">
        <v>51</v>
      </c>
      <c r="K175" s="42">
        <f t="shared" si="12"/>
        <v>1</v>
      </c>
      <c r="L175" s="41">
        <f t="shared" si="13"/>
        <v>51</v>
      </c>
      <c r="M175" s="4"/>
    </row>
    <row r="176" spans="1:13" s="43" customFormat="1" x14ac:dyDescent="0.2">
      <c r="A176" s="30" t="s">
        <v>151</v>
      </c>
      <c r="B176" s="44" t="s">
        <v>12</v>
      </c>
      <c r="C176" s="44" t="s">
        <v>358</v>
      </c>
      <c r="D176" s="44">
        <v>326461</v>
      </c>
      <c r="E176" s="25" t="s">
        <v>359</v>
      </c>
      <c r="F176" s="50">
        <v>2</v>
      </c>
      <c r="G176" s="46"/>
      <c r="H176" s="45"/>
      <c r="I176" s="46">
        <v>2</v>
      </c>
      <c r="J176" s="45">
        <v>473</v>
      </c>
      <c r="K176" s="42">
        <f t="shared" si="12"/>
        <v>2</v>
      </c>
      <c r="L176" s="41">
        <f t="shared" si="13"/>
        <v>473</v>
      </c>
      <c r="M176" s="4"/>
    </row>
    <row r="177" spans="1:13" s="43" customFormat="1" x14ac:dyDescent="0.2">
      <c r="A177" s="30" t="s">
        <v>151</v>
      </c>
      <c r="B177" s="44" t="s">
        <v>12</v>
      </c>
      <c r="C177" s="44" t="s">
        <v>360</v>
      </c>
      <c r="D177" s="44">
        <v>326488</v>
      </c>
      <c r="E177" s="52" t="s">
        <v>361</v>
      </c>
      <c r="F177" s="50">
        <v>2</v>
      </c>
      <c r="G177" s="46">
        <v>0</v>
      </c>
      <c r="H177" s="45">
        <v>0</v>
      </c>
      <c r="I177" s="46">
        <v>3</v>
      </c>
      <c r="J177" s="45">
        <v>725</v>
      </c>
      <c r="K177" s="42">
        <f t="shared" si="12"/>
        <v>3</v>
      </c>
      <c r="L177" s="41">
        <f t="shared" si="13"/>
        <v>725</v>
      </c>
      <c r="M177" s="4"/>
    </row>
    <row r="178" spans="1:13" s="43" customFormat="1" x14ac:dyDescent="0.2">
      <c r="A178" s="30" t="s">
        <v>151</v>
      </c>
      <c r="B178" s="44" t="s">
        <v>12</v>
      </c>
      <c r="C178" s="44" t="s">
        <v>362</v>
      </c>
      <c r="D178" s="44">
        <v>326500</v>
      </c>
      <c r="E178" s="25" t="s">
        <v>363</v>
      </c>
      <c r="F178" s="50">
        <v>2</v>
      </c>
      <c r="G178" s="46">
        <v>0</v>
      </c>
      <c r="H178" s="45">
        <v>0</v>
      </c>
      <c r="I178" s="46">
        <v>2</v>
      </c>
      <c r="J178" s="45">
        <v>550</v>
      </c>
      <c r="K178" s="42">
        <f t="shared" si="12"/>
        <v>2</v>
      </c>
      <c r="L178" s="41">
        <f t="shared" si="13"/>
        <v>550</v>
      </c>
      <c r="M178" s="4"/>
    </row>
    <row r="179" spans="1:13" s="43" customFormat="1" x14ac:dyDescent="0.2">
      <c r="A179" s="30" t="s">
        <v>151</v>
      </c>
      <c r="B179" s="44" t="s">
        <v>12</v>
      </c>
      <c r="C179" s="44" t="s">
        <v>364</v>
      </c>
      <c r="D179" s="44">
        <v>326518</v>
      </c>
      <c r="E179" s="25" t="s">
        <v>365</v>
      </c>
      <c r="F179" s="50">
        <v>2</v>
      </c>
      <c r="G179" s="46"/>
      <c r="H179" s="45"/>
      <c r="I179" s="46">
        <v>1</v>
      </c>
      <c r="J179" s="45">
        <v>253</v>
      </c>
      <c r="K179" s="42">
        <f t="shared" si="12"/>
        <v>1</v>
      </c>
      <c r="L179" s="41">
        <f t="shared" si="13"/>
        <v>253</v>
      </c>
      <c r="M179" s="4"/>
    </row>
    <row r="180" spans="1:13" s="43" customFormat="1" x14ac:dyDescent="0.2">
      <c r="A180" s="30" t="s">
        <v>151</v>
      </c>
      <c r="B180" s="44" t="s">
        <v>12</v>
      </c>
      <c r="C180" s="44" t="s">
        <v>364</v>
      </c>
      <c r="D180" s="44">
        <v>326518</v>
      </c>
      <c r="E180" s="25" t="s">
        <v>365</v>
      </c>
      <c r="F180" s="50">
        <v>3</v>
      </c>
      <c r="G180" s="46">
        <v>1</v>
      </c>
      <c r="H180" s="45">
        <v>124</v>
      </c>
      <c r="I180" s="46">
        <v>1</v>
      </c>
      <c r="J180" s="45">
        <v>233</v>
      </c>
      <c r="K180" s="42">
        <f t="shared" si="12"/>
        <v>2</v>
      </c>
      <c r="L180" s="41">
        <f t="shared" si="13"/>
        <v>357</v>
      </c>
      <c r="M180" s="4"/>
    </row>
    <row r="181" spans="1:13" s="43" customFormat="1" x14ac:dyDescent="0.2">
      <c r="A181" s="30" t="s">
        <v>151</v>
      </c>
      <c r="B181" s="44" t="s">
        <v>12</v>
      </c>
      <c r="C181" s="44" t="s">
        <v>170</v>
      </c>
      <c r="D181" s="44">
        <v>326593</v>
      </c>
      <c r="E181" s="25" t="s">
        <v>171</v>
      </c>
      <c r="F181" s="50">
        <v>2</v>
      </c>
      <c r="G181" s="46">
        <v>0</v>
      </c>
      <c r="H181" s="45">
        <v>0</v>
      </c>
      <c r="I181" s="46">
        <v>1</v>
      </c>
      <c r="J181" s="45">
        <v>188</v>
      </c>
      <c r="K181" s="42">
        <f t="shared" si="12"/>
        <v>1</v>
      </c>
      <c r="L181" s="41">
        <f t="shared" si="13"/>
        <v>188</v>
      </c>
      <c r="M181" s="4"/>
    </row>
    <row r="182" spans="1:13" s="43" customFormat="1" x14ac:dyDescent="0.2">
      <c r="A182" s="30" t="s">
        <v>151</v>
      </c>
      <c r="B182" s="44" t="s">
        <v>12</v>
      </c>
      <c r="C182" s="44" t="s">
        <v>366</v>
      </c>
      <c r="D182" s="44">
        <v>326607</v>
      </c>
      <c r="E182" s="25" t="s">
        <v>367</v>
      </c>
      <c r="F182" s="50">
        <v>2</v>
      </c>
      <c r="G182" s="46"/>
      <c r="H182" s="45"/>
      <c r="I182" s="46">
        <v>5</v>
      </c>
      <c r="J182" s="45">
        <v>896</v>
      </c>
      <c r="K182" s="42">
        <f t="shared" si="12"/>
        <v>5</v>
      </c>
      <c r="L182" s="41">
        <f t="shared" si="13"/>
        <v>896</v>
      </c>
      <c r="M182" s="4"/>
    </row>
    <row r="183" spans="1:13" s="43" customFormat="1" x14ac:dyDescent="0.2">
      <c r="A183" s="30" t="s">
        <v>151</v>
      </c>
      <c r="B183" s="44" t="s">
        <v>12</v>
      </c>
      <c r="C183" s="44" t="s">
        <v>368</v>
      </c>
      <c r="D183" s="44">
        <v>327085</v>
      </c>
      <c r="E183" s="25" t="s">
        <v>369</v>
      </c>
      <c r="F183" s="50">
        <v>2</v>
      </c>
      <c r="G183" s="46"/>
      <c r="H183" s="45"/>
      <c r="I183" s="46">
        <v>3</v>
      </c>
      <c r="J183" s="45">
        <v>580</v>
      </c>
      <c r="K183" s="42">
        <f t="shared" si="12"/>
        <v>3</v>
      </c>
      <c r="L183" s="41">
        <f t="shared" si="13"/>
        <v>580</v>
      </c>
      <c r="M183" s="4"/>
    </row>
    <row r="184" spans="1:13" s="43" customFormat="1" x14ac:dyDescent="0.2">
      <c r="A184" s="30" t="s">
        <v>151</v>
      </c>
      <c r="B184" s="44" t="s">
        <v>12</v>
      </c>
      <c r="C184" s="44" t="s">
        <v>172</v>
      </c>
      <c r="D184" s="44">
        <v>327158</v>
      </c>
      <c r="E184" s="25" t="s">
        <v>173</v>
      </c>
      <c r="F184" s="50">
        <v>2</v>
      </c>
      <c r="G184" s="46"/>
      <c r="H184" s="45"/>
      <c r="I184" s="46">
        <v>1</v>
      </c>
      <c r="J184" s="45">
        <v>245</v>
      </c>
      <c r="K184" s="42">
        <f t="shared" si="12"/>
        <v>1</v>
      </c>
      <c r="L184" s="41">
        <f t="shared" si="13"/>
        <v>245</v>
      </c>
      <c r="M184" s="4"/>
    </row>
    <row r="185" spans="1:13" s="43" customFormat="1" x14ac:dyDescent="0.2">
      <c r="A185" s="30" t="s">
        <v>151</v>
      </c>
      <c r="B185" s="44" t="s">
        <v>12</v>
      </c>
      <c r="C185" s="44" t="s">
        <v>174</v>
      </c>
      <c r="D185" s="44">
        <v>327212</v>
      </c>
      <c r="E185" s="25" t="s">
        <v>175</v>
      </c>
      <c r="F185" s="50">
        <v>2</v>
      </c>
      <c r="G185" s="46">
        <v>2</v>
      </c>
      <c r="H185" s="45">
        <v>468</v>
      </c>
      <c r="I185" s="46">
        <v>2</v>
      </c>
      <c r="J185" s="45">
        <v>385</v>
      </c>
      <c r="K185" s="42">
        <f t="shared" si="12"/>
        <v>4</v>
      </c>
      <c r="L185" s="41">
        <f t="shared" si="13"/>
        <v>853</v>
      </c>
      <c r="M185" s="4"/>
    </row>
    <row r="186" spans="1:13" s="43" customFormat="1" x14ac:dyDescent="0.2">
      <c r="A186" s="30" t="s">
        <v>151</v>
      </c>
      <c r="B186" s="44" t="s">
        <v>12</v>
      </c>
      <c r="C186" s="44" t="s">
        <v>176</v>
      </c>
      <c r="D186" s="44">
        <v>327239</v>
      </c>
      <c r="E186" s="25" t="s">
        <v>177</v>
      </c>
      <c r="F186" s="50">
        <v>2</v>
      </c>
      <c r="G186" s="46"/>
      <c r="H186" s="45"/>
      <c r="I186" s="46">
        <v>5</v>
      </c>
      <c r="J186" s="45">
        <v>1114</v>
      </c>
      <c r="K186" s="42">
        <f t="shared" si="12"/>
        <v>5</v>
      </c>
      <c r="L186" s="41">
        <f t="shared" si="13"/>
        <v>1114</v>
      </c>
      <c r="M186" s="4"/>
    </row>
    <row r="187" spans="1:13" s="43" customFormat="1" x14ac:dyDescent="0.2">
      <c r="A187" s="30" t="s">
        <v>151</v>
      </c>
      <c r="B187" s="44" t="s">
        <v>12</v>
      </c>
      <c r="C187" s="44" t="s">
        <v>370</v>
      </c>
      <c r="D187" s="44">
        <v>327344</v>
      </c>
      <c r="E187" s="25" t="s">
        <v>371</v>
      </c>
      <c r="F187" s="50">
        <v>2</v>
      </c>
      <c r="G187" s="46"/>
      <c r="H187" s="45"/>
      <c r="I187" s="46">
        <v>2</v>
      </c>
      <c r="J187" s="45">
        <v>422</v>
      </c>
      <c r="K187" s="42">
        <f t="shared" si="12"/>
        <v>2</v>
      </c>
      <c r="L187" s="41">
        <f t="shared" si="13"/>
        <v>422</v>
      </c>
      <c r="M187" s="4"/>
    </row>
    <row r="188" spans="1:13" s="43" customFormat="1" x14ac:dyDescent="0.2">
      <c r="A188" s="30" t="s">
        <v>151</v>
      </c>
      <c r="B188" s="44" t="s">
        <v>12</v>
      </c>
      <c r="C188" s="44" t="s">
        <v>372</v>
      </c>
      <c r="D188" s="44">
        <v>327379</v>
      </c>
      <c r="E188" s="25" t="s">
        <v>373</v>
      </c>
      <c r="F188" s="50">
        <v>1</v>
      </c>
      <c r="G188" s="46">
        <v>0</v>
      </c>
      <c r="H188" s="45">
        <v>0</v>
      </c>
      <c r="I188" s="46">
        <v>2</v>
      </c>
      <c r="J188" s="45">
        <v>487</v>
      </c>
      <c r="K188" s="42">
        <f t="shared" si="12"/>
        <v>2</v>
      </c>
      <c r="L188" s="41">
        <f t="shared" si="13"/>
        <v>487</v>
      </c>
      <c r="M188" s="4"/>
    </row>
    <row r="189" spans="1:13" s="43" customFormat="1" x14ac:dyDescent="0.2">
      <c r="A189" s="30" t="s">
        <v>151</v>
      </c>
      <c r="B189" s="44" t="s">
        <v>12</v>
      </c>
      <c r="C189" s="44" t="s">
        <v>372</v>
      </c>
      <c r="D189" s="44">
        <v>327379</v>
      </c>
      <c r="E189" s="25" t="s">
        <v>373</v>
      </c>
      <c r="F189" s="50">
        <v>2</v>
      </c>
      <c r="G189" s="46"/>
      <c r="H189" s="45"/>
      <c r="I189" s="46">
        <v>2</v>
      </c>
      <c r="J189" s="45">
        <v>535</v>
      </c>
      <c r="K189" s="42">
        <f t="shared" si="12"/>
        <v>2</v>
      </c>
      <c r="L189" s="41">
        <f t="shared" si="13"/>
        <v>535</v>
      </c>
      <c r="M189" s="4"/>
    </row>
    <row r="190" spans="1:13" s="43" customFormat="1" x14ac:dyDescent="0.2">
      <c r="A190" s="30" t="s">
        <v>151</v>
      </c>
      <c r="B190" s="44" t="s">
        <v>12</v>
      </c>
      <c r="C190" s="44" t="s">
        <v>178</v>
      </c>
      <c r="D190" s="44">
        <v>327760</v>
      </c>
      <c r="E190" s="25" t="s">
        <v>179</v>
      </c>
      <c r="F190" s="50">
        <v>2</v>
      </c>
      <c r="G190" s="46">
        <v>1</v>
      </c>
      <c r="H190" s="45">
        <v>233</v>
      </c>
      <c r="I190" s="46">
        <v>1</v>
      </c>
      <c r="J190" s="45">
        <v>225</v>
      </c>
      <c r="K190" s="42">
        <f t="shared" si="12"/>
        <v>2</v>
      </c>
      <c r="L190" s="41">
        <f t="shared" si="13"/>
        <v>458</v>
      </c>
      <c r="M190" s="4"/>
    </row>
    <row r="191" spans="1:13" s="43" customFormat="1" x14ac:dyDescent="0.2">
      <c r="A191" s="30" t="s">
        <v>151</v>
      </c>
      <c r="B191" s="44" t="s">
        <v>12</v>
      </c>
      <c r="C191" s="44" t="s">
        <v>374</v>
      </c>
      <c r="D191" s="44">
        <v>327808</v>
      </c>
      <c r="E191" s="25" t="s">
        <v>375</v>
      </c>
      <c r="F191" s="50">
        <v>2</v>
      </c>
      <c r="G191" s="46">
        <v>0</v>
      </c>
      <c r="H191" s="45">
        <v>0</v>
      </c>
      <c r="I191" s="46">
        <v>3</v>
      </c>
      <c r="J191" s="45">
        <v>789</v>
      </c>
      <c r="K191" s="42">
        <f t="shared" si="12"/>
        <v>3</v>
      </c>
      <c r="L191" s="41">
        <f t="shared" si="13"/>
        <v>789</v>
      </c>
      <c r="M191" s="4"/>
    </row>
    <row r="192" spans="1:13" s="43" customFormat="1" x14ac:dyDescent="0.2">
      <c r="A192" s="30" t="s">
        <v>151</v>
      </c>
      <c r="B192" s="44" t="s">
        <v>12</v>
      </c>
      <c r="C192" s="44" t="s">
        <v>376</v>
      </c>
      <c r="D192" s="44">
        <v>327832</v>
      </c>
      <c r="E192" s="25" t="s">
        <v>377</v>
      </c>
      <c r="F192" s="50">
        <v>1</v>
      </c>
      <c r="G192" s="46">
        <v>0</v>
      </c>
      <c r="H192" s="45">
        <v>0</v>
      </c>
      <c r="I192" s="46">
        <v>5</v>
      </c>
      <c r="J192" s="45">
        <v>1098</v>
      </c>
      <c r="K192" s="42">
        <f t="shared" si="12"/>
        <v>5</v>
      </c>
      <c r="L192" s="41">
        <f t="shared" si="13"/>
        <v>1098</v>
      </c>
      <c r="M192" s="4"/>
    </row>
    <row r="193" spans="1:13" s="43" customFormat="1" x14ac:dyDescent="0.2">
      <c r="A193" s="30" t="s">
        <v>151</v>
      </c>
      <c r="B193" s="44" t="s">
        <v>12</v>
      </c>
      <c r="C193" s="44" t="s">
        <v>376</v>
      </c>
      <c r="D193" s="44">
        <v>327832</v>
      </c>
      <c r="E193" s="25" t="s">
        <v>377</v>
      </c>
      <c r="F193" s="50">
        <v>2</v>
      </c>
      <c r="G193" s="46"/>
      <c r="H193" s="45"/>
      <c r="I193" s="46">
        <v>4</v>
      </c>
      <c r="J193" s="45">
        <v>778</v>
      </c>
      <c r="K193" s="42">
        <f t="shared" si="12"/>
        <v>4</v>
      </c>
      <c r="L193" s="41">
        <f t="shared" si="13"/>
        <v>778</v>
      </c>
      <c r="M193" s="4"/>
    </row>
    <row r="194" spans="1:13" s="43" customFormat="1" x14ac:dyDescent="0.2">
      <c r="A194" s="30" t="s">
        <v>151</v>
      </c>
      <c r="B194" s="44" t="s">
        <v>12</v>
      </c>
      <c r="C194" s="44" t="s">
        <v>180</v>
      </c>
      <c r="D194" s="44">
        <v>327867</v>
      </c>
      <c r="E194" s="25" t="s">
        <v>181</v>
      </c>
      <c r="F194" s="50">
        <v>2</v>
      </c>
      <c r="G194" s="46">
        <v>0</v>
      </c>
      <c r="H194" s="45">
        <v>0</v>
      </c>
      <c r="I194" s="46">
        <v>3</v>
      </c>
      <c r="J194" s="45">
        <v>580</v>
      </c>
      <c r="K194" s="42">
        <f t="shared" si="12"/>
        <v>3</v>
      </c>
      <c r="L194" s="41">
        <f t="shared" si="13"/>
        <v>580</v>
      </c>
      <c r="M194" s="4"/>
    </row>
    <row r="195" spans="1:13" s="43" customFormat="1" x14ac:dyDescent="0.2">
      <c r="A195" s="30" t="s">
        <v>151</v>
      </c>
      <c r="B195" s="44" t="s">
        <v>12</v>
      </c>
      <c r="C195" s="44" t="s">
        <v>182</v>
      </c>
      <c r="D195" s="44">
        <v>327972</v>
      </c>
      <c r="E195" s="25" t="s">
        <v>183</v>
      </c>
      <c r="F195" s="50">
        <v>2</v>
      </c>
      <c r="G195" s="46">
        <v>0</v>
      </c>
      <c r="H195" s="45">
        <v>0</v>
      </c>
      <c r="I195" s="46">
        <v>1</v>
      </c>
      <c r="J195" s="45">
        <v>146</v>
      </c>
      <c r="K195" s="42">
        <f t="shared" si="12"/>
        <v>1</v>
      </c>
      <c r="L195" s="41">
        <f t="shared" si="13"/>
        <v>146</v>
      </c>
      <c r="M195" s="4"/>
    </row>
    <row r="196" spans="1:13" s="43" customFormat="1" x14ac:dyDescent="0.2">
      <c r="A196" s="30" t="s">
        <v>151</v>
      </c>
      <c r="B196" s="44" t="s">
        <v>12</v>
      </c>
      <c r="C196" s="44" t="s">
        <v>378</v>
      </c>
      <c r="D196" s="44">
        <v>329924</v>
      </c>
      <c r="E196" s="25" t="s">
        <v>379</v>
      </c>
      <c r="F196" s="50">
        <v>2</v>
      </c>
      <c r="G196" s="46">
        <v>0</v>
      </c>
      <c r="H196" s="45">
        <v>0</v>
      </c>
      <c r="I196" s="46">
        <v>1</v>
      </c>
      <c r="J196" s="45">
        <v>275</v>
      </c>
      <c r="K196" s="42">
        <f t="shared" si="12"/>
        <v>1</v>
      </c>
      <c r="L196" s="41">
        <f t="shared" si="13"/>
        <v>275</v>
      </c>
      <c r="M196" s="4"/>
    </row>
    <row r="197" spans="1:13" s="43" customFormat="1" x14ac:dyDescent="0.2">
      <c r="A197" s="30" t="s">
        <v>151</v>
      </c>
      <c r="B197" s="44" t="s">
        <v>12</v>
      </c>
      <c r="C197" s="44" t="s">
        <v>380</v>
      </c>
      <c r="D197" s="44">
        <v>330086</v>
      </c>
      <c r="E197" s="25" t="s">
        <v>381</v>
      </c>
      <c r="F197" s="50">
        <v>2</v>
      </c>
      <c r="G197" s="46">
        <v>1</v>
      </c>
      <c r="H197" s="45">
        <v>140</v>
      </c>
      <c r="I197" s="46">
        <v>0</v>
      </c>
      <c r="J197" s="45">
        <v>0</v>
      </c>
      <c r="K197" s="42">
        <f t="shared" si="12"/>
        <v>1</v>
      </c>
      <c r="L197" s="41">
        <f t="shared" si="13"/>
        <v>140</v>
      </c>
      <c r="M197" s="4"/>
    </row>
    <row r="198" spans="1:13" s="43" customFormat="1" x14ac:dyDescent="0.2">
      <c r="A198" s="30" t="s">
        <v>151</v>
      </c>
      <c r="B198" s="44" t="s">
        <v>12</v>
      </c>
      <c r="C198" s="44" t="s">
        <v>184</v>
      </c>
      <c r="D198" s="44">
        <v>330132</v>
      </c>
      <c r="E198" s="25" t="s">
        <v>185</v>
      </c>
      <c r="F198" s="50">
        <v>2</v>
      </c>
      <c r="G198" s="46">
        <v>1</v>
      </c>
      <c r="H198" s="45">
        <v>275</v>
      </c>
      <c r="I198" s="46">
        <v>1</v>
      </c>
      <c r="J198" s="45">
        <v>275</v>
      </c>
      <c r="K198" s="42">
        <f t="shared" si="12"/>
        <v>2</v>
      </c>
      <c r="L198" s="41">
        <f t="shared" si="13"/>
        <v>550</v>
      </c>
      <c r="M198" s="4"/>
    </row>
    <row r="199" spans="1:13" s="43" customFormat="1" x14ac:dyDescent="0.2">
      <c r="A199" s="30" t="s">
        <v>151</v>
      </c>
      <c r="B199" s="44" t="s">
        <v>12</v>
      </c>
      <c r="C199" s="44" t="s">
        <v>382</v>
      </c>
      <c r="D199" s="44">
        <v>331007</v>
      </c>
      <c r="E199" s="25" t="s">
        <v>383</v>
      </c>
      <c r="F199" s="50">
        <v>2</v>
      </c>
      <c r="G199" s="46">
        <v>0</v>
      </c>
      <c r="H199" s="45">
        <v>0</v>
      </c>
      <c r="I199" s="46">
        <v>2</v>
      </c>
      <c r="J199" s="45">
        <v>378</v>
      </c>
      <c r="K199" s="42">
        <f t="shared" si="12"/>
        <v>2</v>
      </c>
      <c r="L199" s="41">
        <f t="shared" si="13"/>
        <v>378</v>
      </c>
      <c r="M199" s="4"/>
    </row>
    <row r="200" spans="1:13" s="43" customFormat="1" x14ac:dyDescent="0.2">
      <c r="A200" s="30" t="s">
        <v>151</v>
      </c>
      <c r="B200" s="44" t="s">
        <v>12</v>
      </c>
      <c r="C200" s="44" t="s">
        <v>384</v>
      </c>
      <c r="D200" s="44">
        <v>332461</v>
      </c>
      <c r="E200" s="25" t="s">
        <v>385</v>
      </c>
      <c r="F200" s="50">
        <v>2</v>
      </c>
      <c r="G200" s="46"/>
      <c r="H200" s="45"/>
      <c r="I200" s="46">
        <v>2</v>
      </c>
      <c r="J200" s="45">
        <v>269</v>
      </c>
      <c r="K200" s="42">
        <f t="shared" si="12"/>
        <v>2</v>
      </c>
      <c r="L200" s="41">
        <f t="shared" si="13"/>
        <v>269</v>
      </c>
      <c r="M200" s="4"/>
    </row>
    <row r="201" spans="1:13" s="43" customFormat="1" x14ac:dyDescent="0.2">
      <c r="A201" s="30" t="s">
        <v>151</v>
      </c>
      <c r="B201" s="44" t="s">
        <v>12</v>
      </c>
      <c r="C201" s="44" t="s">
        <v>386</v>
      </c>
      <c r="D201" s="44">
        <v>332861</v>
      </c>
      <c r="E201" s="25" t="s">
        <v>387</v>
      </c>
      <c r="F201" s="50">
        <v>2</v>
      </c>
      <c r="G201" s="46">
        <v>2</v>
      </c>
      <c r="H201" s="45">
        <v>478</v>
      </c>
      <c r="I201" s="46"/>
      <c r="J201" s="45"/>
      <c r="K201" s="42">
        <f t="shared" si="12"/>
        <v>2</v>
      </c>
      <c r="L201" s="41">
        <f t="shared" si="13"/>
        <v>478</v>
      </c>
      <c r="M201" s="4"/>
    </row>
    <row r="202" spans="1:13" s="43" customFormat="1" x14ac:dyDescent="0.2">
      <c r="A202" s="30" t="s">
        <v>151</v>
      </c>
      <c r="B202" s="44" t="s">
        <v>12</v>
      </c>
      <c r="C202" s="44" t="s">
        <v>388</v>
      </c>
      <c r="D202" s="44">
        <v>329592</v>
      </c>
      <c r="E202" s="25" t="s">
        <v>389</v>
      </c>
      <c r="F202" s="50">
        <v>2</v>
      </c>
      <c r="G202" s="46">
        <v>0</v>
      </c>
      <c r="H202" s="45">
        <v>0</v>
      </c>
      <c r="I202" s="46">
        <v>1</v>
      </c>
      <c r="J202" s="45">
        <v>72</v>
      </c>
      <c r="K202" s="42">
        <f t="shared" si="12"/>
        <v>1</v>
      </c>
      <c r="L202" s="41">
        <f t="shared" si="13"/>
        <v>72</v>
      </c>
      <c r="M202" s="4"/>
    </row>
    <row r="203" spans="1:13" s="43" customFormat="1" x14ac:dyDescent="0.2">
      <c r="A203" s="30" t="s">
        <v>151</v>
      </c>
      <c r="B203" s="44" t="s">
        <v>12</v>
      </c>
      <c r="C203" s="44" t="s">
        <v>186</v>
      </c>
      <c r="D203" s="44">
        <v>332933</v>
      </c>
      <c r="E203" s="25" t="s">
        <v>187</v>
      </c>
      <c r="F203" s="50">
        <v>2</v>
      </c>
      <c r="G203" s="46">
        <v>4</v>
      </c>
      <c r="H203" s="45">
        <v>978</v>
      </c>
      <c r="I203" s="46">
        <v>10</v>
      </c>
      <c r="J203" s="45">
        <v>2630</v>
      </c>
      <c r="K203" s="42">
        <f t="shared" si="12"/>
        <v>14</v>
      </c>
      <c r="L203" s="41">
        <f t="shared" si="13"/>
        <v>3608</v>
      </c>
      <c r="M203" s="4"/>
    </row>
    <row r="204" spans="1:13" s="43" customFormat="1" x14ac:dyDescent="0.2">
      <c r="A204" s="30" t="s">
        <v>151</v>
      </c>
      <c r="B204" s="44" t="s">
        <v>12</v>
      </c>
      <c r="C204" s="44" t="s">
        <v>390</v>
      </c>
      <c r="D204" s="44">
        <v>332399</v>
      </c>
      <c r="E204" s="25" t="s">
        <v>391</v>
      </c>
      <c r="F204" s="50">
        <v>2</v>
      </c>
      <c r="G204" s="46">
        <v>3</v>
      </c>
      <c r="H204" s="45">
        <v>485</v>
      </c>
      <c r="I204" s="46">
        <v>3</v>
      </c>
      <c r="J204" s="45">
        <v>635</v>
      </c>
      <c r="K204" s="42">
        <f t="shared" si="12"/>
        <v>6</v>
      </c>
      <c r="L204" s="41">
        <f t="shared" si="13"/>
        <v>1120</v>
      </c>
      <c r="M204" s="4"/>
    </row>
    <row r="205" spans="1:13" s="43" customFormat="1" x14ac:dyDescent="0.2">
      <c r="A205" s="30" t="s">
        <v>151</v>
      </c>
      <c r="B205" s="44" t="s">
        <v>12</v>
      </c>
      <c r="C205" s="44" t="s">
        <v>390</v>
      </c>
      <c r="D205" s="44">
        <v>332399</v>
      </c>
      <c r="E205" s="25" t="s">
        <v>391</v>
      </c>
      <c r="F205" s="50">
        <v>3</v>
      </c>
      <c r="G205" s="46"/>
      <c r="H205" s="45"/>
      <c r="I205" s="46">
        <v>2</v>
      </c>
      <c r="J205" s="45">
        <v>413</v>
      </c>
      <c r="K205" s="42">
        <f t="shared" si="12"/>
        <v>2</v>
      </c>
      <c r="L205" s="41">
        <f t="shared" si="13"/>
        <v>413</v>
      </c>
      <c r="M205" s="4"/>
    </row>
    <row r="206" spans="1:13" s="43" customFormat="1" x14ac:dyDescent="0.2">
      <c r="A206" s="30" t="s">
        <v>151</v>
      </c>
      <c r="B206" s="44" t="s">
        <v>123</v>
      </c>
      <c r="C206" s="44" t="s">
        <v>392</v>
      </c>
      <c r="D206" s="44">
        <v>90000177</v>
      </c>
      <c r="E206" s="25" t="s">
        <v>393</v>
      </c>
      <c r="F206" s="50">
        <v>2</v>
      </c>
      <c r="G206" s="46">
        <v>0</v>
      </c>
      <c r="H206" s="45">
        <v>0</v>
      </c>
      <c r="I206" s="46">
        <v>2</v>
      </c>
      <c r="J206" s="45">
        <v>550</v>
      </c>
      <c r="K206" s="42">
        <f t="shared" si="12"/>
        <v>2</v>
      </c>
      <c r="L206" s="41">
        <f t="shared" si="13"/>
        <v>550</v>
      </c>
      <c r="M206" s="4"/>
    </row>
    <row r="207" spans="1:13" s="43" customFormat="1" x14ac:dyDescent="0.2">
      <c r="A207" s="30" t="s">
        <v>151</v>
      </c>
      <c r="B207" s="44" t="s">
        <v>123</v>
      </c>
      <c r="C207" s="44" t="s">
        <v>188</v>
      </c>
      <c r="D207" s="44">
        <v>44405847</v>
      </c>
      <c r="E207" s="25" t="s">
        <v>189</v>
      </c>
      <c r="F207" s="50">
        <v>3</v>
      </c>
      <c r="G207" s="46">
        <v>0</v>
      </c>
      <c r="H207" s="45">
        <v>0</v>
      </c>
      <c r="I207" s="46">
        <v>2</v>
      </c>
      <c r="J207" s="45">
        <v>470</v>
      </c>
      <c r="K207" s="42">
        <f t="shared" si="12"/>
        <v>2</v>
      </c>
      <c r="L207" s="41">
        <f t="shared" si="13"/>
        <v>470</v>
      </c>
      <c r="M207" s="4"/>
    </row>
    <row r="208" spans="1:13" s="43" customFormat="1" x14ac:dyDescent="0.2">
      <c r="A208" s="30" t="s">
        <v>151</v>
      </c>
      <c r="B208" s="44" t="s">
        <v>123</v>
      </c>
      <c r="C208" s="44" t="s">
        <v>394</v>
      </c>
      <c r="D208" s="44">
        <v>42092167</v>
      </c>
      <c r="E208" s="25" t="s">
        <v>395</v>
      </c>
      <c r="F208" s="50">
        <v>1</v>
      </c>
      <c r="G208" s="46">
        <v>0</v>
      </c>
      <c r="H208" s="45">
        <v>0</v>
      </c>
      <c r="I208" s="46">
        <v>1</v>
      </c>
      <c r="J208" s="45">
        <v>275</v>
      </c>
      <c r="K208" s="42">
        <f t="shared" si="12"/>
        <v>1</v>
      </c>
      <c r="L208" s="41">
        <f t="shared" si="13"/>
        <v>275</v>
      </c>
      <c r="M208" s="4"/>
    </row>
    <row r="209" spans="1:14" s="43" customFormat="1" x14ac:dyDescent="0.2">
      <c r="A209" s="30" t="s">
        <v>151</v>
      </c>
      <c r="B209" s="44" t="s">
        <v>123</v>
      </c>
      <c r="C209" s="44" t="s">
        <v>190</v>
      </c>
      <c r="D209" s="44">
        <v>45732108</v>
      </c>
      <c r="E209" s="25" t="s">
        <v>191</v>
      </c>
      <c r="F209" s="50">
        <v>2</v>
      </c>
      <c r="G209" s="46">
        <v>0</v>
      </c>
      <c r="H209" s="45">
        <v>0</v>
      </c>
      <c r="I209" s="46">
        <v>1</v>
      </c>
      <c r="J209" s="45">
        <v>272</v>
      </c>
      <c r="K209" s="42">
        <f t="shared" si="12"/>
        <v>1</v>
      </c>
      <c r="L209" s="41">
        <f t="shared" si="13"/>
        <v>272</v>
      </c>
      <c r="M209" s="4"/>
    </row>
    <row r="210" spans="1:14" s="43" customFormat="1" x14ac:dyDescent="0.2">
      <c r="A210" s="30" t="s">
        <v>78</v>
      </c>
      <c r="B210" s="44" t="s">
        <v>5</v>
      </c>
      <c r="C210" s="44" t="s">
        <v>79</v>
      </c>
      <c r="D210" s="44">
        <v>54131430</v>
      </c>
      <c r="E210" s="25" t="s">
        <v>107</v>
      </c>
      <c r="F210" s="50">
        <v>2</v>
      </c>
      <c r="G210" s="46"/>
      <c r="H210" s="45"/>
      <c r="I210" s="46">
        <v>3</v>
      </c>
      <c r="J210" s="45">
        <v>632</v>
      </c>
      <c r="K210" s="42">
        <f t="shared" ref="K210:K242" si="14">G210+I210</f>
        <v>3</v>
      </c>
      <c r="L210" s="41">
        <f t="shared" ref="L210:L242" si="15">H210+J210</f>
        <v>632</v>
      </c>
      <c r="M210" s="4"/>
      <c r="N210" s="10"/>
    </row>
    <row r="211" spans="1:14" s="43" customFormat="1" x14ac:dyDescent="0.2">
      <c r="A211" s="30" t="s">
        <v>78</v>
      </c>
      <c r="B211" s="44" t="s">
        <v>5</v>
      </c>
      <c r="C211" s="44" t="s">
        <v>79</v>
      </c>
      <c r="D211" s="44">
        <v>54131430</v>
      </c>
      <c r="E211" s="25" t="s">
        <v>107</v>
      </c>
      <c r="F211" s="50">
        <v>3</v>
      </c>
      <c r="G211" s="46"/>
      <c r="H211" s="45"/>
      <c r="I211" s="46">
        <v>25</v>
      </c>
      <c r="J211" s="45">
        <v>4663</v>
      </c>
      <c r="K211" s="42">
        <f t="shared" si="14"/>
        <v>25</v>
      </c>
      <c r="L211" s="41">
        <f t="shared" si="15"/>
        <v>4663</v>
      </c>
      <c r="M211" s="4"/>
      <c r="N211" s="10"/>
    </row>
    <row r="212" spans="1:14" s="43" customFormat="1" x14ac:dyDescent="0.2">
      <c r="A212" s="30" t="s">
        <v>78</v>
      </c>
      <c r="B212" s="44" t="s">
        <v>9</v>
      </c>
      <c r="C212" s="44" t="s">
        <v>105</v>
      </c>
      <c r="D212" s="44">
        <v>35541016</v>
      </c>
      <c r="E212" s="25" t="s">
        <v>106</v>
      </c>
      <c r="F212" s="50">
        <v>3</v>
      </c>
      <c r="G212" s="46"/>
      <c r="H212" s="45"/>
      <c r="I212" s="46">
        <v>107</v>
      </c>
      <c r="J212" s="45">
        <v>21253</v>
      </c>
      <c r="K212" s="42">
        <f t="shared" si="14"/>
        <v>107</v>
      </c>
      <c r="L212" s="41">
        <f t="shared" si="15"/>
        <v>21253</v>
      </c>
      <c r="M212" s="4"/>
      <c r="N212" s="10"/>
    </row>
    <row r="213" spans="1:14" s="43" customFormat="1" x14ac:dyDescent="0.2">
      <c r="A213" s="30" t="s">
        <v>78</v>
      </c>
      <c r="B213" s="44" t="s">
        <v>12</v>
      </c>
      <c r="C213" s="44" t="s">
        <v>412</v>
      </c>
      <c r="D213" s="44">
        <v>323977</v>
      </c>
      <c r="E213" s="25" t="s">
        <v>413</v>
      </c>
      <c r="F213" s="50">
        <v>2</v>
      </c>
      <c r="G213" s="46"/>
      <c r="H213" s="45"/>
      <c r="I213" s="46">
        <v>4</v>
      </c>
      <c r="J213" s="45">
        <v>675</v>
      </c>
      <c r="K213" s="42">
        <f t="shared" si="14"/>
        <v>4</v>
      </c>
      <c r="L213" s="41">
        <f t="shared" si="15"/>
        <v>675</v>
      </c>
      <c r="M213" s="4"/>
      <c r="N213" s="10"/>
    </row>
    <row r="214" spans="1:14" s="43" customFormat="1" x14ac:dyDescent="0.2">
      <c r="A214" s="30" t="s">
        <v>78</v>
      </c>
      <c r="B214" s="44" t="s">
        <v>12</v>
      </c>
      <c r="C214" s="44" t="s">
        <v>82</v>
      </c>
      <c r="D214" s="44">
        <v>324001</v>
      </c>
      <c r="E214" s="25" t="s">
        <v>83</v>
      </c>
      <c r="F214" s="50">
        <v>2</v>
      </c>
      <c r="G214" s="46"/>
      <c r="H214" s="45"/>
      <c r="I214" s="46">
        <v>2</v>
      </c>
      <c r="J214" s="45">
        <v>225</v>
      </c>
      <c r="K214" s="42">
        <f t="shared" si="14"/>
        <v>2</v>
      </c>
      <c r="L214" s="41">
        <f t="shared" si="15"/>
        <v>225</v>
      </c>
      <c r="M214" s="4"/>
      <c r="N214" s="10"/>
    </row>
    <row r="215" spans="1:14" s="43" customFormat="1" x14ac:dyDescent="0.2">
      <c r="A215" s="30" t="s">
        <v>78</v>
      </c>
      <c r="B215" s="44" t="s">
        <v>12</v>
      </c>
      <c r="C215" s="44" t="s">
        <v>84</v>
      </c>
      <c r="D215" s="44">
        <v>324060</v>
      </c>
      <c r="E215" s="25" t="s">
        <v>85</v>
      </c>
      <c r="F215" s="50">
        <v>2</v>
      </c>
      <c r="G215" s="46"/>
      <c r="H215" s="45"/>
      <c r="I215" s="46">
        <v>4</v>
      </c>
      <c r="J215" s="45">
        <v>531</v>
      </c>
      <c r="K215" s="42">
        <f t="shared" si="14"/>
        <v>4</v>
      </c>
      <c r="L215" s="41">
        <f t="shared" si="15"/>
        <v>531</v>
      </c>
      <c r="M215" s="4"/>
      <c r="N215" s="10"/>
    </row>
    <row r="216" spans="1:14" s="43" customFormat="1" x14ac:dyDescent="0.2">
      <c r="A216" s="30" t="s">
        <v>78</v>
      </c>
      <c r="B216" s="44" t="s">
        <v>12</v>
      </c>
      <c r="C216" s="44" t="s">
        <v>416</v>
      </c>
      <c r="D216" s="44">
        <v>324116</v>
      </c>
      <c r="E216" s="25" t="s">
        <v>417</v>
      </c>
      <c r="F216" s="50">
        <v>2</v>
      </c>
      <c r="G216" s="46"/>
      <c r="H216" s="45"/>
      <c r="I216" s="46">
        <v>4</v>
      </c>
      <c r="J216" s="45">
        <v>827</v>
      </c>
      <c r="K216" s="42">
        <f t="shared" si="14"/>
        <v>4</v>
      </c>
      <c r="L216" s="41">
        <f t="shared" si="15"/>
        <v>827</v>
      </c>
      <c r="M216" s="4"/>
      <c r="N216" s="10"/>
    </row>
    <row r="217" spans="1:14" s="43" customFormat="1" x14ac:dyDescent="0.2">
      <c r="A217" s="30" t="s">
        <v>78</v>
      </c>
      <c r="B217" s="44" t="s">
        <v>12</v>
      </c>
      <c r="C217" s="44" t="s">
        <v>86</v>
      </c>
      <c r="D217" s="44">
        <v>324299</v>
      </c>
      <c r="E217" s="25" t="s">
        <v>87</v>
      </c>
      <c r="F217" s="50">
        <v>2</v>
      </c>
      <c r="G217" s="46"/>
      <c r="H217" s="45"/>
      <c r="I217" s="46">
        <v>8</v>
      </c>
      <c r="J217" s="45">
        <v>1844</v>
      </c>
      <c r="K217" s="42">
        <f t="shared" si="14"/>
        <v>8</v>
      </c>
      <c r="L217" s="41">
        <f t="shared" si="15"/>
        <v>1844</v>
      </c>
      <c r="M217" s="4"/>
      <c r="N217" s="10"/>
    </row>
    <row r="218" spans="1:14" s="43" customFormat="1" x14ac:dyDescent="0.2">
      <c r="A218" s="30" t="s">
        <v>78</v>
      </c>
      <c r="B218" s="44" t="s">
        <v>12</v>
      </c>
      <c r="C218" s="44" t="s">
        <v>426</v>
      </c>
      <c r="D218" s="44">
        <v>324451</v>
      </c>
      <c r="E218" s="25" t="s">
        <v>427</v>
      </c>
      <c r="F218" s="50">
        <v>2</v>
      </c>
      <c r="G218" s="46">
        <v>2</v>
      </c>
      <c r="H218" s="45">
        <v>362</v>
      </c>
      <c r="I218" s="46">
        <v>8</v>
      </c>
      <c r="J218" s="45">
        <v>1808</v>
      </c>
      <c r="K218" s="42">
        <f t="shared" si="14"/>
        <v>10</v>
      </c>
      <c r="L218" s="41">
        <f t="shared" si="15"/>
        <v>2170</v>
      </c>
      <c r="M218" s="4"/>
      <c r="N218" s="10"/>
    </row>
    <row r="219" spans="1:14" s="43" customFormat="1" x14ac:dyDescent="0.2">
      <c r="A219" s="30" t="s">
        <v>78</v>
      </c>
      <c r="B219" s="44" t="s">
        <v>12</v>
      </c>
      <c r="C219" s="44" t="s">
        <v>424</v>
      </c>
      <c r="D219" s="44">
        <v>324850</v>
      </c>
      <c r="E219" s="25" t="s">
        <v>425</v>
      </c>
      <c r="F219" s="50">
        <v>2</v>
      </c>
      <c r="G219" s="46"/>
      <c r="H219" s="45"/>
      <c r="I219" s="46">
        <v>6</v>
      </c>
      <c r="J219" s="45">
        <v>1476</v>
      </c>
      <c r="K219" s="42">
        <f t="shared" si="14"/>
        <v>6</v>
      </c>
      <c r="L219" s="41">
        <f t="shared" si="15"/>
        <v>1476</v>
      </c>
      <c r="M219" s="4"/>
      <c r="N219" s="10"/>
    </row>
    <row r="220" spans="1:14" s="43" customFormat="1" x14ac:dyDescent="0.2">
      <c r="A220" s="30" t="s">
        <v>78</v>
      </c>
      <c r="B220" s="44" t="s">
        <v>12</v>
      </c>
      <c r="C220" s="44" t="s">
        <v>88</v>
      </c>
      <c r="D220" s="44">
        <v>324868</v>
      </c>
      <c r="E220" s="25" t="s">
        <v>89</v>
      </c>
      <c r="F220" s="50">
        <v>2</v>
      </c>
      <c r="G220" s="46"/>
      <c r="H220" s="45"/>
      <c r="I220" s="46">
        <v>1</v>
      </c>
      <c r="J220" s="45">
        <v>275</v>
      </c>
      <c r="K220" s="42">
        <f t="shared" si="14"/>
        <v>1</v>
      </c>
      <c r="L220" s="41">
        <f t="shared" si="15"/>
        <v>275</v>
      </c>
      <c r="M220" s="4"/>
      <c r="N220" s="10"/>
    </row>
    <row r="221" spans="1:14" s="43" customFormat="1" x14ac:dyDescent="0.2">
      <c r="A221" s="30" t="s">
        <v>78</v>
      </c>
      <c r="B221" s="44" t="s">
        <v>12</v>
      </c>
      <c r="C221" s="44" t="s">
        <v>96</v>
      </c>
      <c r="D221" s="44">
        <v>325490</v>
      </c>
      <c r="E221" s="25" t="s">
        <v>396</v>
      </c>
      <c r="F221" s="50">
        <v>2</v>
      </c>
      <c r="G221" s="46">
        <v>4</v>
      </c>
      <c r="H221" s="45">
        <v>842</v>
      </c>
      <c r="I221" s="46">
        <v>33</v>
      </c>
      <c r="J221" s="45">
        <v>5999</v>
      </c>
      <c r="K221" s="42">
        <f t="shared" si="14"/>
        <v>37</v>
      </c>
      <c r="L221" s="41">
        <f t="shared" si="15"/>
        <v>6841</v>
      </c>
      <c r="M221" s="4"/>
      <c r="N221" s="10"/>
    </row>
    <row r="222" spans="1:14" s="43" customFormat="1" x14ac:dyDescent="0.2">
      <c r="A222" s="30" t="s">
        <v>78</v>
      </c>
      <c r="B222" s="44" t="s">
        <v>12</v>
      </c>
      <c r="C222" s="44" t="s">
        <v>414</v>
      </c>
      <c r="D222" s="44">
        <v>325791</v>
      </c>
      <c r="E222" s="25" t="s">
        <v>415</v>
      </c>
      <c r="F222" s="50">
        <v>2</v>
      </c>
      <c r="G222" s="46"/>
      <c r="H222" s="45"/>
      <c r="I222" s="46">
        <v>3</v>
      </c>
      <c r="J222" s="45">
        <v>576</v>
      </c>
      <c r="K222" s="42">
        <f t="shared" si="14"/>
        <v>3</v>
      </c>
      <c r="L222" s="41">
        <f t="shared" si="15"/>
        <v>576</v>
      </c>
      <c r="M222" s="4"/>
      <c r="N222" s="10"/>
    </row>
    <row r="223" spans="1:14" s="43" customFormat="1" x14ac:dyDescent="0.2">
      <c r="A223" s="30" t="s">
        <v>78</v>
      </c>
      <c r="B223" s="44" t="s">
        <v>12</v>
      </c>
      <c r="C223" s="44" t="s">
        <v>100</v>
      </c>
      <c r="D223" s="44">
        <v>325813</v>
      </c>
      <c r="E223" s="25" t="s">
        <v>101</v>
      </c>
      <c r="F223" s="50">
        <v>2</v>
      </c>
      <c r="G223" s="46"/>
      <c r="H223" s="45"/>
      <c r="I223" s="46">
        <v>4</v>
      </c>
      <c r="J223" s="45">
        <v>1047</v>
      </c>
      <c r="K223" s="42">
        <f t="shared" si="14"/>
        <v>4</v>
      </c>
      <c r="L223" s="41">
        <f t="shared" si="15"/>
        <v>1047</v>
      </c>
      <c r="M223" s="4"/>
      <c r="N223" s="10"/>
    </row>
    <row r="224" spans="1:14" s="43" customFormat="1" x14ac:dyDescent="0.2">
      <c r="A224" s="30" t="s">
        <v>78</v>
      </c>
      <c r="B224" s="44" t="s">
        <v>12</v>
      </c>
      <c r="C224" s="44" t="s">
        <v>406</v>
      </c>
      <c r="D224" s="44">
        <v>325899</v>
      </c>
      <c r="E224" s="25" t="s">
        <v>407</v>
      </c>
      <c r="F224" s="50">
        <v>2</v>
      </c>
      <c r="G224" s="46"/>
      <c r="H224" s="45"/>
      <c r="I224" s="46">
        <v>2</v>
      </c>
      <c r="J224" s="45">
        <v>510</v>
      </c>
      <c r="K224" s="42">
        <f t="shared" si="14"/>
        <v>2</v>
      </c>
      <c r="L224" s="41">
        <f t="shared" si="15"/>
        <v>510</v>
      </c>
      <c r="M224" s="4"/>
      <c r="N224" s="10"/>
    </row>
    <row r="225" spans="1:14" s="43" customFormat="1" x14ac:dyDescent="0.2">
      <c r="A225" s="30" t="s">
        <v>78</v>
      </c>
      <c r="B225" s="44" t="s">
        <v>12</v>
      </c>
      <c r="C225" s="44" t="s">
        <v>97</v>
      </c>
      <c r="D225" s="44">
        <v>328758</v>
      </c>
      <c r="E225" s="25" t="s">
        <v>98</v>
      </c>
      <c r="F225" s="50">
        <v>1</v>
      </c>
      <c r="G225" s="46">
        <v>3</v>
      </c>
      <c r="H225" s="45">
        <v>716</v>
      </c>
      <c r="I225" s="46"/>
      <c r="J225" s="45"/>
      <c r="K225" s="42">
        <f t="shared" si="14"/>
        <v>3</v>
      </c>
      <c r="L225" s="41">
        <f t="shared" si="15"/>
        <v>716</v>
      </c>
      <c r="M225" s="4"/>
      <c r="N225" s="10"/>
    </row>
    <row r="226" spans="1:14" s="43" customFormat="1" x14ac:dyDescent="0.2">
      <c r="A226" s="30" t="s">
        <v>78</v>
      </c>
      <c r="B226" s="44" t="s">
        <v>12</v>
      </c>
      <c r="C226" s="44" t="s">
        <v>97</v>
      </c>
      <c r="D226" s="44">
        <v>328758</v>
      </c>
      <c r="E226" s="25" t="s">
        <v>98</v>
      </c>
      <c r="F226" s="50">
        <v>2</v>
      </c>
      <c r="G226" s="46">
        <v>2</v>
      </c>
      <c r="H226" s="45">
        <v>413</v>
      </c>
      <c r="I226" s="46">
        <v>11</v>
      </c>
      <c r="J226" s="45">
        <v>2593</v>
      </c>
      <c r="K226" s="42">
        <f t="shared" si="14"/>
        <v>13</v>
      </c>
      <c r="L226" s="41">
        <f t="shared" si="15"/>
        <v>3006</v>
      </c>
      <c r="M226" s="4"/>
      <c r="N226" s="10"/>
    </row>
    <row r="227" spans="1:14" s="43" customFormat="1" x14ac:dyDescent="0.2">
      <c r="A227" s="30" t="s">
        <v>78</v>
      </c>
      <c r="B227" s="44" t="s">
        <v>12</v>
      </c>
      <c r="C227" s="44" t="s">
        <v>90</v>
      </c>
      <c r="D227" s="44">
        <v>329614</v>
      </c>
      <c r="E227" s="25" t="s">
        <v>91</v>
      </c>
      <c r="F227" s="50">
        <v>2</v>
      </c>
      <c r="G227" s="46"/>
      <c r="H227" s="45"/>
      <c r="I227" s="46">
        <v>8</v>
      </c>
      <c r="J227" s="45">
        <v>1494</v>
      </c>
      <c r="K227" s="42">
        <f t="shared" si="14"/>
        <v>8</v>
      </c>
      <c r="L227" s="41">
        <f t="shared" si="15"/>
        <v>1494</v>
      </c>
      <c r="M227" s="4"/>
      <c r="N227" s="10"/>
    </row>
    <row r="228" spans="1:14" s="43" customFormat="1" x14ac:dyDescent="0.2">
      <c r="A228" s="30" t="s">
        <v>78</v>
      </c>
      <c r="B228" s="44" t="s">
        <v>12</v>
      </c>
      <c r="C228" s="44" t="s">
        <v>401</v>
      </c>
      <c r="D228" s="44">
        <v>329061</v>
      </c>
      <c r="E228" s="25" t="s">
        <v>402</v>
      </c>
      <c r="F228" s="50">
        <v>2</v>
      </c>
      <c r="G228" s="46"/>
      <c r="H228" s="45"/>
      <c r="I228" s="46">
        <v>1</v>
      </c>
      <c r="J228" s="45">
        <v>256</v>
      </c>
      <c r="K228" s="42">
        <f t="shared" si="14"/>
        <v>1</v>
      </c>
      <c r="L228" s="41">
        <f t="shared" si="15"/>
        <v>256</v>
      </c>
      <c r="M228" s="4"/>
      <c r="N228" s="10"/>
    </row>
    <row r="229" spans="1:14" s="43" customFormat="1" x14ac:dyDescent="0.2">
      <c r="A229" s="30" t="s">
        <v>78</v>
      </c>
      <c r="B229" s="44" t="s">
        <v>12</v>
      </c>
      <c r="C229" s="44" t="s">
        <v>102</v>
      </c>
      <c r="D229" s="44">
        <v>331619</v>
      </c>
      <c r="E229" s="25" t="s">
        <v>103</v>
      </c>
      <c r="F229" s="50">
        <v>2</v>
      </c>
      <c r="G229" s="46"/>
      <c r="H229" s="45"/>
      <c r="I229" s="46">
        <v>3</v>
      </c>
      <c r="J229" s="45">
        <v>726</v>
      </c>
      <c r="K229" s="42">
        <f t="shared" si="14"/>
        <v>3</v>
      </c>
      <c r="L229" s="41">
        <f t="shared" si="15"/>
        <v>726</v>
      </c>
      <c r="M229" s="4"/>
      <c r="N229" s="10"/>
    </row>
    <row r="230" spans="1:14" s="43" customFormat="1" x14ac:dyDescent="0.2">
      <c r="A230" s="30" t="s">
        <v>78</v>
      </c>
      <c r="B230" s="44" t="s">
        <v>12</v>
      </c>
      <c r="C230" s="44" t="s">
        <v>104</v>
      </c>
      <c r="D230" s="44">
        <v>331889</v>
      </c>
      <c r="E230" s="25" t="s">
        <v>405</v>
      </c>
      <c r="F230" s="50">
        <v>3</v>
      </c>
      <c r="G230" s="46"/>
      <c r="H230" s="45"/>
      <c r="I230" s="46">
        <v>5</v>
      </c>
      <c r="J230" s="45">
        <v>1086</v>
      </c>
      <c r="K230" s="42">
        <f t="shared" si="14"/>
        <v>5</v>
      </c>
      <c r="L230" s="41">
        <f t="shared" si="15"/>
        <v>1086</v>
      </c>
      <c r="M230" s="4"/>
      <c r="N230" s="10"/>
    </row>
    <row r="231" spans="1:14" s="43" customFormat="1" x14ac:dyDescent="0.2">
      <c r="A231" s="30" t="s">
        <v>78</v>
      </c>
      <c r="B231" s="44" t="s">
        <v>12</v>
      </c>
      <c r="C231" s="44" t="s">
        <v>418</v>
      </c>
      <c r="D231" s="44">
        <v>329282</v>
      </c>
      <c r="E231" s="25" t="s">
        <v>419</v>
      </c>
      <c r="F231" s="50">
        <v>2</v>
      </c>
      <c r="G231" s="46"/>
      <c r="H231" s="45"/>
      <c r="I231" s="46">
        <v>2</v>
      </c>
      <c r="J231" s="45">
        <v>418</v>
      </c>
      <c r="K231" s="42">
        <f t="shared" si="14"/>
        <v>2</v>
      </c>
      <c r="L231" s="41">
        <f t="shared" si="15"/>
        <v>418</v>
      </c>
      <c r="M231" s="4"/>
      <c r="N231" s="10"/>
    </row>
    <row r="232" spans="1:14" s="43" customFormat="1" x14ac:dyDescent="0.2">
      <c r="A232" s="30" t="s">
        <v>78</v>
      </c>
      <c r="B232" s="44" t="s">
        <v>12</v>
      </c>
      <c r="C232" s="44" t="s">
        <v>403</v>
      </c>
      <c r="D232" s="44">
        <v>329398</v>
      </c>
      <c r="E232" s="25" t="s">
        <v>404</v>
      </c>
      <c r="F232" s="50">
        <v>2</v>
      </c>
      <c r="G232" s="46"/>
      <c r="H232" s="45"/>
      <c r="I232" s="46">
        <v>4</v>
      </c>
      <c r="J232" s="45">
        <v>1019</v>
      </c>
      <c r="K232" s="42">
        <f t="shared" si="14"/>
        <v>4</v>
      </c>
      <c r="L232" s="41">
        <f t="shared" si="15"/>
        <v>1019</v>
      </c>
      <c r="M232" s="4"/>
      <c r="N232" s="10"/>
    </row>
    <row r="233" spans="1:14" s="43" customFormat="1" x14ac:dyDescent="0.2">
      <c r="A233" s="30" t="s">
        <v>78</v>
      </c>
      <c r="B233" s="44" t="s">
        <v>12</v>
      </c>
      <c r="C233" s="44" t="s">
        <v>408</v>
      </c>
      <c r="D233" s="44">
        <v>329517</v>
      </c>
      <c r="E233" s="25" t="s">
        <v>409</v>
      </c>
      <c r="F233" s="50">
        <v>2</v>
      </c>
      <c r="G233" s="46"/>
      <c r="H233" s="45"/>
      <c r="I233" s="46">
        <v>3</v>
      </c>
      <c r="J233" s="45">
        <v>823</v>
      </c>
      <c r="K233" s="42">
        <f t="shared" si="14"/>
        <v>3</v>
      </c>
      <c r="L233" s="41">
        <f t="shared" si="15"/>
        <v>823</v>
      </c>
      <c r="M233" s="4"/>
      <c r="N233" s="10"/>
    </row>
    <row r="234" spans="1:14" s="43" customFormat="1" x14ac:dyDescent="0.2">
      <c r="A234" s="30" t="s">
        <v>78</v>
      </c>
      <c r="B234" s="44" t="s">
        <v>12</v>
      </c>
      <c r="C234" s="44" t="s">
        <v>80</v>
      </c>
      <c r="D234" s="44">
        <v>329533</v>
      </c>
      <c r="E234" s="25" t="s">
        <v>81</v>
      </c>
      <c r="F234" s="50">
        <v>2</v>
      </c>
      <c r="G234" s="46"/>
      <c r="H234" s="45"/>
      <c r="I234" s="46">
        <v>3</v>
      </c>
      <c r="J234" s="45">
        <v>592</v>
      </c>
      <c r="K234" s="42">
        <f t="shared" si="14"/>
        <v>3</v>
      </c>
      <c r="L234" s="41">
        <f t="shared" si="15"/>
        <v>592</v>
      </c>
      <c r="M234" s="4"/>
      <c r="N234" s="10"/>
    </row>
    <row r="235" spans="1:14" s="43" customFormat="1" x14ac:dyDescent="0.2">
      <c r="A235" s="30" t="s">
        <v>78</v>
      </c>
      <c r="B235" s="44" t="s">
        <v>12</v>
      </c>
      <c r="C235" s="44" t="s">
        <v>422</v>
      </c>
      <c r="D235" s="44">
        <v>329657</v>
      </c>
      <c r="E235" s="25" t="s">
        <v>423</v>
      </c>
      <c r="F235" s="50">
        <v>2</v>
      </c>
      <c r="G235" s="46"/>
      <c r="H235" s="45"/>
      <c r="I235" s="46">
        <v>4</v>
      </c>
      <c r="J235" s="45">
        <v>823</v>
      </c>
      <c r="K235" s="42">
        <f t="shared" si="14"/>
        <v>4</v>
      </c>
      <c r="L235" s="41">
        <f t="shared" si="15"/>
        <v>823</v>
      </c>
      <c r="M235" s="4"/>
      <c r="N235" s="10"/>
    </row>
    <row r="236" spans="1:14" s="43" customFormat="1" x14ac:dyDescent="0.2">
      <c r="A236" s="30" t="s">
        <v>78</v>
      </c>
      <c r="B236" s="44" t="s">
        <v>12</v>
      </c>
      <c r="C236" s="44" t="s">
        <v>99</v>
      </c>
      <c r="D236" s="44">
        <v>332038</v>
      </c>
      <c r="E236" s="25" t="s">
        <v>400</v>
      </c>
      <c r="F236" s="50">
        <v>2</v>
      </c>
      <c r="G236" s="46"/>
      <c r="H236" s="45"/>
      <c r="I236" s="46">
        <v>6</v>
      </c>
      <c r="J236" s="45">
        <v>1519</v>
      </c>
      <c r="K236" s="42">
        <f t="shared" si="14"/>
        <v>6</v>
      </c>
      <c r="L236" s="41">
        <f t="shared" si="15"/>
        <v>1519</v>
      </c>
      <c r="M236" s="4"/>
      <c r="N236" s="10"/>
    </row>
    <row r="237" spans="1:14" s="43" customFormat="1" x14ac:dyDescent="0.2">
      <c r="A237" s="30" t="s">
        <v>78</v>
      </c>
      <c r="B237" s="44" t="s">
        <v>12</v>
      </c>
      <c r="C237" s="44" t="s">
        <v>420</v>
      </c>
      <c r="D237" s="44">
        <v>691721</v>
      </c>
      <c r="E237" s="25" t="s">
        <v>421</v>
      </c>
      <c r="F237" s="50">
        <v>2</v>
      </c>
      <c r="G237" s="46"/>
      <c r="H237" s="45"/>
      <c r="I237" s="46">
        <v>2</v>
      </c>
      <c r="J237" s="45">
        <v>519</v>
      </c>
      <c r="K237" s="42">
        <f t="shared" si="14"/>
        <v>2</v>
      </c>
      <c r="L237" s="41">
        <f t="shared" si="15"/>
        <v>519</v>
      </c>
      <c r="M237" s="4"/>
      <c r="N237" s="10"/>
    </row>
    <row r="238" spans="1:14" s="43" customFormat="1" x14ac:dyDescent="0.2">
      <c r="A238" s="30" t="s">
        <v>78</v>
      </c>
      <c r="B238" s="44" t="s">
        <v>12</v>
      </c>
      <c r="C238" s="44" t="s">
        <v>94</v>
      </c>
      <c r="D238" s="44">
        <v>691135</v>
      </c>
      <c r="E238" s="25" t="s">
        <v>95</v>
      </c>
      <c r="F238" s="50">
        <v>2</v>
      </c>
      <c r="G238" s="46">
        <v>32</v>
      </c>
      <c r="H238" s="45">
        <v>6607</v>
      </c>
      <c r="I238" s="46">
        <v>95</v>
      </c>
      <c r="J238" s="45">
        <v>18011</v>
      </c>
      <c r="K238" s="42">
        <f t="shared" si="14"/>
        <v>127</v>
      </c>
      <c r="L238" s="41">
        <f t="shared" si="15"/>
        <v>24618</v>
      </c>
      <c r="M238" s="4"/>
      <c r="N238" s="10"/>
    </row>
    <row r="239" spans="1:14" s="43" customFormat="1" x14ac:dyDescent="0.2">
      <c r="A239" s="30" t="s">
        <v>78</v>
      </c>
      <c r="B239" s="44" t="s">
        <v>23</v>
      </c>
      <c r="C239" s="44" t="s">
        <v>92</v>
      </c>
      <c r="D239" s="44">
        <v>179094</v>
      </c>
      <c r="E239" s="25" t="s">
        <v>93</v>
      </c>
      <c r="F239" s="50">
        <v>2</v>
      </c>
      <c r="G239" s="46">
        <v>1</v>
      </c>
      <c r="H239" s="45">
        <v>114</v>
      </c>
      <c r="I239" s="46">
        <v>37</v>
      </c>
      <c r="J239" s="45">
        <v>7722</v>
      </c>
      <c r="K239" s="42">
        <f t="shared" si="14"/>
        <v>38</v>
      </c>
      <c r="L239" s="41">
        <f t="shared" si="15"/>
        <v>7836</v>
      </c>
      <c r="M239" s="4"/>
      <c r="N239" s="10"/>
    </row>
    <row r="240" spans="1:14" s="43" customFormat="1" x14ac:dyDescent="0.2">
      <c r="A240" s="30" t="s">
        <v>78</v>
      </c>
      <c r="B240" s="44" t="s">
        <v>123</v>
      </c>
      <c r="C240" s="44" t="s">
        <v>410</v>
      </c>
      <c r="D240" s="44">
        <v>31257267</v>
      </c>
      <c r="E240" s="25" t="s">
        <v>411</v>
      </c>
      <c r="F240" s="50">
        <v>2</v>
      </c>
      <c r="G240" s="46"/>
      <c r="H240" s="45"/>
      <c r="I240" s="46">
        <v>4</v>
      </c>
      <c r="J240" s="45">
        <v>850</v>
      </c>
      <c r="K240" s="42">
        <f t="shared" si="14"/>
        <v>4</v>
      </c>
      <c r="L240" s="41">
        <f t="shared" si="15"/>
        <v>850</v>
      </c>
      <c r="M240" s="4"/>
      <c r="N240" s="10"/>
    </row>
    <row r="241" spans="1:14" s="43" customFormat="1" x14ac:dyDescent="0.2">
      <c r="A241" s="30" t="s">
        <v>397</v>
      </c>
      <c r="B241" s="44" t="s">
        <v>12</v>
      </c>
      <c r="C241" s="44" t="s">
        <v>398</v>
      </c>
      <c r="D241" s="44">
        <v>331996</v>
      </c>
      <c r="E241" s="25" t="s">
        <v>399</v>
      </c>
      <c r="F241" s="50">
        <v>1</v>
      </c>
      <c r="G241" s="46"/>
      <c r="H241" s="45"/>
      <c r="I241" s="46">
        <v>6</v>
      </c>
      <c r="J241" s="45">
        <v>1175</v>
      </c>
      <c r="K241" s="42">
        <f t="shared" si="14"/>
        <v>6</v>
      </c>
      <c r="L241" s="41">
        <f t="shared" si="15"/>
        <v>1175</v>
      </c>
      <c r="M241" s="4"/>
      <c r="N241" s="10"/>
    </row>
    <row r="242" spans="1:14" s="43" customFormat="1" x14ac:dyDescent="0.2">
      <c r="A242" s="30" t="s">
        <v>397</v>
      </c>
      <c r="B242" s="44" t="s">
        <v>12</v>
      </c>
      <c r="C242" s="44" t="s">
        <v>398</v>
      </c>
      <c r="D242" s="44">
        <v>331996</v>
      </c>
      <c r="E242" s="25" t="s">
        <v>399</v>
      </c>
      <c r="F242" s="50">
        <v>2</v>
      </c>
      <c r="G242" s="46"/>
      <c r="H242" s="45"/>
      <c r="I242" s="46">
        <v>15</v>
      </c>
      <c r="J242" s="45">
        <v>2577</v>
      </c>
      <c r="K242" s="42">
        <f t="shared" si="14"/>
        <v>15</v>
      </c>
      <c r="L242" s="41">
        <f t="shared" si="15"/>
        <v>2577</v>
      </c>
      <c r="M242" s="4"/>
      <c r="N242" s="10"/>
    </row>
    <row r="243" spans="1:14" s="6" customFormat="1" ht="13.5" thickBot="1" x14ac:dyDescent="0.25">
      <c r="A243" s="57" t="s">
        <v>24</v>
      </c>
      <c r="B243" s="58"/>
      <c r="C243" s="58"/>
      <c r="D243" s="58"/>
      <c r="E243" s="59"/>
      <c r="F243" s="20"/>
      <c r="G243" s="21">
        <f t="shared" ref="G243:L243" si="16">SUM(G5:G242)</f>
        <v>211</v>
      </c>
      <c r="H243" s="22">
        <f t="shared" si="16"/>
        <v>44704</v>
      </c>
      <c r="I243" s="23">
        <f t="shared" si="16"/>
        <v>1858</v>
      </c>
      <c r="J243" s="36">
        <f t="shared" si="16"/>
        <v>386211</v>
      </c>
      <c r="K243" s="34">
        <f t="shared" si="16"/>
        <v>2069</v>
      </c>
      <c r="L243" s="24">
        <f t="shared" si="16"/>
        <v>430915</v>
      </c>
    </row>
    <row r="244" spans="1:14" x14ac:dyDescent="0.2">
      <c r="F244" s="12"/>
    </row>
    <row r="254" spans="1:14" x14ac:dyDescent="0.2">
      <c r="A254" s="9"/>
    </row>
  </sheetData>
  <sortState ref="A69:E79">
    <sortCondition ref="A69:A79" customList="BA,TV,TC,NR,ZA,BB,PO,KE"/>
    <sortCondition ref="B69:B79" customList="K,V,O,C,S"/>
    <sortCondition ref="C69:C79"/>
    <sortCondition ref="D69:D79"/>
  </sortState>
  <mergeCells count="4">
    <mergeCell ref="G3:H3"/>
    <mergeCell ref="I3:J3"/>
    <mergeCell ref="A243:E243"/>
    <mergeCell ref="A1:L1"/>
  </mergeCells>
  <pageMargins left="0.23622047244094491" right="0.23622047244094491" top="0.74803149606299213" bottom="0.74803149606299213" header="0.31496062992125984" footer="0.31496062992125984"/>
  <pageSetup paperSize="9" scale="48" fitToHeight="0" orientation="portrait" r:id="rId1"/>
  <headerFooter>
    <oddFooter>&amp;C&amp;P</oddFooter>
  </headerFooter>
  <ignoredErrors>
    <ignoredError sqref="F145 F147 F149 F156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Ing. Ivana Pápayová"/>
    <f:field ref="FSCFOLIO_1_1001_FieldCurrentDate" text="16.4.2025 12:11"/>
    <f:field ref="objvalidfrom" date="" text="" edit="true"/>
    <f:field ref="objvalidto" date="" text=""/>
    <f:field ref="FSCFOLIO_1_1001_FieldReleasedVersionDate" text=""/>
    <f:field ref="FSCFOLIO_1_1001_FieldReleasedVersionNr" text=""/>
    <f:field ref="CCAPRECONFIG_15_1001_Objektname" text="Rekreácie 01-03_2025"/>
    <f:field ref="objname" text="Rekreácie 01-03_2025" edit="true"/>
    <f:field ref="objsubject" text="" edit="true"/>
    <f:field ref="objcreatedby" text="Pápayová, Ivana, Ing."/>
    <f:field ref="objcreatedat" date="2025-04-16T11:46:40" text="16.4.2025 11:46:40"/>
    <f:field ref="objchangedby" text="Pápayová, Ivana, Ing."/>
    <f:field ref="objmodifiedat" date="2025-04-16T12:10:14" text="16.4.2025 12:10:14"/>
  </f:record>
  <f:display text="Hromadná korešpondencia">
    <f:field ref="doc_FSCFOLIO_1_1001_FieldDocumentNumber" text="Číslo dokumentu"/>
    <f:field ref="doc_FSCFOLIO_1_1001_FieldSubject" text="Predmet"/>
  </f:display>
  <f:display text="Podpisy">
    <f:field ref="FSCFOLIO_1_1001_SignaturesFldCtx_FSCFOLIO_1_1001_FieldLastSignature" text="Posledný podpis"/>
    <f:field ref="FSCFOLIO_1_1001_SignaturesFldCtx_FSCFOLIO_1_1001_FieldLastSignatureBy" text="Posledný podpis od"/>
    <f:field ref="FSCFOLIO_1_1001_SignaturesFldCtx_FSCFOLIO_1_1001_FieldLastSignatureAt" text="Posledný podpis dňa/o"/>
    <f:field ref="FSCFOLIO_1_1001_SignaturesFldCtx_FSCFOLIO_1_1001_FieldLastSignatureRemark" text="Poznámka posledného podpisu"/>
  </f:display>
  <f:display text="Všeobecné">
    <f:field ref="FSCFOLIO_1_1001_FieldCurrentUser" text="Aktuálny používateľ"/>
    <f:field ref="FSCFOLIO_1_1001_FieldCurrentDate" text="Aktuálny časový bod"/>
    <f:field ref="objvalidfrom" text="Platné od" dateonly="true"/>
    <f:field ref="objvalidto" text="Platné do" dateonly="true"/>
    <f:field ref="FSCFOLIO_1_1001_FieldReleasedVersionDate" text="Vydaná verzia od"/>
    <f:field ref="FSCFOLIO_1_1001_FieldReleasedVersionNr" text="Uvoľnené číslo verzie"/>
    <f:field ref="CCAPRECONFIG_15_1001_Objektname" text="Meno"/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Rekreácie 2025 zriaďovatelia</vt:lpstr>
      <vt:lpstr>'Rekreácie 2025 zriaďovatelia'!Názvy_tlače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Pápayová Ivana</dc:creator>
  <cp:lastModifiedBy>Pápayová Ivana</cp:lastModifiedBy>
  <cp:lastPrinted>2025-04-16T09:53:52Z</cp:lastPrinted>
  <dcterms:created xsi:type="dcterms:W3CDTF">2025-02-06T10:58:45Z</dcterms:created>
  <dcterms:modified xsi:type="dcterms:W3CDTF">2025-05-06T07:47:33Z</dcterms:modified>
</cp:coreProperties>
</file>