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/>
  <xr:revisionPtr revIDLastSave="0" documentId="13_ncr:1_{C687144A-3EDE-4686-B1CA-6E9FC695A03F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DK jul 2024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'DK jul 2024'!$A$3:$L$441</definedName>
    <definedName name="A">[1]Koeficienty!#REF!</definedName>
    <definedName name="ASDD">[1]Koeficienty!#REF!</definedName>
    <definedName name="DKminister">[1]Koeficienty!#REF!</definedName>
    <definedName name="DoplnkoveKoeficienty">#REF!</definedName>
    <definedName name="FF">[1]Koeficienty!#REF!</definedName>
    <definedName name="FFF">[1]Doplnkove_koeficienty!#REF!</definedName>
    <definedName name="k2r">[2]Koeficienty!$H$15</definedName>
    <definedName name="kbs">[2]Koeficienty!$H$6</definedName>
    <definedName name="kcspp1">[2]Koeficienty!#REF!</definedName>
    <definedName name="kcspp10">[3]Koeficienty!#REF!</definedName>
    <definedName name="kcspp2">[2]Koeficienty!#REF!</definedName>
    <definedName name="kcspp3">[2]Koeficienty!#REF!</definedName>
    <definedName name="kcspp4">[2]Koeficienty!#REF!</definedName>
    <definedName name="kcvj">[2]Koeficienty!$H$3</definedName>
    <definedName name="kcvjzs">[2]Koeficienty!$H$4</definedName>
    <definedName name="kint">[2]Koeficienty!$H$33</definedName>
    <definedName name="kint1">[2]Koeficienty!$H$29</definedName>
    <definedName name="kint2">[2]Koeficienty!$H$30</definedName>
    <definedName name="kint3">[2]Koeficienty!$H$31</definedName>
    <definedName name="kintms">[2]Koeficienty!$H$37</definedName>
    <definedName name="kjnm">[2]Koeficienty!$H$5</definedName>
    <definedName name="kkat1">[2]Koeficienty!$H$17</definedName>
    <definedName name="kkat1zs">[2]Koeficienty!$H$23</definedName>
    <definedName name="kkat2">[2]Koeficienty!$H$18</definedName>
    <definedName name="kkat2zs">[2]Koeficienty!$H$24</definedName>
    <definedName name="kkat3">[2]Koeficienty!$H$19</definedName>
    <definedName name="kkat3zs">[2]Koeficienty!$H$25</definedName>
    <definedName name="kkat4">[2]Koeficienty!$H$20</definedName>
    <definedName name="kkat4zs">[2]Koeficienty!$H$26</definedName>
    <definedName name="kkat5">[2]Koeficienty!$H$21</definedName>
    <definedName name="kkat5zs">[2]Koeficienty!$H$27</definedName>
    <definedName name="kkat6">[2]Koeficienty!$H$22</definedName>
    <definedName name="kkat6zs">[2]Koeficienty!$H$28</definedName>
    <definedName name="knem1">[2]Koeficienty!$H$12</definedName>
    <definedName name="knem2">[2]Koeficienty!$H$13</definedName>
    <definedName name="knem3">[2]Koeficienty!$H$14</definedName>
    <definedName name="knemms">[2]Koeficienty!$H$34</definedName>
    <definedName name="knemskd1">[2]Koeficienty!$H$38</definedName>
    <definedName name="knemskd2">[2]Koeficienty!$H$39</definedName>
    <definedName name="knemskd3">[2]Koeficienty!$H$40</definedName>
    <definedName name="knpa">[2]Koeficienty!$H$45</definedName>
    <definedName name="knr">[2]Koeficienty!$H$7</definedName>
    <definedName name="knrptp">[2]Koeficienty!$H$44</definedName>
    <definedName name="KoefTeplo">[2]Koeficienty!$B$50:$H$57</definedName>
    <definedName name="KoefVelkost">#REF!</definedName>
    <definedName name="kop">[2]Koeficienty!$H$42</definedName>
    <definedName name="kos">[2]Koeficienty!$H$9</definedName>
    <definedName name="kprax60">[2]Koeficienty!$H$10</definedName>
    <definedName name="kprax80">[2]Koeficienty!$H$11</definedName>
    <definedName name="krvp1">[2]Koeficienty!$H$32</definedName>
    <definedName name="krvp2">[2]Koeficienty!#REF!</definedName>
    <definedName name="ksf">[2]Koeficienty!$H$43</definedName>
    <definedName name="ktnsk2">[4]Koeficienty!$D$20</definedName>
    <definedName name="ktnsk3">[4]Koeficienty!$D$21</definedName>
    <definedName name="kvaz1">[2]Koeficienty!$H$35</definedName>
    <definedName name="kvaz2">[2]Koeficienty!$H$36</definedName>
    <definedName name="kvs">[2]Koeficienty!$H$8</definedName>
    <definedName name="minister">[5]Koeficienty!#REF!</definedName>
    <definedName name="msnorm">[2]Koeficienty!$H$41</definedName>
    <definedName name="_xlnm.Print_Titles" localSheetId="0">'DK jul 2024'!$3:$3</definedName>
    <definedName name="Normativy">[2]Normativy!$B$6:$I$55</definedName>
    <definedName name="NormativyTeplo">[2]Normativy!$B$59:$G$66</definedName>
    <definedName name="SF">[1]Koeficienty!#REF!</definedName>
    <definedName name="sotakova">[6]Koeficienty!#REF!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1" i="5" l="1"/>
  <c r="F441" i="5"/>
  <c r="H328" i="5" l="1"/>
  <c r="H371" i="5"/>
  <c r="H398" i="5"/>
  <c r="H399" i="5"/>
  <c r="H440" i="5"/>
  <c r="H439" i="5"/>
  <c r="H438" i="5"/>
  <c r="H150" i="5"/>
  <c r="H151" i="5"/>
  <c r="H152" i="5"/>
  <c r="H232" i="5"/>
  <c r="H333" i="5"/>
  <c r="H331" i="5"/>
  <c r="H50" i="5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l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H432" i="5" l="1"/>
  <c r="H418" i="5"/>
  <c r="H379" i="5"/>
  <c r="H386" i="5"/>
  <c r="H388" i="5"/>
  <c r="H374" i="5"/>
  <c r="H384" i="5"/>
  <c r="H347" i="5"/>
  <c r="H359" i="5"/>
  <c r="H352" i="5"/>
  <c r="H338" i="5"/>
  <c r="H336" i="5"/>
  <c r="H313" i="5"/>
  <c r="H311" i="5"/>
  <c r="H240" i="5"/>
  <c r="H263" i="5"/>
  <c r="H250" i="5"/>
  <c r="H306" i="5"/>
  <c r="H305" i="5"/>
  <c r="H241" i="5"/>
  <c r="H319" i="5"/>
  <c r="H317" i="5"/>
  <c r="H262" i="5"/>
  <c r="H258" i="5"/>
  <c r="H235" i="5"/>
  <c r="H228" i="5"/>
  <c r="H167" i="5"/>
  <c r="H226" i="5"/>
  <c r="H217" i="5"/>
  <c r="H209" i="5"/>
  <c r="H188" i="5"/>
  <c r="H212" i="5"/>
  <c r="H174" i="5"/>
  <c r="H219" i="5"/>
  <c r="H222" i="5"/>
  <c r="H207" i="5"/>
  <c r="H203" i="5"/>
  <c r="H196" i="5"/>
  <c r="H178" i="5"/>
  <c r="H154" i="5"/>
  <c r="H149" i="5"/>
  <c r="H153" i="5"/>
  <c r="H100" i="5"/>
  <c r="H143" i="5"/>
  <c r="H130" i="5"/>
  <c r="H126" i="5"/>
  <c r="H124" i="5"/>
  <c r="H120" i="5"/>
  <c r="H110" i="5"/>
  <c r="H103" i="5"/>
  <c r="H142" i="5"/>
  <c r="H95" i="5"/>
  <c r="H133" i="5"/>
  <c r="H128" i="5"/>
  <c r="H122" i="5"/>
  <c r="H105" i="5"/>
  <c r="H137" i="5"/>
  <c r="H132" i="5"/>
  <c r="H80" i="5"/>
  <c r="H64" i="5"/>
  <c r="H43" i="5"/>
  <c r="H42" i="5"/>
  <c r="H24" i="5"/>
  <c r="H19" i="5"/>
  <c r="H15" i="5"/>
  <c r="H18" i="5"/>
  <c r="H35" i="5"/>
  <c r="H9" i="5"/>
  <c r="H5" i="5"/>
  <c r="H4" i="5"/>
  <c r="H168" i="5" l="1"/>
  <c r="H355" i="5"/>
  <c r="H343" i="5"/>
  <c r="H216" i="5"/>
  <c r="H166" i="5"/>
  <c r="H211" i="5"/>
  <c r="H170" i="5"/>
  <c r="H365" i="5"/>
  <c r="H30" i="5"/>
  <c r="H59" i="5"/>
  <c r="H73" i="5"/>
  <c r="H84" i="5"/>
  <c r="H85" i="5"/>
  <c r="H90" i="5"/>
  <c r="H155" i="5"/>
  <c r="H204" i="5"/>
  <c r="H199" i="5"/>
  <c r="H165" i="5"/>
  <c r="H181" i="5"/>
  <c r="H270" i="5"/>
  <c r="H383" i="5"/>
  <c r="H17" i="5"/>
  <c r="H11" i="5"/>
  <c r="H29" i="5"/>
  <c r="H52" i="5"/>
  <c r="H70" i="5"/>
  <c r="H83" i="5"/>
  <c r="H87" i="5"/>
  <c r="H140" i="5"/>
  <c r="H190" i="5"/>
  <c r="H237" i="5"/>
  <c r="H287" i="5"/>
  <c r="H308" i="5"/>
  <c r="H276" i="5"/>
  <c r="H354" i="5"/>
  <c r="H376" i="5"/>
  <c r="H429" i="5"/>
  <c r="H56" i="5"/>
  <c r="H51" i="5"/>
  <c r="H81" i="5"/>
  <c r="H107" i="5"/>
  <c r="H94" i="5"/>
  <c r="H161" i="5"/>
  <c r="H267" i="5"/>
  <c r="H286" i="5"/>
  <c r="H285" i="5"/>
  <c r="H299" i="5"/>
  <c r="H259" i="5"/>
  <c r="H246" i="5"/>
  <c r="H255" i="5"/>
  <c r="H335" i="5"/>
  <c r="H403" i="5"/>
  <c r="H20" i="5"/>
  <c r="H61" i="5"/>
  <c r="H49" i="5"/>
  <c r="H99" i="5"/>
  <c r="H121" i="5"/>
  <c r="H139" i="5"/>
  <c r="H175" i="5"/>
  <c r="H192" i="5"/>
  <c r="H224" i="5"/>
  <c r="H160" i="5"/>
  <c r="H164" i="5"/>
  <c r="H169" i="5"/>
  <c r="H303" i="5"/>
  <c r="H239" i="5"/>
  <c r="H295" i="5"/>
  <c r="H321" i="5"/>
  <c r="H261" i="5"/>
  <c r="H271" i="5"/>
  <c r="H323" i="5"/>
  <c r="H357" i="5"/>
  <c r="H360" i="5"/>
  <c r="H380" i="5"/>
  <c r="H385" i="5"/>
  <c r="H381" i="5"/>
  <c r="H389" i="5"/>
  <c r="H412" i="5"/>
  <c r="H405" i="5"/>
  <c r="H402" i="5"/>
  <c r="H28" i="5"/>
  <c r="H8" i="5"/>
  <c r="H66" i="5"/>
  <c r="H74" i="5"/>
  <c r="H79" i="5"/>
  <c r="H92" i="5"/>
  <c r="H97" i="5"/>
  <c r="H98" i="5"/>
  <c r="H104" i="5"/>
  <c r="H117" i="5"/>
  <c r="H147" i="5"/>
  <c r="H172" i="5"/>
  <c r="H187" i="5"/>
  <c r="H200" i="5"/>
  <c r="H197" i="5"/>
  <c r="H202" i="5"/>
  <c r="H223" i="5"/>
  <c r="H231" i="5"/>
  <c r="H254" i="5"/>
  <c r="H320" i="5"/>
  <c r="H282" i="5"/>
  <c r="H278" i="5"/>
  <c r="H238" i="5"/>
  <c r="H294" i="5"/>
  <c r="H244" i="5"/>
  <c r="H353" i="5"/>
  <c r="H358" i="5"/>
  <c r="H423" i="5"/>
  <c r="H23" i="5"/>
  <c r="H6" i="5"/>
  <c r="H36" i="5"/>
  <c r="H57" i="5"/>
  <c r="H65" i="5"/>
  <c r="H77" i="5"/>
  <c r="H76" i="5"/>
  <c r="H93" i="5"/>
  <c r="H116" i="5"/>
  <c r="H113" i="5"/>
  <c r="H180" i="5"/>
  <c r="H157" i="5"/>
  <c r="H176" i="5"/>
  <c r="H229" i="5"/>
  <c r="H249" i="5"/>
  <c r="H275" i="5"/>
  <c r="H290" i="5"/>
  <c r="H273" i="5"/>
  <c r="H307" i="5"/>
  <c r="H314" i="5"/>
  <c r="H324" i="5"/>
  <c r="H351" i="5"/>
  <c r="H342" i="5"/>
  <c r="H362" i="5"/>
  <c r="H344" i="5"/>
  <c r="H400" i="5"/>
  <c r="H419" i="5"/>
  <c r="H437" i="5"/>
  <c r="H292" i="5"/>
  <c r="H309" i="5"/>
  <c r="H312" i="5"/>
  <c r="H272" i="5"/>
  <c r="H251" i="5"/>
  <c r="H265" i="5"/>
  <c r="H329" i="5"/>
  <c r="H356" i="5"/>
  <c r="H367" i="5"/>
  <c r="H377" i="5"/>
  <c r="H416" i="5"/>
  <c r="H411" i="5"/>
  <c r="H417" i="5"/>
  <c r="H434" i="5"/>
  <c r="H40" i="5"/>
  <c r="H12" i="5"/>
  <c r="H47" i="5"/>
  <c r="H53" i="5"/>
  <c r="H26" i="5"/>
  <c r="H45" i="5"/>
  <c r="H25" i="5"/>
  <c r="H7" i="5"/>
  <c r="H37" i="5"/>
  <c r="H41" i="5"/>
  <c r="H60" i="5"/>
  <c r="H63" i="5"/>
  <c r="H75" i="5"/>
  <c r="H82" i="5"/>
  <c r="H69" i="5"/>
  <c r="H88" i="5"/>
  <c r="H136" i="5"/>
  <c r="H144" i="5"/>
  <c r="H109" i="5"/>
  <c r="H129" i="5"/>
  <c r="H141" i="5"/>
  <c r="H112" i="5"/>
  <c r="H102" i="5"/>
  <c r="H114" i="5"/>
  <c r="H131" i="5"/>
  <c r="H148" i="5"/>
  <c r="H158" i="5"/>
  <c r="H183" i="5"/>
  <c r="H184" i="5"/>
  <c r="H208" i="5"/>
  <c r="H189" i="5"/>
  <c r="H194" i="5"/>
  <c r="H162" i="5"/>
  <c r="H159" i="5"/>
  <c r="H220" i="5"/>
  <c r="H206" i="5"/>
  <c r="H215" i="5"/>
  <c r="H221" i="5"/>
  <c r="H218" i="5"/>
  <c r="H234" i="5"/>
  <c r="H236" i="5"/>
  <c r="H302" i="5"/>
  <c r="H257" i="5"/>
  <c r="H289" i="5"/>
  <c r="H316" i="5"/>
  <c r="H298" i="5"/>
  <c r="H281" i="5"/>
  <c r="H256" i="5"/>
  <c r="H301" i="5"/>
  <c r="H326" i="5"/>
  <c r="H334" i="5"/>
  <c r="H361" i="5"/>
  <c r="H340" i="5"/>
  <c r="H372" i="5"/>
  <c r="H391" i="5"/>
  <c r="H395" i="5"/>
  <c r="H393" i="5"/>
  <c r="H408" i="5"/>
  <c r="H413" i="5"/>
  <c r="H420" i="5"/>
  <c r="H421" i="5"/>
  <c r="H433" i="5"/>
  <c r="I441" i="5"/>
  <c r="H33" i="5"/>
  <c r="H34" i="5"/>
  <c r="H16" i="5"/>
  <c r="J441" i="5"/>
  <c r="H27" i="5"/>
  <c r="H32" i="5"/>
  <c r="H14" i="5"/>
  <c r="H13" i="5"/>
  <c r="H48" i="5"/>
  <c r="H58" i="5"/>
  <c r="H72" i="5"/>
  <c r="H86" i="5"/>
  <c r="H106" i="5"/>
  <c r="H101" i="5"/>
  <c r="H127" i="5"/>
  <c r="H182" i="5"/>
  <c r="H156" i="5"/>
  <c r="H213" i="5"/>
  <c r="H210" i="5"/>
  <c r="H233" i="5"/>
  <c r="H269" i="5"/>
  <c r="H296" i="5"/>
  <c r="H247" i="5"/>
  <c r="H288" i="5"/>
  <c r="H243" i="5"/>
  <c r="H293" i="5"/>
  <c r="H264" i="5"/>
  <c r="H252" i="5"/>
  <c r="H297" i="5"/>
  <c r="H325" i="5"/>
  <c r="H332" i="5"/>
  <c r="H341" i="5"/>
  <c r="H350" i="5"/>
  <c r="H363" i="5"/>
  <c r="H406" i="5"/>
  <c r="H425" i="5"/>
  <c r="H410" i="5"/>
  <c r="H424" i="5"/>
  <c r="H22" i="5"/>
  <c r="H348" i="5"/>
  <c r="H349" i="5"/>
  <c r="H346" i="5"/>
  <c r="H368" i="5"/>
  <c r="H369" i="5"/>
  <c r="H397" i="5"/>
  <c r="H373" i="5"/>
  <c r="H392" i="5"/>
  <c r="H375" i="5"/>
  <c r="H404" i="5"/>
  <c r="H409" i="5"/>
  <c r="H414" i="5"/>
  <c r="H422" i="5"/>
  <c r="H430" i="5"/>
  <c r="H436" i="5"/>
  <c r="K441" i="5"/>
  <c r="H39" i="5"/>
  <c r="H62" i="5"/>
  <c r="H21" i="5"/>
  <c r="H31" i="5"/>
  <c r="H38" i="5"/>
  <c r="H10" i="5"/>
  <c r="H44" i="5"/>
  <c r="H54" i="5"/>
  <c r="H46" i="5"/>
  <c r="H67" i="5"/>
  <c r="H91" i="5"/>
  <c r="H123" i="5"/>
  <c r="H118" i="5"/>
  <c r="H108" i="5"/>
  <c r="H198" i="5"/>
  <c r="H201" i="5"/>
  <c r="H191" i="5"/>
  <c r="H177" i="5"/>
  <c r="H266" i="5"/>
  <c r="H284" i="5"/>
  <c r="H310" i="5"/>
  <c r="H280" i="5"/>
  <c r="H300" i="5"/>
  <c r="H268" i="5"/>
  <c r="H253" i="5"/>
  <c r="H245" i="5"/>
  <c r="H279" i="5"/>
  <c r="H318" i="5"/>
  <c r="H330" i="5"/>
  <c r="H345" i="5"/>
  <c r="H337" i="5"/>
  <c r="H339" i="5"/>
  <c r="H370" i="5"/>
  <c r="H382" i="5"/>
  <c r="H427" i="5"/>
  <c r="H407" i="5"/>
  <c r="H431" i="5"/>
  <c r="H435" i="5"/>
  <c r="H55" i="5"/>
  <c r="H68" i="5"/>
  <c r="H78" i="5"/>
  <c r="H71" i="5"/>
  <c r="H89" i="5"/>
  <c r="H146" i="5"/>
  <c r="H145" i="5"/>
  <c r="H111" i="5"/>
  <c r="H125" i="5"/>
  <c r="H96" i="5"/>
  <c r="H115" i="5"/>
  <c r="H134" i="5"/>
  <c r="H119" i="5"/>
  <c r="H135" i="5"/>
  <c r="H138" i="5"/>
  <c r="H163" i="5"/>
  <c r="H185" i="5"/>
  <c r="H227" i="5"/>
  <c r="H173" i="5"/>
  <c r="H195" i="5"/>
  <c r="H179" i="5"/>
  <c r="H186" i="5"/>
  <c r="H225" i="5"/>
  <c r="H171" i="5"/>
  <c r="H205" i="5"/>
  <c r="H214" i="5"/>
  <c r="H193" i="5"/>
  <c r="H230" i="5"/>
  <c r="H248" i="5"/>
  <c r="H283" i="5"/>
  <c r="H304" i="5"/>
  <c r="H277" i="5"/>
  <c r="H291" i="5"/>
  <c r="H322" i="5"/>
  <c r="H274" i="5"/>
  <c r="H242" i="5"/>
  <c r="H260" i="5"/>
  <c r="H315" i="5"/>
  <c r="H327" i="5"/>
  <c r="H364" i="5"/>
  <c r="H366" i="5"/>
  <c r="H394" i="5"/>
  <c r="H396" i="5"/>
  <c r="H378" i="5"/>
  <c r="H390" i="5"/>
  <c r="H387" i="5"/>
  <c r="H415" i="5"/>
  <c r="H401" i="5"/>
  <c r="H426" i="5"/>
  <c r="H428" i="5"/>
  <c r="H441" i="5" l="1"/>
</calcChain>
</file>

<file path=xl/sharedStrings.xml><?xml version="1.0" encoding="utf-8"?>
<sst xmlns="http://schemas.openxmlformats.org/spreadsheetml/2006/main" count="2199" uniqueCount="913">
  <si>
    <t>Názov zriaďovateľa</t>
  </si>
  <si>
    <t>ZA</t>
  </si>
  <si>
    <t>Kód zriaď. pre fin.</t>
  </si>
  <si>
    <t>Typ zriaď.</t>
  </si>
  <si>
    <t>S</t>
  </si>
  <si>
    <t>TV</t>
  </si>
  <si>
    <t>K</t>
  </si>
  <si>
    <t>KTV</t>
  </si>
  <si>
    <t>Regionálny úrad školskej správy v Trnave</t>
  </si>
  <si>
    <t>TC</t>
  </si>
  <si>
    <t>KTC</t>
  </si>
  <si>
    <t>Regionálny úrad školskej správy v Trenčíne</t>
  </si>
  <si>
    <t>SPOLU</t>
  </si>
  <si>
    <t>Por. číslo</t>
  </si>
  <si>
    <t>Kraj</t>
  </si>
  <si>
    <t>z toho: mzdy a odvody</t>
  </si>
  <si>
    <t>z toho: prevádzka</t>
  </si>
  <si>
    <t>z toho: bežné transfery</t>
  </si>
  <si>
    <t>Poznámka</t>
  </si>
  <si>
    <t>BA</t>
  </si>
  <si>
    <t>KBA</t>
  </si>
  <si>
    <t>Regionálny úrad školskej správy v Bratislave</t>
  </si>
  <si>
    <t>V</t>
  </si>
  <si>
    <t>VBA</t>
  </si>
  <si>
    <t>Bratislavský samosprávny kraj</t>
  </si>
  <si>
    <t>O</t>
  </si>
  <si>
    <t>O503894</t>
  </si>
  <si>
    <t>Obec Kráľová pri Senci</t>
  </si>
  <si>
    <t>O504769</t>
  </si>
  <si>
    <t>Obec Rohožník</t>
  </si>
  <si>
    <t>Požiadavka je nad rámec stanovených kritérií a disponibilných zdrojov</t>
  </si>
  <si>
    <t>O507814</t>
  </si>
  <si>
    <t>Obec Bernolákovo</t>
  </si>
  <si>
    <t>O507903</t>
  </si>
  <si>
    <t>Obec Hamuliakovo</t>
  </si>
  <si>
    <t>O507911</t>
  </si>
  <si>
    <t>Obec Chorvátsky Grob</t>
  </si>
  <si>
    <t>O507997</t>
  </si>
  <si>
    <t>Obec Kalinkovo</t>
  </si>
  <si>
    <t>O508021</t>
  </si>
  <si>
    <t>Obec Kuchyňa</t>
  </si>
  <si>
    <t>O508039</t>
  </si>
  <si>
    <t>Obec Láb</t>
  </si>
  <si>
    <t>O508047</t>
  </si>
  <si>
    <t>Obec Limbach</t>
  </si>
  <si>
    <t>O508055</t>
  </si>
  <si>
    <t>Obec Lozorno</t>
  </si>
  <si>
    <t>O508063</t>
  </si>
  <si>
    <t>Mesto Malacky</t>
  </si>
  <si>
    <t>O508101</t>
  </si>
  <si>
    <t>Mesto Modra</t>
  </si>
  <si>
    <t>O508136</t>
  </si>
  <si>
    <t>Obec Nová Dedinka</t>
  </si>
  <si>
    <t>O508179</t>
  </si>
  <si>
    <t>Mesto Pezinok</t>
  </si>
  <si>
    <t>O508195</t>
  </si>
  <si>
    <t>Obec Plavecký Štvrtok</t>
  </si>
  <si>
    <t>O508209</t>
  </si>
  <si>
    <t>Obec Rovinka</t>
  </si>
  <si>
    <t>O508217</t>
  </si>
  <si>
    <t>Mesto Senec</t>
  </si>
  <si>
    <t>O508225</t>
  </si>
  <si>
    <t>Obec Slovenský Grob</t>
  </si>
  <si>
    <t>O508250</t>
  </si>
  <si>
    <t>Obec Šenkvice</t>
  </si>
  <si>
    <t>O508276</t>
  </si>
  <si>
    <t>Obec Tomášov</t>
  </si>
  <si>
    <t>O508322</t>
  </si>
  <si>
    <t>Obec Vištuk</t>
  </si>
  <si>
    <t>O508349</t>
  </si>
  <si>
    <t>Obec Vysoká pri Morave</t>
  </si>
  <si>
    <t>O508365</t>
  </si>
  <si>
    <t>Obec Záhorská Ves</t>
  </si>
  <si>
    <t>O528595</t>
  </si>
  <si>
    <t>Mestská časť Bratislava - Staré Mesto</t>
  </si>
  <si>
    <t>O529311</t>
  </si>
  <si>
    <t>Mestská časť Bratislava - Podunajské Biskupice</t>
  </si>
  <si>
    <t>O529320</t>
  </si>
  <si>
    <t>Mestská časť Bratislava - Ružinov</t>
  </si>
  <si>
    <t>O529338</t>
  </si>
  <si>
    <t>Mestská časť Bratislava - Vrakuňa</t>
  </si>
  <si>
    <t>O529346</t>
  </si>
  <si>
    <t>Mestská časť Bratislava - Nové Mesto</t>
  </si>
  <si>
    <t>O529354</t>
  </si>
  <si>
    <t>Mestská časť Bratislava - Rača</t>
  </si>
  <si>
    <t>O529362</t>
  </si>
  <si>
    <t>Mestská časť Bratislava - Vajnory</t>
  </si>
  <si>
    <t>O529371</t>
  </si>
  <si>
    <t>Mestská časť Bratislava - Devínska Nová Ves</t>
  </si>
  <si>
    <t>O529397</t>
  </si>
  <si>
    <t>Mestská časť Bratislava - Karlova Ves</t>
  </si>
  <si>
    <t>O529460</t>
  </si>
  <si>
    <t>Mestská časť Bratislava - Petržalka</t>
  </si>
  <si>
    <t>O529494</t>
  </si>
  <si>
    <t>Mestská časť Bratislava - Rusovce</t>
  </si>
  <si>
    <t>O555487</t>
  </si>
  <si>
    <t>Obec Igram</t>
  </si>
  <si>
    <t>C</t>
  </si>
  <si>
    <t>C10</t>
  </si>
  <si>
    <t>Kongregácia sestier dominikánok bl. Imeldy</t>
  </si>
  <si>
    <t>C13</t>
  </si>
  <si>
    <t>Rímska únia Rádu sv. Uršule, Slovenská provincia, Provincialát Uršulínok</t>
  </si>
  <si>
    <t>C14</t>
  </si>
  <si>
    <t>Kanonisky sv. Augustína rehole Notre Dame</t>
  </si>
  <si>
    <t>C58</t>
  </si>
  <si>
    <t>Rímskokatolícka cirkev, Bratislavská arcidiecéza</t>
  </si>
  <si>
    <t>S038</t>
  </si>
  <si>
    <t>Výchovno-vzdelávacie združenie</t>
  </si>
  <si>
    <t>S091</t>
  </si>
  <si>
    <t>Alena Kaňuková</t>
  </si>
  <si>
    <t>S095</t>
  </si>
  <si>
    <t>COOP Jednota Slovensko, spotrebné družstvo</t>
  </si>
  <si>
    <t>S096</t>
  </si>
  <si>
    <t>COOP PRODUKT SLOVENSKO</t>
  </si>
  <si>
    <t>S1008</t>
  </si>
  <si>
    <t>Mgr. art. Dalibor Bača</t>
  </si>
  <si>
    <t>S1030</t>
  </si>
  <si>
    <t>Mimi a Monty</t>
  </si>
  <si>
    <t>S1078</t>
  </si>
  <si>
    <t>MAXWELL, s.r.o.</t>
  </si>
  <si>
    <t>S1083</t>
  </si>
  <si>
    <t>Slobodne a zodpovedne</t>
  </si>
  <si>
    <t>S1088</t>
  </si>
  <si>
    <t>JUDR. Eva Petričková</t>
  </si>
  <si>
    <t>S1116</t>
  </si>
  <si>
    <t>Kresťanské centrum Ako doma</t>
  </si>
  <si>
    <t>S217</t>
  </si>
  <si>
    <t>GALILEO SCHOOL, s.r.o.</t>
  </si>
  <si>
    <t>S232</t>
  </si>
  <si>
    <t>Občianske združenie ESPRIT</t>
  </si>
  <si>
    <t>S446</t>
  </si>
  <si>
    <t>Security management, s.r.o.</t>
  </si>
  <si>
    <t>S607</t>
  </si>
  <si>
    <t>Helena Barnová</t>
  </si>
  <si>
    <t>S693</t>
  </si>
  <si>
    <t>Peter Jaký</t>
  </si>
  <si>
    <t>S731</t>
  </si>
  <si>
    <t>DAYCARE INTERNATIONAL, s. r. o.</t>
  </si>
  <si>
    <t>S755</t>
  </si>
  <si>
    <t>Združenie pre francúzsku školu v Bratislave</t>
  </si>
  <si>
    <t>S932</t>
  </si>
  <si>
    <t>ANIMATO s.r.o.</t>
  </si>
  <si>
    <t>VTV</t>
  </si>
  <si>
    <t>Trnavský samosprávny kraj</t>
  </si>
  <si>
    <t>O501433</t>
  </si>
  <si>
    <t>Mesto Dunajská Streda</t>
  </si>
  <si>
    <t>O501603</t>
  </si>
  <si>
    <t>Obec Horný Bar</t>
  </si>
  <si>
    <t>O501727</t>
  </si>
  <si>
    <t>Obec Kvetoslavov</t>
  </si>
  <si>
    <t>O501735</t>
  </si>
  <si>
    <t>Obec Lehnice</t>
  </si>
  <si>
    <t>O501905</t>
  </si>
  <si>
    <t>Mesto Šamorín</t>
  </si>
  <si>
    <t>O501913</t>
  </si>
  <si>
    <t>Obec Štvrtok na Ostrove</t>
  </si>
  <si>
    <t>O501921</t>
  </si>
  <si>
    <t>Obec Topoľníky</t>
  </si>
  <si>
    <t>O504017</t>
  </si>
  <si>
    <t>Mesto Sládkovičovo</t>
  </si>
  <si>
    <t>O504076</t>
  </si>
  <si>
    <t>Obec Tomášikovo</t>
  </si>
  <si>
    <t>O504122</t>
  </si>
  <si>
    <t>Obec Veľká Mača</t>
  </si>
  <si>
    <t>O504149</t>
  </si>
  <si>
    <t>Obec Veľký Grob</t>
  </si>
  <si>
    <t>Dofinancovanie - odstupné</t>
  </si>
  <si>
    <t>O504327</t>
  </si>
  <si>
    <t>Obec Častkov</t>
  </si>
  <si>
    <t>O504386</t>
  </si>
  <si>
    <t>Obec Hradište pod Vrátnom</t>
  </si>
  <si>
    <t>O504742</t>
  </si>
  <si>
    <t>Obec Radošovce</t>
  </si>
  <si>
    <t>O506842</t>
  </si>
  <si>
    <t>Obec Brestovany</t>
  </si>
  <si>
    <t>O506915</t>
  </si>
  <si>
    <t>Obec Dobrá Voda</t>
  </si>
  <si>
    <t>O507661</t>
  </si>
  <si>
    <t>Obec Trakovice</t>
  </si>
  <si>
    <t>O507768</t>
  </si>
  <si>
    <t>Obec Zavar</t>
  </si>
  <si>
    <t>O507776</t>
  </si>
  <si>
    <t>Obec Zeleneč</t>
  </si>
  <si>
    <t>C01</t>
  </si>
  <si>
    <t>Rímskokatolícka cirkev, Trnavská arcidiecéza</t>
  </si>
  <si>
    <t>C60</t>
  </si>
  <si>
    <t>Reformovaná kresťanská cirkev na Slovensku, cirkevný zbor Dolný Štál</t>
  </si>
  <si>
    <t>S019</t>
  </si>
  <si>
    <t>PhDr. PaedDr. Attila Takács</t>
  </si>
  <si>
    <t>S569</t>
  </si>
  <si>
    <t>Súkromná stredná odborná škola podnikania, n.o.</t>
  </si>
  <si>
    <t>S915</t>
  </si>
  <si>
    <t>ADVENTIM n.o.</t>
  </si>
  <si>
    <t>VTC</t>
  </si>
  <si>
    <t>Trenčiansky samosprávny kraj</t>
  </si>
  <si>
    <t>O500348</t>
  </si>
  <si>
    <t>Obec Zubák</t>
  </si>
  <si>
    <t>O504262</t>
  </si>
  <si>
    <t>Mesto Brezová pod Bradlom</t>
  </si>
  <si>
    <t>O504793</t>
  </si>
  <si>
    <t>Obec Rudník</t>
  </si>
  <si>
    <t>O505307</t>
  </si>
  <si>
    <t>Obec Ostratice</t>
  </si>
  <si>
    <t>O505471</t>
  </si>
  <si>
    <t>Obec Slatina nad Bebravou</t>
  </si>
  <si>
    <t>O505552</t>
  </si>
  <si>
    <t>Obec Šišov</t>
  </si>
  <si>
    <t>O505722</t>
  </si>
  <si>
    <t>Obec Veľké Uherce</t>
  </si>
  <si>
    <t>O505731</t>
  </si>
  <si>
    <t>Obec Veľký Klíž</t>
  </si>
  <si>
    <t>O505846</t>
  </si>
  <si>
    <t>Obec Beckov</t>
  </si>
  <si>
    <t>O505871</t>
  </si>
  <si>
    <t>Obec Bošáca</t>
  </si>
  <si>
    <t>O505935</t>
  </si>
  <si>
    <t>Obec Dolná Poruba</t>
  </si>
  <si>
    <t>O505943</t>
  </si>
  <si>
    <t>Obec Dolná Súča</t>
  </si>
  <si>
    <t>O505960</t>
  </si>
  <si>
    <t>Obec Drietoma</t>
  </si>
  <si>
    <t>O506010</t>
  </si>
  <si>
    <t>Obec Horná Súča</t>
  </si>
  <si>
    <t>O506036</t>
  </si>
  <si>
    <t>Obec Horné Srnie</t>
  </si>
  <si>
    <t>O506184</t>
  </si>
  <si>
    <t>Obec Lubina</t>
  </si>
  <si>
    <t>O506265</t>
  </si>
  <si>
    <t>Obec Moravské Lieskové</t>
  </si>
  <si>
    <t>O506273</t>
  </si>
  <si>
    <t>Obec Motešice</t>
  </si>
  <si>
    <t>O506290</t>
  </si>
  <si>
    <t>Obec Neporadza</t>
  </si>
  <si>
    <t>O506303</t>
  </si>
  <si>
    <t>Obec Nová Bošáca</t>
  </si>
  <si>
    <t>O506354</t>
  </si>
  <si>
    <t>Obec Omšenie</t>
  </si>
  <si>
    <t>O506401</t>
  </si>
  <si>
    <t>Obec Pobedim</t>
  </si>
  <si>
    <t>O506524</t>
  </si>
  <si>
    <t>Mesto Stará Turá</t>
  </si>
  <si>
    <t>O506532</t>
  </si>
  <si>
    <t>Obec Svinná</t>
  </si>
  <si>
    <t>O506559</t>
  </si>
  <si>
    <t>Obec Trenčianska Teplá</t>
  </si>
  <si>
    <t>O506613</t>
  </si>
  <si>
    <t>Mesto Trenčianske Teplice</t>
  </si>
  <si>
    <t>O506630</t>
  </si>
  <si>
    <t>Obec Vaďovce</t>
  </si>
  <si>
    <t>O512842</t>
  </si>
  <si>
    <t>Mesto Považská Bystrica</t>
  </si>
  <si>
    <t>O512885</t>
  </si>
  <si>
    <t>Obec Bolešov</t>
  </si>
  <si>
    <t>O512915</t>
  </si>
  <si>
    <t>Obec Brvnište</t>
  </si>
  <si>
    <t>O512931</t>
  </si>
  <si>
    <t>Obec Červený Kameň</t>
  </si>
  <si>
    <t>O513121</t>
  </si>
  <si>
    <t>Obec Horovce</t>
  </si>
  <si>
    <t>O513253</t>
  </si>
  <si>
    <t>Obec Košeca</t>
  </si>
  <si>
    <t>O513300</t>
  </si>
  <si>
    <t>Obec Lazy pod Makytou</t>
  </si>
  <si>
    <t>O513318</t>
  </si>
  <si>
    <t>Obec Lednica</t>
  </si>
  <si>
    <t>O513326</t>
  </si>
  <si>
    <t>Obec Lednické Rovne</t>
  </si>
  <si>
    <t>O513601</t>
  </si>
  <si>
    <t>Obec Pružina</t>
  </si>
  <si>
    <t>O513610</t>
  </si>
  <si>
    <t>Mesto Púchov</t>
  </si>
  <si>
    <t>O513938</t>
  </si>
  <si>
    <t>Obec Čavoj</t>
  </si>
  <si>
    <t>O513946</t>
  </si>
  <si>
    <t>Obec Čereňany</t>
  </si>
  <si>
    <t>O514004</t>
  </si>
  <si>
    <t>Obec Horná Ves</t>
  </si>
  <si>
    <t>O514071</t>
  </si>
  <si>
    <t>Obec Kanianka</t>
  </si>
  <si>
    <t>O514110</t>
  </si>
  <si>
    <t>Obec Koš</t>
  </si>
  <si>
    <t>O514136</t>
  </si>
  <si>
    <t>Obec Lehota pod Vtáčnikom</t>
  </si>
  <si>
    <t>O514144</t>
  </si>
  <si>
    <t>Obec Liešťany</t>
  </si>
  <si>
    <t>O514209</t>
  </si>
  <si>
    <t>Obec Nedožery - Brezany</t>
  </si>
  <si>
    <t>O514225</t>
  </si>
  <si>
    <t>Obec Nitrianske Pravno</t>
  </si>
  <si>
    <t>O514250</t>
  </si>
  <si>
    <t>Obec Nitrica</t>
  </si>
  <si>
    <t>O514284</t>
  </si>
  <si>
    <t>Obec Opatovce nad Nitrou</t>
  </si>
  <si>
    <t>O514292</t>
  </si>
  <si>
    <t>Obec Oslany</t>
  </si>
  <si>
    <t>O514357</t>
  </si>
  <si>
    <t>Obec Ráztočno</t>
  </si>
  <si>
    <t>O514420</t>
  </si>
  <si>
    <t>Obec Valaská Belá</t>
  </si>
  <si>
    <t>O542733</t>
  </si>
  <si>
    <t>Obec Bošany</t>
  </si>
  <si>
    <t>O542873</t>
  </si>
  <si>
    <t>Obec Dvorec</t>
  </si>
  <si>
    <t>O557480</t>
  </si>
  <si>
    <t>Obec Slopná</t>
  </si>
  <si>
    <t>C12</t>
  </si>
  <si>
    <t>Kongregácia Školských sestier de Notre Dame</t>
  </si>
  <si>
    <t>S058</t>
  </si>
  <si>
    <t>EDEN, o. z.</t>
  </si>
  <si>
    <t>S587</t>
  </si>
  <si>
    <t>Vedecko-náučné centrum FUTURUM, n.o.</t>
  </si>
  <si>
    <t>S656</t>
  </si>
  <si>
    <t>JUDr. Jana Michaličková</t>
  </si>
  <si>
    <t>NR</t>
  </si>
  <si>
    <t>KNR</t>
  </si>
  <si>
    <t>Regionálny úrad školskej správy v Nitre</t>
  </si>
  <si>
    <t>O500011</t>
  </si>
  <si>
    <t>Mesto Nitra</t>
  </si>
  <si>
    <t>O500062</t>
  </si>
  <si>
    <t>Obec Beladice</t>
  </si>
  <si>
    <t>O500194</t>
  </si>
  <si>
    <t>Obec Dolné Obdokovce</t>
  </si>
  <si>
    <t>O500241</t>
  </si>
  <si>
    <t>Obec Hájske</t>
  </si>
  <si>
    <t>O500283</t>
  </si>
  <si>
    <t>Obec Hostie</t>
  </si>
  <si>
    <t>O500356</t>
  </si>
  <si>
    <t>Obec Jarok</t>
  </si>
  <si>
    <t>O500364</t>
  </si>
  <si>
    <t>Obec Jedľové Kostoľany</t>
  </si>
  <si>
    <t>O500372</t>
  </si>
  <si>
    <t>Obec Jelenec</t>
  </si>
  <si>
    <t>O500381</t>
  </si>
  <si>
    <t>Obec Jelšovce</t>
  </si>
  <si>
    <t>O500488</t>
  </si>
  <si>
    <t>Obec Lukáčovce</t>
  </si>
  <si>
    <t>O500658</t>
  </si>
  <si>
    <t>Obec Obyce</t>
  </si>
  <si>
    <t>O500674</t>
  </si>
  <si>
    <t>Obec Podhorany</t>
  </si>
  <si>
    <t>O500712</t>
  </si>
  <si>
    <t>Obec Rumanová</t>
  </si>
  <si>
    <t>O500721</t>
  </si>
  <si>
    <t>Obec Skýcov</t>
  </si>
  <si>
    <t>O500755</t>
  </si>
  <si>
    <t>Obec Slepčany</t>
  </si>
  <si>
    <t>O500810</t>
  </si>
  <si>
    <t>Obec Tesárske Mlyňany</t>
  </si>
  <si>
    <t>O500895</t>
  </si>
  <si>
    <t>Obec Veľký Cetín</t>
  </si>
  <si>
    <t>O500941</t>
  </si>
  <si>
    <t>Obec Výčapy - Opatovce</t>
  </si>
  <si>
    <t>O500992</t>
  </si>
  <si>
    <t>Obec Žirany</t>
  </si>
  <si>
    <t>O501123</t>
  </si>
  <si>
    <t>Obec Dulovce</t>
  </si>
  <si>
    <t>O501140</t>
  </si>
  <si>
    <t>Mesto Hurbanovo</t>
  </si>
  <si>
    <t>O501174</t>
  </si>
  <si>
    <t>Obec Iža</t>
  </si>
  <si>
    <t>O501182</t>
  </si>
  <si>
    <t>Obec Kameničná</t>
  </si>
  <si>
    <t>O501204</t>
  </si>
  <si>
    <t>Mesto Kolárovo</t>
  </si>
  <si>
    <t>O501212</t>
  </si>
  <si>
    <t>Obec Kravany nad Dunajom</t>
  </si>
  <si>
    <t>O501255</t>
  </si>
  <si>
    <t>Obec Moča</t>
  </si>
  <si>
    <t>O501263</t>
  </si>
  <si>
    <t>Obec Modrany</t>
  </si>
  <si>
    <t>O501280</t>
  </si>
  <si>
    <t>Mesto Nesvady</t>
  </si>
  <si>
    <t>O501328</t>
  </si>
  <si>
    <t>Obec Pribeta</t>
  </si>
  <si>
    <t>O501336</t>
  </si>
  <si>
    <t>Obec Radvaň nad Dunajom</t>
  </si>
  <si>
    <t>O501387</t>
  </si>
  <si>
    <t>Obec Veľké Kosihy</t>
  </si>
  <si>
    <t>O501395</t>
  </si>
  <si>
    <t>Obec Bátorove Kosihy</t>
  </si>
  <si>
    <t>O502057</t>
  </si>
  <si>
    <t>Obec Bátovce</t>
  </si>
  <si>
    <t>O502111</t>
  </si>
  <si>
    <t>Obec Čajkov</t>
  </si>
  <si>
    <t>O502227</t>
  </si>
  <si>
    <t>Obec Farná</t>
  </si>
  <si>
    <t>O502251</t>
  </si>
  <si>
    <t>Obec Hontianska Vrbica</t>
  </si>
  <si>
    <t>O502375</t>
  </si>
  <si>
    <t>Obec Ipeľský Sokolec</t>
  </si>
  <si>
    <t>O502391</t>
  </si>
  <si>
    <t>Obec Jur nad Hronom</t>
  </si>
  <si>
    <t>O502707</t>
  </si>
  <si>
    <t>Obec Rybník</t>
  </si>
  <si>
    <t>O502791</t>
  </si>
  <si>
    <t>Obec Šalov</t>
  </si>
  <si>
    <t>O502804</t>
  </si>
  <si>
    <t>Obec Šarovce</t>
  </si>
  <si>
    <t>O502821</t>
  </si>
  <si>
    <t>Obec Tekovské Lužany</t>
  </si>
  <si>
    <t>O502863</t>
  </si>
  <si>
    <t>Mesto Tlmače</t>
  </si>
  <si>
    <t>O502910</t>
  </si>
  <si>
    <t>Obec Veľké Ludince</t>
  </si>
  <si>
    <t>O502979</t>
  </si>
  <si>
    <t>Obec Zbrojníky</t>
  </si>
  <si>
    <t>O503134</t>
  </si>
  <si>
    <t>Obec Dedinka</t>
  </si>
  <si>
    <t>O503274</t>
  </si>
  <si>
    <t>Obec Kolta</t>
  </si>
  <si>
    <t>O503321</t>
  </si>
  <si>
    <t>Obec Lipová</t>
  </si>
  <si>
    <t>O503452</t>
  </si>
  <si>
    <t>Obec Palárikovo</t>
  </si>
  <si>
    <t>O503509</t>
  </si>
  <si>
    <t>Obec Rastislavice</t>
  </si>
  <si>
    <t>O503533</t>
  </si>
  <si>
    <t>Obec Semerovo</t>
  </si>
  <si>
    <t>O503568</t>
  </si>
  <si>
    <t>Obec Svodín</t>
  </si>
  <si>
    <t>O503606</t>
  </si>
  <si>
    <t>Obec Trávnica</t>
  </si>
  <si>
    <t>O503649</t>
  </si>
  <si>
    <t>Obec Zemné</t>
  </si>
  <si>
    <t>O503711</t>
  </si>
  <si>
    <t>Obec Diakovce</t>
  </si>
  <si>
    <t>O503991</t>
  </si>
  <si>
    <t>Obec Selice</t>
  </si>
  <si>
    <t>O504165</t>
  </si>
  <si>
    <t>Obec Vlčany</t>
  </si>
  <si>
    <t>O504998</t>
  </si>
  <si>
    <t>Mesto Topoľčany</t>
  </si>
  <si>
    <t>O505404</t>
  </si>
  <si>
    <t>Obec Preseľany</t>
  </si>
  <si>
    <t>O505536</t>
  </si>
  <si>
    <t>Obec Šalgovce</t>
  </si>
  <si>
    <t>O505561</t>
  </si>
  <si>
    <t>Obec Tesáre</t>
  </si>
  <si>
    <t>O505714</t>
  </si>
  <si>
    <t>Obec Veľké Ripňany</t>
  </si>
  <si>
    <t>O517305</t>
  </si>
  <si>
    <t>Obec Tekovské Nemce</t>
  </si>
  <si>
    <t>O542717</t>
  </si>
  <si>
    <t>Obec Bojná</t>
  </si>
  <si>
    <t>O545589</t>
  </si>
  <si>
    <t>Obec Cabaj - Čápor</t>
  </si>
  <si>
    <t>O545635</t>
  </si>
  <si>
    <t>Obec Horné Lefantovce</t>
  </si>
  <si>
    <t>O555843</t>
  </si>
  <si>
    <t>Obec Čata</t>
  </si>
  <si>
    <t>O555886</t>
  </si>
  <si>
    <t>Obec Čechynce</t>
  </si>
  <si>
    <t>O556050</t>
  </si>
  <si>
    <t>Obec Úľany nad Žitavou</t>
  </si>
  <si>
    <t>O556149</t>
  </si>
  <si>
    <t>Obec Krušovce</t>
  </si>
  <si>
    <t>O556157</t>
  </si>
  <si>
    <t>Obec Jacovce</t>
  </si>
  <si>
    <t>O556297</t>
  </si>
  <si>
    <t>Obec Čeľadince</t>
  </si>
  <si>
    <t>O580899</t>
  </si>
  <si>
    <t>Obec Lužianky</t>
  </si>
  <si>
    <t>C02</t>
  </si>
  <si>
    <t>Rímskokatolícka cirkev Biskupstvo Nitra</t>
  </si>
  <si>
    <t>C34</t>
  </si>
  <si>
    <t>Reformovaná kresťanská cirkev na Slovensku, Cirkevný zbor Martovce</t>
  </si>
  <si>
    <t>C35</t>
  </si>
  <si>
    <t>Reformovaný kresťanský cirkevný zbor</t>
  </si>
  <si>
    <t>S023</t>
  </si>
  <si>
    <t>Centrum vzdelávania ANIMUS, s.r.o.</t>
  </si>
  <si>
    <t>KZA</t>
  </si>
  <si>
    <t>Regionálny úrad školskej správy v Žiline</t>
  </si>
  <si>
    <t>VZA</t>
  </si>
  <si>
    <t>Žilinský samosprávny kraj</t>
  </si>
  <si>
    <t>O509132</t>
  </si>
  <si>
    <t>Mesto Čadca</t>
  </si>
  <si>
    <t>O509159</t>
  </si>
  <si>
    <t>Obec Čierne</t>
  </si>
  <si>
    <t>O509167</t>
  </si>
  <si>
    <t>Obec Dlhá nad Kysucou</t>
  </si>
  <si>
    <t>O509183</t>
  </si>
  <si>
    <t>Obec Dunajov</t>
  </si>
  <si>
    <t>O509213</t>
  </si>
  <si>
    <t>Obec Klokočov</t>
  </si>
  <si>
    <t>O509221</t>
  </si>
  <si>
    <t>Obec Klubina</t>
  </si>
  <si>
    <t>O509230</t>
  </si>
  <si>
    <t>Obec Korňa</t>
  </si>
  <si>
    <t>O509248</t>
  </si>
  <si>
    <t>Mesto Krásno nad Kysucou</t>
  </si>
  <si>
    <t>O509256</t>
  </si>
  <si>
    <t>Mesto Kysucké Nové Mesto</t>
  </si>
  <si>
    <t>O509264</t>
  </si>
  <si>
    <t>Obec Kysucký Lieskovec</t>
  </si>
  <si>
    <t>O509272</t>
  </si>
  <si>
    <t>Obec Lodno</t>
  </si>
  <si>
    <t>O509302</t>
  </si>
  <si>
    <t>Obec Nesluša</t>
  </si>
  <si>
    <t>O509311</t>
  </si>
  <si>
    <t>Obec Nová Bystrica</t>
  </si>
  <si>
    <t>O509329</t>
  </si>
  <si>
    <t>Obec Ochodnica</t>
  </si>
  <si>
    <t>O509337</t>
  </si>
  <si>
    <t>Obec Olešná</t>
  </si>
  <si>
    <t>O509345</t>
  </si>
  <si>
    <t>Obec Oščadnica</t>
  </si>
  <si>
    <t>O509370</t>
  </si>
  <si>
    <t>Obec Povina</t>
  </si>
  <si>
    <t>O509400</t>
  </si>
  <si>
    <t>Obec Raková</t>
  </si>
  <si>
    <t>O509442</t>
  </si>
  <si>
    <t>Obec Rudinská</t>
  </si>
  <si>
    <t>O509451</t>
  </si>
  <si>
    <t>Obec Skalité</t>
  </si>
  <si>
    <t>O509477</t>
  </si>
  <si>
    <t>Obec Stará Bystrica</t>
  </si>
  <si>
    <t>O509485</t>
  </si>
  <si>
    <t>Obec Staškov</t>
  </si>
  <si>
    <t>O509493</t>
  </si>
  <si>
    <t>Obec Svrčinovec</t>
  </si>
  <si>
    <t>O509531</t>
  </si>
  <si>
    <t>Obec Zborov nad Bystricou</t>
  </si>
  <si>
    <t>O509582</t>
  </si>
  <si>
    <t>Obec Bobrov</t>
  </si>
  <si>
    <t>O509655</t>
  </si>
  <si>
    <t>Obec Habovka</t>
  </si>
  <si>
    <t>O509663</t>
  </si>
  <si>
    <t>Obec Hladovka</t>
  </si>
  <si>
    <t>O509680</t>
  </si>
  <si>
    <t>Obec Hruštín</t>
  </si>
  <si>
    <t>O509809</t>
  </si>
  <si>
    <t>Obec Lokca</t>
  </si>
  <si>
    <t>O509817</t>
  </si>
  <si>
    <t>Obec Lomná</t>
  </si>
  <si>
    <t>O509825</t>
  </si>
  <si>
    <t>Obec Malatiná</t>
  </si>
  <si>
    <t>O509850</t>
  </si>
  <si>
    <t>Obec Mútne</t>
  </si>
  <si>
    <t>O509868</t>
  </si>
  <si>
    <t>Mesto Námestovo</t>
  </si>
  <si>
    <t>O509884</t>
  </si>
  <si>
    <t>Obec Novoť</t>
  </si>
  <si>
    <t>O509892</t>
  </si>
  <si>
    <t>Obec Oravská Jasenica</t>
  </si>
  <si>
    <t>O509914</t>
  </si>
  <si>
    <t>Obec Oravská Polhora</t>
  </si>
  <si>
    <t>O509931</t>
  </si>
  <si>
    <t>Obec Oravské Veselé</t>
  </si>
  <si>
    <t>O509957</t>
  </si>
  <si>
    <t>Obec Oravský Podzámok</t>
  </si>
  <si>
    <t>O509981</t>
  </si>
  <si>
    <t>Obec Podbiel</t>
  </si>
  <si>
    <t>O510025</t>
  </si>
  <si>
    <t>Obec Rabča</t>
  </si>
  <si>
    <t>O510033</t>
  </si>
  <si>
    <t>Obec Rabčice</t>
  </si>
  <si>
    <t>O510092</t>
  </si>
  <si>
    <t>Obec Ťapešovo</t>
  </si>
  <si>
    <t>O510114</t>
  </si>
  <si>
    <t>Mesto Tvrdošín</t>
  </si>
  <si>
    <t>O510149</t>
  </si>
  <si>
    <t>Obec Vasiľov</t>
  </si>
  <si>
    <t>O510157</t>
  </si>
  <si>
    <t>Obec Vavrečka</t>
  </si>
  <si>
    <t>O510190</t>
  </si>
  <si>
    <t>Obec Zábiedovo</t>
  </si>
  <si>
    <t>O510238</t>
  </si>
  <si>
    <t>Obec Zuberec</t>
  </si>
  <si>
    <t>O510246</t>
  </si>
  <si>
    <t>Obec Zubrohlava</t>
  </si>
  <si>
    <t>O510548</t>
  </si>
  <si>
    <t>Obec Komjatná</t>
  </si>
  <si>
    <t>O510670</t>
  </si>
  <si>
    <t>Obec Liptovská Teplá</t>
  </si>
  <si>
    <t>O510718</t>
  </si>
  <si>
    <t>Obec Liptovské Revúce</t>
  </si>
  <si>
    <t>O510815</t>
  </si>
  <si>
    <t>Obec Lúčky</t>
  </si>
  <si>
    <t>O510904</t>
  </si>
  <si>
    <t>Obec Partizánska Ľupča</t>
  </si>
  <si>
    <t>O510963</t>
  </si>
  <si>
    <t>Obec Pribylina</t>
  </si>
  <si>
    <t>O510998</t>
  </si>
  <si>
    <t>Mesto Ružomberok</t>
  </si>
  <si>
    <t>O511005</t>
  </si>
  <si>
    <t>Obec Liptovské Sliače</t>
  </si>
  <si>
    <t>O511030</t>
  </si>
  <si>
    <t>Obec Stankovany</t>
  </si>
  <si>
    <t>O512036</t>
  </si>
  <si>
    <t>Mesto Martin</t>
  </si>
  <si>
    <t>O512222</t>
  </si>
  <si>
    <t>Obec Dubové</t>
  </si>
  <si>
    <t>O512273</t>
  </si>
  <si>
    <t>Obec Horná Štubňa</t>
  </si>
  <si>
    <t>O512320</t>
  </si>
  <si>
    <t>Obec Jazernica</t>
  </si>
  <si>
    <t>O512443</t>
  </si>
  <si>
    <t>Obec Malý Čepčín</t>
  </si>
  <si>
    <t>O512605</t>
  </si>
  <si>
    <t>Obec Sklené</t>
  </si>
  <si>
    <t>O512621</t>
  </si>
  <si>
    <t>Obec Slovenské Pravno</t>
  </si>
  <si>
    <t>O512702</t>
  </si>
  <si>
    <t>Obec Turčianska Štiavnička</t>
  </si>
  <si>
    <t>O512729</t>
  </si>
  <si>
    <t>Mesto Turčianske Teplice</t>
  </si>
  <si>
    <t>O517402</t>
  </si>
  <si>
    <t>Mesto Žilina</t>
  </si>
  <si>
    <t>O517429</t>
  </si>
  <si>
    <t>Obec Belá</t>
  </si>
  <si>
    <t>O517500</t>
  </si>
  <si>
    <t>Obec Dlhé Pole</t>
  </si>
  <si>
    <t>O517518</t>
  </si>
  <si>
    <t>Obec Dolná Tižina</t>
  </si>
  <si>
    <t>O517526</t>
  </si>
  <si>
    <t>Obec Dolný Hričov</t>
  </si>
  <si>
    <t>O517542</t>
  </si>
  <si>
    <t>Obec Fačkov</t>
  </si>
  <si>
    <t>O517577</t>
  </si>
  <si>
    <t>Obec Hôrky</t>
  </si>
  <si>
    <t>O517593</t>
  </si>
  <si>
    <t>Obec Horný Hričov</t>
  </si>
  <si>
    <t>O517623</t>
  </si>
  <si>
    <t>Obec Hvozdnica</t>
  </si>
  <si>
    <t>O517658</t>
  </si>
  <si>
    <t>Obec Kamenná Poruba</t>
  </si>
  <si>
    <t>O517763</t>
  </si>
  <si>
    <t>Obec Lutiše</t>
  </si>
  <si>
    <t>O517861</t>
  </si>
  <si>
    <t>Obec Petrovice</t>
  </si>
  <si>
    <t>O517895</t>
  </si>
  <si>
    <t>Obec Predmier</t>
  </si>
  <si>
    <t>O517925</t>
  </si>
  <si>
    <t>Obec Rajecká Lesná</t>
  </si>
  <si>
    <t>O517933</t>
  </si>
  <si>
    <t>Mesto Rajecké Teplice</t>
  </si>
  <si>
    <t>O518018</t>
  </si>
  <si>
    <t>Obec Štiavnik</t>
  </si>
  <si>
    <t>O518042</t>
  </si>
  <si>
    <t>Obec Terchová</t>
  </si>
  <si>
    <t>O518069</t>
  </si>
  <si>
    <t>Obec Varín</t>
  </si>
  <si>
    <t>O518093</t>
  </si>
  <si>
    <t>Obec Višňové</t>
  </si>
  <si>
    <t>O557358</t>
  </si>
  <si>
    <t>Mesto Vrútky</t>
  </si>
  <si>
    <t>O557935</t>
  </si>
  <si>
    <t>Obec Lietavská Lúčka</t>
  </si>
  <si>
    <t>O557986</t>
  </si>
  <si>
    <t>Obec Ďurčiná</t>
  </si>
  <si>
    <t>C15</t>
  </si>
  <si>
    <t>Kongregácia Školských sestier sv. Františka</t>
  </si>
  <si>
    <t>C40</t>
  </si>
  <si>
    <t>Rímskokatolícka cirkev, Farnosť Dobrého pastiera</t>
  </si>
  <si>
    <t>C44</t>
  </si>
  <si>
    <t>Kongregácia Milosrdných sestier sv. Vincenta - Satmárok</t>
  </si>
  <si>
    <t>C59</t>
  </si>
  <si>
    <t>Rímskokatolícka cirkev, Žilinská diecéza</t>
  </si>
  <si>
    <t>C75</t>
  </si>
  <si>
    <t>Koinonia Ján Krstiteľ - Oáza Sklené</t>
  </si>
  <si>
    <t>S1072</t>
  </si>
  <si>
    <t>Tridon s. r. o.</t>
  </si>
  <si>
    <t>S337</t>
  </si>
  <si>
    <t>Ing. Bernadeta Gábrišová</t>
  </si>
  <si>
    <t>S386</t>
  </si>
  <si>
    <t>EDUCO NO, s.r.o.</t>
  </si>
  <si>
    <t>S616</t>
  </si>
  <si>
    <t>Otvorme cestu pre deti s Dys..., o.z.</t>
  </si>
  <si>
    <t>S741</t>
  </si>
  <si>
    <t>Súkromná stredná odborná škola s.r.o.</t>
  </si>
  <si>
    <t>BB</t>
  </si>
  <si>
    <t>KBB</t>
  </si>
  <si>
    <t>Regionálny úrad školskej správy v Banskej Bystrici</t>
  </si>
  <si>
    <t>O508497</t>
  </si>
  <si>
    <t>Mesto Brezno</t>
  </si>
  <si>
    <t>O509019</t>
  </si>
  <si>
    <t>Obec Staré Hory</t>
  </si>
  <si>
    <t>O509086</t>
  </si>
  <si>
    <t>Obec Valaská</t>
  </si>
  <si>
    <t>O511323</t>
  </si>
  <si>
    <t>Obec Čakanovce</t>
  </si>
  <si>
    <t>O511421</t>
  </si>
  <si>
    <t>Obec Halič</t>
  </si>
  <si>
    <t>O511552</t>
  </si>
  <si>
    <t>Obec Lovinobaňa</t>
  </si>
  <si>
    <t>O511595</t>
  </si>
  <si>
    <t>Obec Málinec</t>
  </si>
  <si>
    <t>O511765</t>
  </si>
  <si>
    <t>Mesto Poltár</t>
  </si>
  <si>
    <t>O515426</t>
  </si>
  <si>
    <t>Obec Rimavská Baňa</t>
  </si>
  <si>
    <t>O516236</t>
  </si>
  <si>
    <t>Obec Nenince</t>
  </si>
  <si>
    <t>O516538</t>
  </si>
  <si>
    <t>Obec Vrbovka</t>
  </si>
  <si>
    <t>O516589</t>
  </si>
  <si>
    <t>Mesto Žiar nad Hronom</t>
  </si>
  <si>
    <t>O516597</t>
  </si>
  <si>
    <t>Obec Svätý Anton</t>
  </si>
  <si>
    <t>O516643</t>
  </si>
  <si>
    <t>Mesto Banská Štiavnica</t>
  </si>
  <si>
    <t>O516791</t>
  </si>
  <si>
    <t>Obec Horná Ždaňa</t>
  </si>
  <si>
    <t>O516830</t>
  </si>
  <si>
    <t>Obec Hronský Beňadik</t>
  </si>
  <si>
    <t>O516970</t>
  </si>
  <si>
    <t>Mesto Kremnica</t>
  </si>
  <si>
    <t>O517062</t>
  </si>
  <si>
    <t>Obec Malá Lehota</t>
  </si>
  <si>
    <t>O517283</t>
  </si>
  <si>
    <t>Obec Štiavnické Bane</t>
  </si>
  <si>
    <t>O517330</t>
  </si>
  <si>
    <t>Obec Veľká Lehota</t>
  </si>
  <si>
    <t>O518212</t>
  </si>
  <si>
    <t>Obec Bzovík</t>
  </si>
  <si>
    <t>O518263</t>
  </si>
  <si>
    <t>Mesto Detva</t>
  </si>
  <si>
    <t>O518271</t>
  </si>
  <si>
    <t>Obec Detvianska Huta</t>
  </si>
  <si>
    <t>O518310</t>
  </si>
  <si>
    <t>Obec Dolný Badín</t>
  </si>
  <si>
    <t>O518735</t>
  </si>
  <si>
    <t>Obec Sebechleby</t>
  </si>
  <si>
    <t>O518921</t>
  </si>
  <si>
    <t>Obec Vígľaš</t>
  </si>
  <si>
    <t>O558273</t>
  </si>
  <si>
    <t>Obec Bulhary</t>
  </si>
  <si>
    <t>O580317</t>
  </si>
  <si>
    <t>Obec Utekáč</t>
  </si>
  <si>
    <t>C23</t>
  </si>
  <si>
    <t>Západný dištrikt Evanjelickej cirkvi a. v. na Slovensku</t>
  </si>
  <si>
    <t>C48</t>
  </si>
  <si>
    <t>Rimavský seniorát Evanjelickej cirkvi a.v. na Slovensku</t>
  </si>
  <si>
    <t>C52</t>
  </si>
  <si>
    <t>Zbor cirkvi bratskej v Banskej Bystrici</t>
  </si>
  <si>
    <t>S063</t>
  </si>
  <si>
    <t>Ing. Juraj Droppa</t>
  </si>
  <si>
    <t>S071</t>
  </si>
  <si>
    <t>eMKLub</t>
  </si>
  <si>
    <t>S570</t>
  </si>
  <si>
    <t>Ing. Jaroslava Marušková, CSc.</t>
  </si>
  <si>
    <t>PO</t>
  </si>
  <si>
    <t>O519197</t>
  </si>
  <si>
    <t>Mesto Giraltovce</t>
  </si>
  <si>
    <t>O519391</t>
  </si>
  <si>
    <t>Obec Kračúnovce</t>
  </si>
  <si>
    <t>O520471</t>
  </si>
  <si>
    <t>Mesto Medzilaborce</t>
  </si>
  <si>
    <t>O520624</t>
  </si>
  <si>
    <t>Obec Papín</t>
  </si>
  <si>
    <t>O520934</t>
  </si>
  <si>
    <t>Obec Ulič</t>
  </si>
  <si>
    <t>O521086</t>
  </si>
  <si>
    <t>Obec Zbudské Dlhé</t>
  </si>
  <si>
    <t>O521108</t>
  </si>
  <si>
    <t>Obec Zemplínske Hámre</t>
  </si>
  <si>
    <t>O523445</t>
  </si>
  <si>
    <t>Obec Gerlachov</t>
  </si>
  <si>
    <t>O523623</t>
  </si>
  <si>
    <t>Obec Lendak</t>
  </si>
  <si>
    <t>O523631</t>
  </si>
  <si>
    <t>Obec Liptovská Teplička</t>
  </si>
  <si>
    <t>O523810</t>
  </si>
  <si>
    <t>Obec Slovenská Ves</t>
  </si>
  <si>
    <t>O524077</t>
  </si>
  <si>
    <t>Obec Vrbov</t>
  </si>
  <si>
    <t>O524239</t>
  </si>
  <si>
    <t>Obec Brezovica</t>
  </si>
  <si>
    <t>O524310</t>
  </si>
  <si>
    <t>Obec Ďačov</t>
  </si>
  <si>
    <t>O524468</t>
  </si>
  <si>
    <t>Obec Hermanovce</t>
  </si>
  <si>
    <t>O524476</t>
  </si>
  <si>
    <t>Obec Hrabkov</t>
  </si>
  <si>
    <t>O524778</t>
  </si>
  <si>
    <t>Mesto Lipany</t>
  </si>
  <si>
    <t>O525235</t>
  </si>
  <si>
    <t>Obec Šarišské Michaľany</t>
  </si>
  <si>
    <t>O525260</t>
  </si>
  <si>
    <t>Obec Široké</t>
  </si>
  <si>
    <t>O526665</t>
  </si>
  <si>
    <t>Mesto Stará Ľubovňa</t>
  </si>
  <si>
    <t>O526771</t>
  </si>
  <si>
    <t>Obec Jarabina</t>
  </si>
  <si>
    <t>O526959</t>
  </si>
  <si>
    <t>Obec Plaveč</t>
  </si>
  <si>
    <t>O526967</t>
  </si>
  <si>
    <t>Obec Plavnica</t>
  </si>
  <si>
    <t>O527696</t>
  </si>
  <si>
    <t>Obec Okrúhle</t>
  </si>
  <si>
    <t>O543578</t>
  </si>
  <si>
    <t>Mesto Spišské Podhradie</t>
  </si>
  <si>
    <t>O560103</t>
  </si>
  <si>
    <t>Mesto Vysoké Tatry</t>
  </si>
  <si>
    <t>KE</t>
  </si>
  <si>
    <t>VKE</t>
  </si>
  <si>
    <t>Košický samosprávny kraj</t>
  </si>
  <si>
    <t>O521302</t>
  </si>
  <si>
    <t>Obec Čečejovce</t>
  </si>
  <si>
    <t>O521337</t>
  </si>
  <si>
    <t>Obec Drienovec</t>
  </si>
  <si>
    <t>O521477</t>
  </si>
  <si>
    <t>Obec Chrastné</t>
  </si>
  <si>
    <t>O521493</t>
  </si>
  <si>
    <t>Obec Jasov</t>
  </si>
  <si>
    <t>O521507</t>
  </si>
  <si>
    <t>Obec Kalša</t>
  </si>
  <si>
    <t>O521574</t>
  </si>
  <si>
    <t>Obec Košická Belá</t>
  </si>
  <si>
    <t>O521698</t>
  </si>
  <si>
    <t>Mesto Moldava nad Bodvou</t>
  </si>
  <si>
    <t>O521892</t>
  </si>
  <si>
    <t>Obec Poproč</t>
  </si>
  <si>
    <t>O522279</t>
  </si>
  <si>
    <t>Mesto Michalovce</t>
  </si>
  <si>
    <t>O522481</t>
  </si>
  <si>
    <t>O522660</t>
  </si>
  <si>
    <t>Obec Krčava</t>
  </si>
  <si>
    <t>O522716</t>
  </si>
  <si>
    <t>Obec Lekárovce</t>
  </si>
  <si>
    <t>O522953</t>
  </si>
  <si>
    <t>Obec Porúbka</t>
  </si>
  <si>
    <t>O525651</t>
  </si>
  <si>
    <t>Obec Gemerská Hôrka</t>
  </si>
  <si>
    <t>O525782</t>
  </si>
  <si>
    <t>Obec Jablonov nad Turňou</t>
  </si>
  <si>
    <t>O525952</t>
  </si>
  <si>
    <t>Obec Markuška</t>
  </si>
  <si>
    <t>O526134</t>
  </si>
  <si>
    <t>Obec Rejdová</t>
  </si>
  <si>
    <t>O526541</t>
  </si>
  <si>
    <t>Obec Helcmanovce</t>
  </si>
  <si>
    <t>O528293</t>
  </si>
  <si>
    <t>Mesto Čierna nad Tisou</t>
  </si>
  <si>
    <t>O528331</t>
  </si>
  <si>
    <t>Obec Drahňov</t>
  </si>
  <si>
    <t>O528374</t>
  </si>
  <si>
    <t>Obec Hrčeľ</t>
  </si>
  <si>
    <t>O528641</t>
  </si>
  <si>
    <t>Obec Plechotice</t>
  </si>
  <si>
    <t>O543233</t>
  </si>
  <si>
    <t>Obec Kluknava</t>
  </si>
  <si>
    <t>O543357</t>
  </si>
  <si>
    <t>Obec Mlynky</t>
  </si>
  <si>
    <t>O543365</t>
  </si>
  <si>
    <t>Obec Mníšek nad Hnilcom</t>
  </si>
  <si>
    <t>O543489</t>
  </si>
  <si>
    <t>Obec Poráč</t>
  </si>
  <si>
    <t>O543497</t>
  </si>
  <si>
    <t>Obec Prakovce</t>
  </si>
  <si>
    <t>O543560</t>
  </si>
  <si>
    <t>Obec Smolník</t>
  </si>
  <si>
    <t>O543705</t>
  </si>
  <si>
    <t>Obec Veľký Folkmar</t>
  </si>
  <si>
    <t>O543772</t>
  </si>
  <si>
    <t>Obec Somotor</t>
  </si>
  <si>
    <t>O543900</t>
  </si>
  <si>
    <t>Obec Veľký Horeš</t>
  </si>
  <si>
    <t>O560022</t>
  </si>
  <si>
    <t>Obec Brzotín</t>
  </si>
  <si>
    <t>O888888</t>
  </si>
  <si>
    <t>Mesto Košice</t>
  </si>
  <si>
    <t>C03</t>
  </si>
  <si>
    <t>Košická arcidiecéza</t>
  </si>
  <si>
    <t>C08</t>
  </si>
  <si>
    <t>Gréckokatolícka eparchia Košice</t>
  </si>
  <si>
    <t>S164</t>
  </si>
  <si>
    <t>Dobrá škola, n. o.</t>
  </si>
  <si>
    <t>S409</t>
  </si>
  <si>
    <t>DIDACTICUS, s.r.o.</t>
  </si>
  <si>
    <t>Požiadavka zriaď. (€)</t>
  </si>
  <si>
    <t>Návrh RÚŠS (€)</t>
  </si>
  <si>
    <t>Schválené finančné prostriedky (€)</t>
  </si>
  <si>
    <t>S707</t>
  </si>
  <si>
    <t>DETSKÉ CENTRUM, s.r.o.-CPP</t>
  </si>
  <si>
    <t>Dofinancovanie osobných nákladov</t>
  </si>
  <si>
    <t>S1113</t>
  </si>
  <si>
    <t>Logopedys s. r. o.</t>
  </si>
  <si>
    <t>S364</t>
  </si>
  <si>
    <t>Mgr. Vladimír Raučina-CPP</t>
  </si>
  <si>
    <t>S469</t>
  </si>
  <si>
    <t>PhDr. Andrej Benkovič-CPP</t>
  </si>
  <si>
    <t>S165</t>
  </si>
  <si>
    <t>EFFETA, stredisko sv. Františka Saleského-CPP</t>
  </si>
  <si>
    <t>S336</t>
  </si>
  <si>
    <t>PaedDr. Beáta Matušáková</t>
  </si>
  <si>
    <t>S589</t>
  </si>
  <si>
    <t>Mgr. Silvia Papalová-CPP</t>
  </si>
  <si>
    <t>S842</t>
  </si>
  <si>
    <t>Centrum včasnej intervencie Žilina, n. o.-CPP</t>
  </si>
  <si>
    <t>S757</t>
  </si>
  <si>
    <t>ŠŤASTNÁ ŠKOLA-CPP</t>
  </si>
  <si>
    <t>S419</t>
  </si>
  <si>
    <t>Mgr. Eva Turáková-SCPP</t>
  </si>
  <si>
    <t>S529</t>
  </si>
  <si>
    <t>Mgr. Marcel Kubinský-2 CPPP a 1 SCPP</t>
  </si>
  <si>
    <t>S523</t>
  </si>
  <si>
    <t>PaedDr. Zuzana Čekovská-SCPP</t>
  </si>
  <si>
    <t>S629</t>
  </si>
  <si>
    <t>Mgr. Mária Krčmárová-SCPP</t>
  </si>
  <si>
    <t>S876</t>
  </si>
  <si>
    <t>Ing. Lucia Drábová, PhD.-CPP</t>
  </si>
  <si>
    <t>Dofinancovanie osobných a prevádzkových nákladov</t>
  </si>
  <si>
    <t>Dofinancovanie osobných nákladov a medzinár. vzdel. programov</t>
  </si>
  <si>
    <t>Dofinancovanie osobných nákladov + odstupné</t>
  </si>
  <si>
    <t>Dofinancovanie osobných a prevádzkových nákladov na dobudovanie ZPP</t>
  </si>
  <si>
    <t>Dofinancovanie osobných, prevádzkových nákladov a medzinár.vzdel. programov</t>
  </si>
  <si>
    <t>Dofinancovanie osobných, prevádzkových nákladov + odstupné</t>
  </si>
  <si>
    <t>Dofinancovanie osobných nákladov, prevádzkových nákladov vrátane prostriedkov na dobudovanie ZPP, dofin. medzinár.vzdel. programov</t>
  </si>
  <si>
    <t>Dofinancovanie prevádzkových nákladov</t>
  </si>
  <si>
    <t>DOHODOVACIE KONANIE JÚL 2024</t>
  </si>
  <si>
    <t>Dofinancovanie prevádzk. nákladov, dofinancovanie osobných nákladov ZPP</t>
  </si>
  <si>
    <t>Dofinancovanie prevádzkových nákladov + odstupné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</si>
</sst>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.5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0" fontId="3" fillId="0" borderId="0"/>
    <xf numFmtId="0" fontId="3" fillId="0" borderId="0"/>
  </cellStyleXfs>
  <cellXfs count="37">
    <xf numFmtId="0" fontId="0" fillId="0" borderId="0" xfId="0"/>
    <xf numFmtId="0" fontId="3" fillId="2" borderId="2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left" vertical="center" wrapText="1"/>
    </xf>
    <xf numFmtId="3" fontId="3" fillId="2" borderId="3" xfId="3" applyNumberFormat="1" applyFont="1" applyFill="1" applyBorder="1" applyAlignment="1">
      <alignment horizontal="center" vertical="center" wrapText="1"/>
    </xf>
    <xf numFmtId="0" fontId="4" fillId="3" borderId="3" xfId="3" applyFont="1" applyFill="1" applyBorder="1" applyAlignment="1">
      <alignment horizontal="center" vertical="center" wrapText="1"/>
    </xf>
    <xf numFmtId="0" fontId="3" fillId="3" borderId="12" xfId="3" applyFont="1" applyFill="1" applyBorder="1" applyAlignment="1">
      <alignment horizontal="center" vertical="center" wrapText="1"/>
    </xf>
    <xf numFmtId="0" fontId="3" fillId="0" borderId="5" xfId="4" applyFont="1" applyFill="1" applyBorder="1" applyAlignment="1">
      <alignment horizontal="center" vertical="center"/>
    </xf>
    <xf numFmtId="0" fontId="3" fillId="0" borderId="0" xfId="5"/>
    <xf numFmtId="0" fontId="3" fillId="0" borderId="0" xfId="5" applyAlignment="1">
      <alignment horizontal="center"/>
    </xf>
    <xf numFmtId="0" fontId="3" fillId="0" borderId="0" xfId="5" applyAlignment="1">
      <alignment horizontal="left"/>
    </xf>
    <xf numFmtId="0" fontId="6" fillId="0" borderId="0" xfId="5" applyFont="1"/>
    <xf numFmtId="0" fontId="5" fillId="3" borderId="4" xfId="5" applyFont="1" applyFill="1" applyBorder="1" applyAlignment="1">
      <alignment horizontal="left" vertical="center"/>
    </xf>
    <xf numFmtId="0" fontId="3" fillId="0" borderId="1" xfId="5" applyFont="1" applyFill="1" applyBorder="1" applyAlignment="1">
      <alignment horizontal="center" vertical="center"/>
    </xf>
    <xf numFmtId="0" fontId="3" fillId="0" borderId="11" xfId="5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left" vertical="center" wrapText="1"/>
    </xf>
    <xf numFmtId="3" fontId="3" fillId="0" borderId="1" xfId="5" applyNumberFormat="1" applyFont="1" applyFill="1" applyBorder="1" applyAlignment="1">
      <alignment vertical="center"/>
    </xf>
    <xf numFmtId="3" fontId="4" fillId="3" borderId="1" xfId="5" applyNumberFormat="1" applyFont="1" applyFill="1" applyBorder="1" applyAlignment="1">
      <alignment vertical="center"/>
    </xf>
    <xf numFmtId="0" fontId="3" fillId="0" borderId="6" xfId="5" applyFont="1" applyFill="1" applyBorder="1" applyAlignment="1">
      <alignment vertical="center" wrapText="1"/>
    </xf>
    <xf numFmtId="0" fontId="3" fillId="0" borderId="0" xfId="5" applyAlignment="1">
      <alignment vertical="center"/>
    </xf>
    <xf numFmtId="0" fontId="3" fillId="0" borderId="13" xfId="5" applyFont="1" applyFill="1" applyBorder="1" applyAlignment="1">
      <alignment horizontal="center" vertical="center"/>
    </xf>
    <xf numFmtId="0" fontId="3" fillId="0" borderId="14" xfId="5" applyFont="1" applyFill="1" applyBorder="1" applyAlignment="1">
      <alignment horizontal="center" vertical="center"/>
    </xf>
    <xf numFmtId="0" fontId="3" fillId="0" borderId="13" xfId="5" applyFont="1" applyFill="1" applyBorder="1" applyAlignment="1">
      <alignment horizontal="center" vertical="center" wrapText="1"/>
    </xf>
    <xf numFmtId="0" fontId="3" fillId="0" borderId="13" xfId="5" applyFont="1" applyFill="1" applyBorder="1" applyAlignment="1">
      <alignment horizontal="left" vertical="center" wrapText="1"/>
    </xf>
    <xf numFmtId="0" fontId="4" fillId="2" borderId="7" xfId="5" applyFont="1" applyFill="1" applyBorder="1" applyAlignment="1">
      <alignment vertical="center"/>
    </xf>
    <xf numFmtId="0" fontId="4" fillId="2" borderId="8" xfId="5" applyFont="1" applyFill="1" applyBorder="1" applyAlignment="1">
      <alignment vertical="center"/>
    </xf>
    <xf numFmtId="0" fontId="4" fillId="2" borderId="8" xfId="5" applyFont="1" applyFill="1" applyBorder="1" applyAlignment="1">
      <alignment horizontal="center" vertical="center"/>
    </xf>
    <xf numFmtId="0" fontId="4" fillId="2" borderId="8" xfId="5" applyFont="1" applyFill="1" applyBorder="1" applyAlignment="1">
      <alignment horizontal="left" vertical="center"/>
    </xf>
    <xf numFmtId="3" fontId="4" fillId="2" borderId="8" xfId="5" applyNumberFormat="1" applyFont="1" applyFill="1" applyBorder="1" applyAlignment="1">
      <alignment vertical="center"/>
    </xf>
    <xf numFmtId="3" fontId="4" fillId="3" borderId="8" xfId="5" applyNumberFormat="1" applyFont="1" applyFill="1" applyBorder="1" applyAlignment="1">
      <alignment vertical="center"/>
    </xf>
    <xf numFmtId="0" fontId="4" fillId="3" borderId="9" xfId="5" applyFont="1" applyFill="1" applyBorder="1" applyAlignment="1">
      <alignment vertical="center"/>
    </xf>
    <xf numFmtId="0" fontId="8" fillId="0" borderId="0" xfId="5" applyFont="1" applyAlignment="1">
      <alignment vertical="center"/>
    </xf>
    <xf numFmtId="0" fontId="3" fillId="0" borderId="0" xfId="5" applyFill="1" applyAlignment="1">
      <alignment vertical="center"/>
    </xf>
    <xf numFmtId="3" fontId="3" fillId="0" borderId="0" xfId="5" applyNumberFormat="1"/>
    <xf numFmtId="0" fontId="7" fillId="0" borderId="0" xfId="5" applyFont="1" applyFill="1" applyBorder="1" applyAlignment="1">
      <alignment horizontal="center"/>
    </xf>
  </cellXfs>
  <cellStyles count="6">
    <cellStyle name="Normálna" xfId="0" builtinId="0"/>
    <cellStyle name="Normálna 2" xfId="5" xr:uid="{457A06C5-9148-4A21-A549-57452B32ADFF}"/>
    <cellStyle name="Normálna 2 2" xfId="2" xr:uid="{DC15C460-7D2B-4803-BF1D-EFDD44525DCA}"/>
    <cellStyle name="Normálna 5 2 2" xfId="3" xr:uid="{DDF44257-6F70-429C-B00B-C2B0FCD4B7D6}"/>
    <cellStyle name="Normálna 5 3 2" xfId="1" xr:uid="{A21FC15F-45A4-4011-A0B5-976613480F6A}"/>
    <cellStyle name="Normálne 3" xfId="4" xr:uid="{2A9D4A67-9383-4C4F-A8AE-503E7170DB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2018_vypocet_a_data_V2a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arina.hambalkova/Desktop/2019/DK/DK%20November/Datab&#225;za%20DK%20november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AppData/Local/Microsoft/Windows/Temporary%20Internet%20Files/Content.Outlook/9G612EH3/2018_vypocet_a_data_V3_20181026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ena11\zd_adr_sfr\Documents%20and%20Settings\mederly.MSSR\My%20Documents\A_vypocet_normativov\vypocet_normativy_aj_mzdy_V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UR2018v3/2018_vypocet_a_data_V3_20181026_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AppData/Local/Microsoft/Windows/Temporary%20Internet%20Files/Content.Outlook/9G612EH3/MSVVaS/2018_vypocet_a_data_V2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Normativy"/>
      <sheetName val="data_18-19"/>
      <sheetName val="data_19-20"/>
      <sheetName val="data_spolu"/>
      <sheetName val="DATA_poradne"/>
      <sheetName val="DATA_Stravovanie"/>
      <sheetName val="Rozpocet2019"/>
      <sheetName val="KKŠ201901"/>
      <sheetName val="KKŠ201909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</v>
          </cell>
        </row>
        <row r="8">
          <cell r="H8">
            <v>-0.6</v>
          </cell>
        </row>
        <row r="9">
          <cell r="H9">
            <v>-0.9</v>
          </cell>
        </row>
        <row r="10">
          <cell r="H10">
            <v>-0.4</v>
          </cell>
        </row>
        <row r="11">
          <cell r="H11">
            <v>-0.2</v>
          </cell>
        </row>
        <row r="12">
          <cell r="H12">
            <v>-0.15</v>
          </cell>
        </row>
        <row r="13">
          <cell r="H13">
            <v>-0.35</v>
          </cell>
        </row>
        <row r="14">
          <cell r="H14">
            <v>0.1</v>
          </cell>
        </row>
        <row r="15">
          <cell r="H15">
            <v>1</v>
          </cell>
        </row>
        <row r="17">
          <cell r="H17">
            <v>0</v>
          </cell>
        </row>
        <row r="18">
          <cell r="H18">
            <v>0.28599999999999998</v>
          </cell>
        </row>
        <row r="19">
          <cell r="H19">
            <v>0.5</v>
          </cell>
        </row>
        <row r="20">
          <cell r="H20">
            <v>0.8</v>
          </cell>
        </row>
        <row r="21">
          <cell r="H21">
            <v>1.25</v>
          </cell>
        </row>
        <row r="22">
          <cell r="H22">
            <v>3.5</v>
          </cell>
        </row>
        <row r="23">
          <cell r="H23">
            <v>0.5</v>
          </cell>
        </row>
        <row r="24">
          <cell r="H24">
            <v>0.93</v>
          </cell>
        </row>
        <row r="25">
          <cell r="H25">
            <v>1.2649999999999999</v>
          </cell>
        </row>
        <row r="26">
          <cell r="H26">
            <v>1.71</v>
          </cell>
        </row>
        <row r="27">
          <cell r="H27">
            <v>2.39</v>
          </cell>
        </row>
        <row r="28">
          <cell r="H28">
            <v>5.79</v>
          </cell>
        </row>
        <row r="29">
          <cell r="H29">
            <v>0.7</v>
          </cell>
        </row>
        <row r="30">
          <cell r="H30">
            <v>1.2</v>
          </cell>
        </row>
        <row r="31">
          <cell r="H31">
            <v>1.7</v>
          </cell>
        </row>
        <row r="32">
          <cell r="H32">
            <v>0.08</v>
          </cell>
        </row>
        <row r="33">
          <cell r="H33">
            <v>4</v>
          </cell>
        </row>
        <row r="34">
          <cell r="H34">
            <v>-0.1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1</v>
          </cell>
        </row>
        <row r="38">
          <cell r="H38">
            <v>-0.34</v>
          </cell>
        </row>
        <row r="39">
          <cell r="H39">
            <v>-0.48</v>
          </cell>
        </row>
        <row r="40">
          <cell r="H40">
            <v>-0.12</v>
          </cell>
        </row>
        <row r="41">
          <cell r="H41">
            <v>-0.6</v>
          </cell>
        </row>
        <row r="42">
          <cell r="H42">
            <v>-0.05</v>
          </cell>
        </row>
        <row r="43">
          <cell r="H43">
            <v>0</v>
          </cell>
        </row>
        <row r="44">
          <cell r="H44">
            <v>-0.1</v>
          </cell>
        </row>
        <row r="45">
          <cell r="H45">
            <v>0.1</v>
          </cell>
        </row>
        <row r="50">
          <cell r="B50">
            <v>1</v>
          </cell>
          <cell r="D50" t="str">
            <v>Teplotné pásmo I.</v>
          </cell>
          <cell r="H50">
            <v>1</v>
          </cell>
        </row>
        <row r="51">
          <cell r="B51">
            <v>2</v>
          </cell>
          <cell r="D51" t="str">
            <v>Teplotné pásmo II.</v>
          </cell>
          <cell r="H51">
            <v>1.0569999999999999</v>
          </cell>
        </row>
        <row r="52">
          <cell r="B52">
            <v>3</v>
          </cell>
          <cell r="D52" t="str">
            <v>Teplotné pásmo III.</v>
          </cell>
          <cell r="H52">
            <v>1.1140000000000001</v>
          </cell>
        </row>
        <row r="53">
          <cell r="B53">
            <v>4</v>
          </cell>
          <cell r="D53" t="str">
            <v>Teplotné pásmo IV.</v>
          </cell>
          <cell r="H53">
            <v>1.171</v>
          </cell>
        </row>
        <row r="54">
          <cell r="B54">
            <v>5</v>
          </cell>
          <cell r="D54" t="str">
            <v>Teplotné pásmo V.</v>
          </cell>
          <cell r="H54">
            <v>1.2290000000000001</v>
          </cell>
        </row>
        <row r="55">
          <cell r="B55">
            <v>6</v>
          </cell>
          <cell r="D55" t="str">
            <v>Teplotné pásmo VI.</v>
          </cell>
          <cell r="H55">
            <v>1.286</v>
          </cell>
        </row>
        <row r="56">
          <cell r="B56">
            <v>7</v>
          </cell>
          <cell r="D56" t="str">
            <v>Teplotné pásmo VII.</v>
          </cell>
          <cell r="H56">
            <v>1.343</v>
          </cell>
        </row>
        <row r="57">
          <cell r="B57">
            <v>8</v>
          </cell>
          <cell r="D57" t="str">
            <v>Teplotné pásmo VIII.</v>
          </cell>
          <cell r="H57">
            <v>1.4</v>
          </cell>
        </row>
      </sheetData>
      <sheetData sheetId="1">
        <row r="6">
          <cell r="B6" t="str">
            <v>ZS</v>
          </cell>
          <cell r="C6" t="str">
            <v xml:space="preserve">Základné školy </v>
          </cell>
          <cell r="D6">
            <v>1247.6500000000001</v>
          </cell>
          <cell r="E6">
            <v>36.82</v>
          </cell>
          <cell r="F6">
            <v>125.57</v>
          </cell>
          <cell r="G6">
            <v>175.79</v>
          </cell>
          <cell r="H6">
            <v>65.959999999999994</v>
          </cell>
          <cell r="I6">
            <v>12.71</v>
          </cell>
        </row>
        <row r="7">
          <cell r="B7" t="str">
            <v>GYM</v>
          </cell>
          <cell r="C7" t="str">
            <v>Gymnáziá</v>
          </cell>
          <cell r="D7">
            <v>1437.04</v>
          </cell>
          <cell r="E7">
            <v>39.619999999999997</v>
          </cell>
          <cell r="F7">
            <v>125.57</v>
          </cell>
          <cell r="G7">
            <v>175.79</v>
          </cell>
          <cell r="H7">
            <v>65.959999999999994</v>
          </cell>
          <cell r="I7">
            <v>14.63</v>
          </cell>
        </row>
        <row r="8">
          <cell r="B8" t="str">
            <v>GYM8</v>
          </cell>
          <cell r="C8" t="str">
            <v>8 ročné gymnázia roč. 1.-4.</v>
          </cell>
          <cell r="D8">
            <v>1247.6500000000001</v>
          </cell>
          <cell r="E8">
            <v>36.82</v>
          </cell>
          <cell r="F8">
            <v>125.57</v>
          </cell>
          <cell r="G8">
            <v>175.79</v>
          </cell>
          <cell r="H8">
            <v>65.959999999999994</v>
          </cell>
          <cell r="I8">
            <v>12.71</v>
          </cell>
        </row>
        <row r="9">
          <cell r="B9" t="str">
            <v>KON</v>
          </cell>
          <cell r="C9" t="str">
            <v>Konzervatóriá</v>
          </cell>
          <cell r="D9">
            <v>5114.37</v>
          </cell>
          <cell r="E9">
            <v>93.88</v>
          </cell>
          <cell r="F9">
            <v>125.57</v>
          </cell>
          <cell r="G9">
            <v>175.79</v>
          </cell>
          <cell r="H9">
            <v>131.91</v>
          </cell>
          <cell r="I9">
            <v>52.08</v>
          </cell>
        </row>
        <row r="10">
          <cell r="B10" t="str">
            <v>SGYM1</v>
          </cell>
          <cell r="C10" t="str">
            <v>Stredné športové školy - športové gymnáziá / skupina 1</v>
          </cell>
          <cell r="D10">
            <v>2924.98</v>
          </cell>
          <cell r="E10">
            <v>61.58</v>
          </cell>
          <cell r="F10">
            <v>125.57</v>
          </cell>
          <cell r="G10">
            <v>175.79</v>
          </cell>
          <cell r="H10">
            <v>197.87</v>
          </cell>
          <cell r="I10">
            <v>29.79</v>
          </cell>
        </row>
        <row r="11">
          <cell r="B11" t="str">
            <v>SGYM2</v>
          </cell>
          <cell r="C11" t="str">
            <v>Stredné športové školy - športové gymnáziá / skupina 2</v>
          </cell>
          <cell r="D11">
            <v>4691.67</v>
          </cell>
          <cell r="E11">
            <v>98.77</v>
          </cell>
          <cell r="F11">
            <v>125.57</v>
          </cell>
          <cell r="G11">
            <v>175.79</v>
          </cell>
          <cell r="H11">
            <v>197.87</v>
          </cell>
          <cell r="I11">
            <v>29.79</v>
          </cell>
        </row>
        <row r="12">
          <cell r="B12" t="str">
            <v>SGYM3</v>
          </cell>
          <cell r="C12" t="str">
            <v>Stredné športové školy - športové gymnáziá / skupina 3</v>
          </cell>
          <cell r="D12">
            <v>2290.2600000000002</v>
          </cell>
          <cell r="E12">
            <v>48.21</v>
          </cell>
          <cell r="F12">
            <v>125.57</v>
          </cell>
          <cell r="G12">
            <v>175.79</v>
          </cell>
          <cell r="H12">
            <v>197.87</v>
          </cell>
          <cell r="I12">
            <v>29.79</v>
          </cell>
        </row>
        <row r="13">
          <cell r="B13" t="str">
            <v>SM1</v>
          </cell>
          <cell r="C13" t="str">
            <v>Stredné športové školy - športový manažment / skupina 1</v>
          </cell>
          <cell r="D13">
            <v>3044.37</v>
          </cell>
          <cell r="E13">
            <v>63.34</v>
          </cell>
          <cell r="F13">
            <v>125.57</v>
          </cell>
          <cell r="G13">
            <v>175.79</v>
          </cell>
          <cell r="H13">
            <v>197.87</v>
          </cell>
          <cell r="I13">
            <v>31</v>
          </cell>
        </row>
        <row r="14">
          <cell r="B14" t="str">
            <v>SM2</v>
          </cell>
          <cell r="C14" t="str">
            <v>Stredné športové školy - športový manažment / skupina 2</v>
          </cell>
          <cell r="D14">
            <v>4794.88</v>
          </cell>
          <cell r="E14">
            <v>99.76</v>
          </cell>
          <cell r="F14">
            <v>125.57</v>
          </cell>
          <cell r="G14">
            <v>175.79</v>
          </cell>
          <cell r="H14">
            <v>197.87</v>
          </cell>
          <cell r="I14">
            <v>31</v>
          </cell>
        </row>
        <row r="15">
          <cell r="B15" t="str">
            <v>SM3</v>
          </cell>
          <cell r="C15" t="str">
            <v>Stredné športové školy - športový manažment / skupina 3</v>
          </cell>
          <cell r="D15">
            <v>2411.14</v>
          </cell>
          <cell r="E15">
            <v>50.16</v>
          </cell>
          <cell r="F15">
            <v>125.57</v>
          </cell>
          <cell r="G15">
            <v>175.79</v>
          </cell>
          <cell r="H15">
            <v>197.87</v>
          </cell>
          <cell r="I15">
            <v>31</v>
          </cell>
        </row>
        <row r="16">
          <cell r="B16" t="str">
            <v>SOS01</v>
          </cell>
          <cell r="C16" t="str">
            <v>Stredné odborné školy - 1. kategória</v>
          </cell>
          <cell r="D16">
            <v>1641.68</v>
          </cell>
          <cell r="E16">
            <v>42.64</v>
          </cell>
          <cell r="F16">
            <v>125.57</v>
          </cell>
          <cell r="G16">
            <v>175.79</v>
          </cell>
          <cell r="H16">
            <v>65.959999999999994</v>
          </cell>
          <cell r="I16">
            <v>16.72</v>
          </cell>
        </row>
        <row r="17">
          <cell r="B17" t="str">
            <v>SOS02</v>
          </cell>
          <cell r="C17" t="str">
            <v>Stredné odborné školy - 2. kategória</v>
          </cell>
          <cell r="D17">
            <v>1792.58</v>
          </cell>
          <cell r="E17">
            <v>44.86</v>
          </cell>
          <cell r="F17">
            <v>125.57</v>
          </cell>
          <cell r="G17">
            <v>175.79</v>
          </cell>
          <cell r="H17">
            <v>65.959999999999994</v>
          </cell>
          <cell r="I17">
            <v>18.25</v>
          </cell>
        </row>
        <row r="18">
          <cell r="B18" t="str">
            <v>SOS03</v>
          </cell>
          <cell r="C18" t="str">
            <v>Stredné odborné školy - 3. kategória</v>
          </cell>
          <cell r="D18">
            <v>1812.07</v>
          </cell>
          <cell r="E18">
            <v>45.15</v>
          </cell>
          <cell r="F18">
            <v>125.57</v>
          </cell>
          <cell r="G18">
            <v>175.79</v>
          </cell>
          <cell r="H18">
            <v>131.91</v>
          </cell>
          <cell r="I18">
            <v>18.45</v>
          </cell>
        </row>
        <row r="19">
          <cell r="B19" t="str">
            <v>SOS04</v>
          </cell>
          <cell r="C19" t="str">
            <v>Stredné odborné školy - 4. kategória</v>
          </cell>
          <cell r="D19">
            <v>1854.21</v>
          </cell>
          <cell r="E19">
            <v>45.77</v>
          </cell>
          <cell r="F19">
            <v>125.57</v>
          </cell>
          <cell r="G19">
            <v>175.79</v>
          </cell>
          <cell r="H19">
            <v>131.91</v>
          </cell>
          <cell r="I19">
            <v>18.88</v>
          </cell>
        </row>
        <row r="20">
          <cell r="B20" t="str">
            <v>SOS05</v>
          </cell>
          <cell r="C20" t="str">
            <v>Stredné odborné školy - 5. kategória</v>
          </cell>
          <cell r="D20">
            <v>2171.88</v>
          </cell>
          <cell r="E20">
            <v>50.46</v>
          </cell>
          <cell r="F20">
            <v>125.57</v>
          </cell>
          <cell r="G20">
            <v>175.79</v>
          </cell>
          <cell r="H20">
            <v>98.94</v>
          </cell>
          <cell r="I20">
            <v>22.12</v>
          </cell>
        </row>
        <row r="21">
          <cell r="B21" t="str">
            <v>SOS06</v>
          </cell>
          <cell r="C21" t="str">
            <v>Stredné odborné školy - 6. kategória</v>
          </cell>
          <cell r="D21">
            <v>2250.4699999999998</v>
          </cell>
          <cell r="E21">
            <v>51.62</v>
          </cell>
          <cell r="F21">
            <v>125.57</v>
          </cell>
          <cell r="G21">
            <v>175.79</v>
          </cell>
          <cell r="H21">
            <v>115.43</v>
          </cell>
          <cell r="I21">
            <v>22.92</v>
          </cell>
        </row>
        <row r="22">
          <cell r="B22" t="str">
            <v>SOS07</v>
          </cell>
          <cell r="C22" t="str">
            <v>Stredné odborné školy - 7. kategória</v>
          </cell>
          <cell r="D22">
            <v>2345.0300000000002</v>
          </cell>
          <cell r="E22">
            <v>53.02</v>
          </cell>
          <cell r="F22">
            <v>125.57</v>
          </cell>
          <cell r="G22">
            <v>175.79</v>
          </cell>
          <cell r="H22">
            <v>98.94</v>
          </cell>
          <cell r="I22">
            <v>23.88</v>
          </cell>
        </row>
        <row r="23">
          <cell r="B23" t="str">
            <v>SOS08</v>
          </cell>
          <cell r="C23" t="str">
            <v>Stredné odborné školy - 8. kategória</v>
          </cell>
          <cell r="D23">
            <v>2445.89</v>
          </cell>
          <cell r="E23">
            <v>54.51</v>
          </cell>
          <cell r="F23">
            <v>125.57</v>
          </cell>
          <cell r="G23">
            <v>175.79</v>
          </cell>
          <cell r="H23">
            <v>131.91</v>
          </cell>
          <cell r="I23">
            <v>24.91</v>
          </cell>
        </row>
        <row r="24">
          <cell r="B24" t="str">
            <v>SOS09</v>
          </cell>
          <cell r="C24" t="str">
            <v>Stredné odborné školy - 9. kategória</v>
          </cell>
          <cell r="D24">
            <v>2813.09</v>
          </cell>
          <cell r="E24">
            <v>59.92</v>
          </cell>
          <cell r="F24">
            <v>125.57</v>
          </cell>
          <cell r="G24">
            <v>175.79</v>
          </cell>
          <cell r="H24">
            <v>98.94</v>
          </cell>
          <cell r="I24">
            <v>28.65</v>
          </cell>
        </row>
        <row r="25">
          <cell r="B25" t="str">
            <v>SOS10</v>
          </cell>
          <cell r="C25" t="str">
            <v>Stredné odborné školy - 10. kategória</v>
          </cell>
          <cell r="D25">
            <v>2571.9699999999998</v>
          </cell>
          <cell r="E25">
            <v>56.37</v>
          </cell>
          <cell r="F25">
            <v>125.57</v>
          </cell>
          <cell r="G25">
            <v>175.79</v>
          </cell>
          <cell r="H25">
            <v>82.45</v>
          </cell>
          <cell r="I25">
            <v>26.19</v>
          </cell>
        </row>
        <row r="26">
          <cell r="B26" t="str">
            <v>SOS11</v>
          </cell>
          <cell r="C26" t="str">
            <v>Stredné odborné školy - 11. kategória</v>
          </cell>
          <cell r="D26">
            <v>2700.57</v>
          </cell>
          <cell r="E26">
            <v>58.26</v>
          </cell>
          <cell r="F26">
            <v>125.57</v>
          </cell>
          <cell r="G26">
            <v>175.79</v>
          </cell>
          <cell r="H26">
            <v>98.94</v>
          </cell>
          <cell r="I26">
            <v>27.5</v>
          </cell>
        </row>
        <row r="27">
          <cell r="B27" t="str">
            <v>SOS12</v>
          </cell>
          <cell r="C27" t="str">
            <v>Stredné odborné školy - 12. kategória</v>
          </cell>
          <cell r="D27">
            <v>2600.54</v>
          </cell>
          <cell r="E27">
            <v>56.79</v>
          </cell>
          <cell r="F27">
            <v>125.57</v>
          </cell>
          <cell r="G27">
            <v>175.79</v>
          </cell>
          <cell r="H27">
            <v>98.94</v>
          </cell>
          <cell r="I27">
            <v>26.48</v>
          </cell>
        </row>
        <row r="28">
          <cell r="B28" t="str">
            <v>SOS13</v>
          </cell>
          <cell r="C28" t="str">
            <v>Stredné odborné školy - 13. kategória</v>
          </cell>
          <cell r="D28">
            <v>2705</v>
          </cell>
          <cell r="E28">
            <v>58.33</v>
          </cell>
          <cell r="F28">
            <v>125.57</v>
          </cell>
          <cell r="G28">
            <v>175.79</v>
          </cell>
          <cell r="H28">
            <v>131.91</v>
          </cell>
          <cell r="I28">
            <v>27.55</v>
          </cell>
        </row>
        <row r="29">
          <cell r="B29" t="str">
            <v>SOS14</v>
          </cell>
          <cell r="C29" t="str">
            <v>Stredné odborné školy - 14. kategória</v>
          </cell>
          <cell r="D29">
            <v>2953</v>
          </cell>
          <cell r="E29">
            <v>61.99</v>
          </cell>
          <cell r="F29">
            <v>125.57</v>
          </cell>
          <cell r="G29">
            <v>175.79</v>
          </cell>
          <cell r="H29">
            <v>115.43</v>
          </cell>
          <cell r="I29">
            <v>30.07</v>
          </cell>
        </row>
        <row r="30">
          <cell r="B30" t="str">
            <v>SOS15</v>
          </cell>
          <cell r="C30" t="str">
            <v>Stredné odborné školy - 15. kategória</v>
          </cell>
          <cell r="D30">
            <v>3274.97</v>
          </cell>
          <cell r="E30">
            <v>66.739999999999995</v>
          </cell>
          <cell r="F30">
            <v>125.57</v>
          </cell>
          <cell r="G30">
            <v>175.79</v>
          </cell>
          <cell r="H30">
            <v>131.91</v>
          </cell>
          <cell r="I30">
            <v>33.35</v>
          </cell>
        </row>
        <row r="31">
          <cell r="B31" t="str">
            <v>SZS</v>
          </cell>
          <cell r="C31" t="str">
            <v xml:space="preserve">Špeciálne základné školy </v>
          </cell>
          <cell r="D31">
            <v>1928.9750342553434</v>
          </cell>
          <cell r="E31">
            <v>46.88</v>
          </cell>
          <cell r="F31">
            <v>125.57</v>
          </cell>
          <cell r="G31">
            <v>175.79</v>
          </cell>
          <cell r="H31">
            <v>131.91</v>
          </cell>
          <cell r="I31">
            <v>19.64</v>
          </cell>
        </row>
        <row r="32">
          <cell r="B32" t="str">
            <v>SSS</v>
          </cell>
          <cell r="C32" t="str">
            <v>Gymnáziá a konzervatóriá - špeciálne stredné školy</v>
          </cell>
          <cell r="D32">
            <v>2601.5295481144867</v>
          </cell>
          <cell r="E32">
            <v>56.8</v>
          </cell>
          <cell r="F32">
            <v>125.57</v>
          </cell>
          <cell r="G32">
            <v>175.79</v>
          </cell>
          <cell r="H32">
            <v>98.94</v>
          </cell>
          <cell r="I32">
            <v>26.49</v>
          </cell>
        </row>
        <row r="33">
          <cell r="B33" t="str">
            <v>SOSSP</v>
          </cell>
          <cell r="C33" t="str">
            <v>Stredné odborné školy - špeciálne stredné školy</v>
          </cell>
          <cell r="D33">
            <v>3429.288949787277</v>
          </cell>
          <cell r="E33">
            <v>69.02</v>
          </cell>
          <cell r="F33">
            <v>125.57</v>
          </cell>
          <cell r="G33">
            <v>175.79</v>
          </cell>
          <cell r="H33">
            <v>98.94</v>
          </cell>
          <cell r="I33">
            <v>34.92</v>
          </cell>
        </row>
        <row r="34">
          <cell r="B34" t="str">
            <v>SPOU</v>
          </cell>
          <cell r="C34" t="str">
            <v>Odborné učilištia a praktické školy</v>
          </cell>
          <cell r="D34">
            <v>3588.7907614052901</v>
          </cell>
          <cell r="E34">
            <v>71.37</v>
          </cell>
          <cell r="F34">
            <v>125.57</v>
          </cell>
          <cell r="G34">
            <v>175.79</v>
          </cell>
          <cell r="H34">
            <v>98.94</v>
          </cell>
          <cell r="I34">
            <v>36.549999999999997</v>
          </cell>
        </row>
        <row r="37">
          <cell r="B37" t="str">
            <v>Skratka kategórie</v>
          </cell>
          <cell r="C37" t="str">
            <v>Kategória škôl</v>
          </cell>
          <cell r="D37" t="str">
            <v>Mzdový normatív</v>
          </cell>
          <cell r="E37" t="str">
            <v>Normatív na výchovno-vzdelávací proces</v>
          </cell>
          <cell r="F37" t="str">
            <v>Normatív na teplo - minimum</v>
          </cell>
          <cell r="G37" t="str">
            <v>Normatív na teplo - maximum</v>
          </cell>
          <cell r="H37" t="str">
            <v>Normatív na prevádzku okrem tepla</v>
          </cell>
          <cell r="I37" t="str">
            <v>Normatív na ďaľšie vzdelávanie učiteľov</v>
          </cell>
        </row>
        <row r="38">
          <cell r="B38" t="str">
            <v>SMS</v>
          </cell>
          <cell r="C38" t="str">
            <v>Špeciálne materské školy</v>
          </cell>
          <cell r="D38">
            <v>3636.68</v>
          </cell>
          <cell r="E38">
            <v>71.92</v>
          </cell>
          <cell r="F38">
            <v>132.94999999999999</v>
          </cell>
          <cell r="G38">
            <v>186.13</v>
          </cell>
          <cell r="H38">
            <v>58.28</v>
          </cell>
          <cell r="I38">
            <v>37.03</v>
          </cell>
        </row>
        <row r="39">
          <cell r="B39" t="str">
            <v>INT</v>
          </cell>
          <cell r="C39" t="str">
            <v>Školský internát pre žiakov stredných škôl</v>
          </cell>
          <cell r="D39">
            <v>1251.33</v>
          </cell>
          <cell r="E39">
            <v>36.82</v>
          </cell>
          <cell r="F39">
            <v>132.94999999999999</v>
          </cell>
          <cell r="G39">
            <v>186.13</v>
          </cell>
          <cell r="H39">
            <v>87.43</v>
          </cell>
          <cell r="I39">
            <v>12.74</v>
          </cell>
        </row>
        <row r="42">
          <cell r="B42" t="str">
            <v>Skratka kategórie</v>
          </cell>
          <cell r="C42" t="str">
            <v>Kategória školských zariadení</v>
          </cell>
          <cell r="D42" t="str">
            <v>Normatív 2019</v>
          </cell>
          <cell r="E42" t="str">
            <v>Normatív 2018</v>
          </cell>
          <cell r="F42" t="str">
            <v>Normatív 2017</v>
          </cell>
          <cell r="G42" t="str">
            <v>Zmena 2019/2018</v>
          </cell>
        </row>
        <row r="43">
          <cell r="B43" t="str">
            <v>SOP</v>
          </cell>
          <cell r="C43" t="str">
            <v>Strediská odbornej praxe</v>
          </cell>
          <cell r="D43">
            <v>987</v>
          </cell>
          <cell r="E43">
            <v>814.49</v>
          </cell>
          <cell r="F43">
            <v>780.94</v>
          </cell>
          <cell r="G43">
            <v>1.2118012498618767</v>
          </cell>
        </row>
        <row r="44">
          <cell r="B44" t="str">
            <v>CVC</v>
          </cell>
          <cell r="C44" t="str">
            <v>Centrá voľného času</v>
          </cell>
          <cell r="D44">
            <v>210.84</v>
          </cell>
          <cell r="E44">
            <v>203.48</v>
          </cell>
          <cell r="F44">
            <v>195.09</v>
          </cell>
          <cell r="G44">
            <v>1.0361706310202479</v>
          </cell>
        </row>
        <row r="45">
          <cell r="B45" t="str">
            <v>SKD</v>
          </cell>
          <cell r="C45" t="str">
            <v>Školské kluby detí</v>
          </cell>
          <cell r="D45">
            <v>443.43</v>
          </cell>
          <cell r="E45">
            <v>413.25</v>
          </cell>
          <cell r="F45">
            <v>396.21</v>
          </cell>
          <cell r="G45">
            <v>1.0730308529945554</v>
          </cell>
        </row>
        <row r="46">
          <cell r="B46" t="str">
            <v>SSKD</v>
          </cell>
          <cell r="C46" t="str">
            <v>Školské kluby detí pri špeciálnych školách</v>
          </cell>
          <cell r="D46">
            <v>1172.68</v>
          </cell>
          <cell r="E46">
            <v>1033.1300000000001</v>
          </cell>
          <cell r="F46">
            <v>990.52</v>
          </cell>
          <cell r="G46">
            <v>1.1350749663643491</v>
          </cell>
        </row>
        <row r="47">
          <cell r="B47" t="str">
            <v>CPPP</v>
          </cell>
          <cell r="C47" t="str">
            <v>Centrá pedagogicko-psychologického poradenstva - klientela</v>
          </cell>
          <cell r="D47">
            <v>9.3800000000000008</v>
          </cell>
          <cell r="E47">
            <v>8.49</v>
          </cell>
          <cell r="F47">
            <v>10.16</v>
          </cell>
          <cell r="G47">
            <v>1.1048292108362781</v>
          </cell>
        </row>
        <row r="48">
          <cell r="B48" t="str">
            <v>CPPP - vykony</v>
          </cell>
          <cell r="C48" t="str">
            <v>Centrá pedagogicko-psychologického poradenstva - výkony</v>
          </cell>
          <cell r="D48">
            <v>13.08</v>
          </cell>
          <cell r="E48">
            <v>11.82</v>
          </cell>
          <cell r="F48">
            <v>9.74</v>
          </cell>
          <cell r="G48">
            <v>1.1065989847715736</v>
          </cell>
        </row>
        <row r="49">
          <cell r="B49" t="str">
            <v>ESTRAV</v>
          </cell>
          <cell r="C49" t="str">
            <v>Externé stravovanie detí a žiakov</v>
          </cell>
          <cell r="D49">
            <v>121.74</v>
          </cell>
          <cell r="E49">
            <v>110.54</v>
          </cell>
          <cell r="F49">
            <v>105.98</v>
          </cell>
          <cell r="G49">
            <v>1.1013207888547132</v>
          </cell>
        </row>
        <row r="50">
          <cell r="B50" t="str">
            <v>STRAV</v>
          </cell>
          <cell r="C50" t="str">
            <v>Stravovanie detí a žiakov</v>
          </cell>
          <cell r="D50">
            <v>121.74</v>
          </cell>
          <cell r="E50">
            <v>110.54</v>
          </cell>
          <cell r="F50">
            <v>105.98</v>
          </cell>
          <cell r="G50">
            <v>1.1013207888547132</v>
          </cell>
        </row>
        <row r="51">
          <cell r="B51" t="str">
            <v>LVS</v>
          </cell>
          <cell r="C51" t="str">
            <v>Liečebno-výchovné sanatóriá</v>
          </cell>
          <cell r="D51">
            <v>11000.79</v>
          </cell>
          <cell r="E51">
            <v>9894.1299999999992</v>
          </cell>
          <cell r="F51">
            <v>9486.2199999999993</v>
          </cell>
          <cell r="G51">
            <v>1.1118501576187094</v>
          </cell>
        </row>
        <row r="52">
          <cell r="B52" t="str">
            <v>DC</v>
          </cell>
          <cell r="C52" t="str">
            <v>Diagnostické centrá</v>
          </cell>
          <cell r="D52">
            <v>17776.400000000001</v>
          </cell>
          <cell r="E52">
            <v>15881</v>
          </cell>
          <cell r="F52">
            <v>15225.99</v>
          </cell>
          <cell r="G52">
            <v>1.1193501668660664</v>
          </cell>
        </row>
        <row r="53">
          <cell r="B53" t="str">
            <v>RC</v>
          </cell>
          <cell r="C53" t="str">
            <v>Reedukačné centrá</v>
          </cell>
          <cell r="D53">
            <v>14427.71</v>
          </cell>
          <cell r="E53">
            <v>13239.75</v>
          </cell>
          <cell r="F53">
            <v>12693.91</v>
          </cell>
          <cell r="G53">
            <v>1.0897267697652901</v>
          </cell>
        </row>
        <row r="54">
          <cell r="B54" t="str">
            <v>CSPP</v>
          </cell>
          <cell r="C54" t="str">
            <v>Centrá špeciálnopedagogického poradenstva - klientela</v>
          </cell>
          <cell r="D54">
            <v>30.25</v>
          </cell>
          <cell r="E54">
            <v>26.71</v>
          </cell>
          <cell r="F54">
            <v>33.11</v>
          </cell>
          <cell r="G54">
            <v>1.1325346312242606</v>
          </cell>
        </row>
        <row r="55">
          <cell r="B55" t="str">
            <v>CSPP - vykony</v>
          </cell>
          <cell r="C55" t="str">
            <v>Centrá špeciálnopedagogického poradenstva - výkony</v>
          </cell>
          <cell r="D55">
            <v>0.57999999999999996</v>
          </cell>
          <cell r="E55">
            <v>0.52</v>
          </cell>
          <cell r="F55">
            <v>0.39</v>
          </cell>
          <cell r="G55">
            <v>1.1153846153846152</v>
          </cell>
        </row>
        <row r="59">
          <cell r="B59">
            <v>1</v>
          </cell>
          <cell r="C59" t="str">
            <v>Teplotné pásmo I.</v>
          </cell>
          <cell r="D59">
            <v>125.57</v>
          </cell>
          <cell r="E59">
            <v>132.94999999999999</v>
          </cell>
          <cell r="F59">
            <v>125.18</v>
          </cell>
          <cell r="G59">
            <v>129.03</v>
          </cell>
        </row>
        <row r="60">
          <cell r="B60">
            <v>2</v>
          </cell>
          <cell r="C60" t="str">
            <v>Teplotné pásmo II.</v>
          </cell>
          <cell r="D60">
            <v>132.72</v>
          </cell>
          <cell r="E60">
            <v>140.53</v>
          </cell>
          <cell r="F60">
            <v>132.32</v>
          </cell>
          <cell r="G60">
            <v>136.38999999999999</v>
          </cell>
        </row>
        <row r="61">
          <cell r="B61">
            <v>3</v>
          </cell>
          <cell r="C61" t="str">
            <v>Teplotné pásmo III.</v>
          </cell>
          <cell r="D61">
            <v>139.88</v>
          </cell>
          <cell r="E61">
            <v>148.1</v>
          </cell>
          <cell r="F61">
            <v>139.44999999999999</v>
          </cell>
          <cell r="G61">
            <v>143.74</v>
          </cell>
        </row>
        <row r="62">
          <cell r="B62">
            <v>4</v>
          </cell>
          <cell r="C62" t="str">
            <v>Teplotné pásmo IV.</v>
          </cell>
          <cell r="D62">
            <v>147.04</v>
          </cell>
          <cell r="E62">
            <v>155.68</v>
          </cell>
          <cell r="F62">
            <v>146.59</v>
          </cell>
          <cell r="G62">
            <v>151.1</v>
          </cell>
        </row>
        <row r="63">
          <cell r="B63">
            <v>5</v>
          </cell>
          <cell r="C63" t="str">
            <v>Teplotné pásmo V.</v>
          </cell>
          <cell r="D63">
            <v>154.32</v>
          </cell>
          <cell r="E63">
            <v>163.38999999999999</v>
          </cell>
          <cell r="F63">
            <v>153.85</v>
          </cell>
          <cell r="G63">
            <v>158.58000000000001</v>
          </cell>
        </row>
        <row r="64">
          <cell r="B64">
            <v>6</v>
          </cell>
          <cell r="C64" t="str">
            <v>Teplotné pásmo VI.</v>
          </cell>
          <cell r="D64">
            <v>161.47999999999999</v>
          </cell>
          <cell r="E64">
            <v>170.97</v>
          </cell>
          <cell r="F64">
            <v>160.97999999999999</v>
          </cell>
          <cell r="G64">
            <v>165.94</v>
          </cell>
        </row>
        <row r="65">
          <cell r="B65">
            <v>7</v>
          </cell>
          <cell r="C65" t="str">
            <v>Teplotné pásmo VII.</v>
          </cell>
          <cell r="D65">
            <v>168.63</v>
          </cell>
          <cell r="E65">
            <v>178.55</v>
          </cell>
          <cell r="F65">
            <v>168.12</v>
          </cell>
          <cell r="G65">
            <v>173.29</v>
          </cell>
        </row>
        <row r="66">
          <cell r="B66">
            <v>8</v>
          </cell>
          <cell r="C66" t="str">
            <v>Teplotné pásmo VIII.</v>
          </cell>
          <cell r="D66">
            <v>175.79</v>
          </cell>
          <cell r="E66">
            <v>186.13</v>
          </cell>
          <cell r="F66">
            <v>175.26</v>
          </cell>
          <cell r="G66">
            <v>180.65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</sheetData>
      <sheetData sheetId="1"/>
      <sheetData sheetId="2">
        <row r="5">
          <cell r="A5" t="str">
            <v>ZS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úhrn_normatívov"/>
      <sheetName val="Koeficienty"/>
      <sheetName val="Vstupy"/>
      <sheetName val="DATA"/>
      <sheetName val="KT_norm_mzdy"/>
      <sheetName val="KT_norm_teplo"/>
      <sheetName val="KT_norm_vzdel"/>
      <sheetName val="KT_norm_prev_ost"/>
      <sheetName val="Dofinancovanie_na_GM"/>
      <sheetName val="KT-hist-počty"/>
      <sheetName val="Vstupy-zdroj"/>
      <sheetName val="ROK_2001_podr"/>
      <sheetName val="ROK_2001"/>
    </sheetNames>
    <sheetDataSet>
      <sheetData sheetId="0"/>
      <sheetData sheetId="1">
        <row r="20">
          <cell r="D20">
            <v>1.1666666666666667</v>
          </cell>
        </row>
        <row r="21">
          <cell r="D21">
            <v>1.3333333333333333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Rozdiely MV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</sheetData>
      <sheetData sheetId="1"/>
      <sheetData sheetId="2">
        <row r="5">
          <cell r="A5" t="str">
            <v>ZS</v>
          </cell>
        </row>
      </sheetData>
      <sheetData sheetId="3">
        <row r="1">
          <cell r="A1" t="str">
            <v>kluc</v>
          </cell>
        </row>
      </sheetData>
      <sheetData sheetId="4">
        <row r="1">
          <cell r="A1" t="str">
            <v>kluc</v>
          </cell>
        </row>
      </sheetData>
      <sheetData sheetId="5"/>
      <sheetData sheetId="6"/>
      <sheetData sheetId="7"/>
      <sheetData sheetId="8">
        <row r="3">
          <cell r="C3" t="str">
            <v>ABC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89C9F-3A88-4A4C-80C0-23BFD46F2133}">
  <sheetPr>
    <pageSetUpPr fitToPage="1"/>
  </sheetPr>
  <dimension ref="A1:L452"/>
  <sheetViews>
    <sheetView tabSelected="1" zoomScale="90" zoomScaleNormal="90" workbookViewId="0">
      <pane ySplit="3" topLeftCell="A4" activePane="bottomLeft" state="frozen"/>
      <selection pane="bottomLeft" activeCell="L57" sqref="L57"/>
    </sheetView>
  </sheetViews>
  <sheetFormatPr defaultRowHeight="12.75" x14ac:dyDescent="0.2"/>
  <cols>
    <col min="1" max="1" width="4.85546875" style="9" customWidth="1"/>
    <col min="2" max="2" width="5.5703125" style="9" customWidth="1"/>
    <col min="3" max="3" width="5.85546875" style="9" customWidth="1"/>
    <col min="4" max="4" width="10.140625" style="10" customWidth="1"/>
    <col min="5" max="5" width="46" style="11" customWidth="1"/>
    <col min="6" max="6" width="11.140625" style="9" customWidth="1"/>
    <col min="7" max="7" width="10.85546875" style="9" customWidth="1"/>
    <col min="8" max="8" width="12" style="9" customWidth="1"/>
    <col min="9" max="11" width="10" style="9" customWidth="1"/>
    <col min="12" max="12" width="62" style="9" customWidth="1"/>
    <col min="13" max="16384" width="9.140625" style="9"/>
  </cols>
  <sheetData>
    <row r="1" spans="1:12" ht="18.75" x14ac:dyDescent="0.3">
      <c r="A1" s="36" t="s">
        <v>910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9.6" customHeight="1" thickBot="1" x14ac:dyDescent="0.3">
      <c r="H2" s="12"/>
      <c r="I2" s="12"/>
      <c r="J2" s="12"/>
      <c r="K2" s="12"/>
    </row>
    <row r="3" spans="1:12" ht="54" customHeight="1" x14ac:dyDescent="0.2">
      <c r="A3" s="1" t="s">
        <v>13</v>
      </c>
      <c r="B3" s="2" t="s">
        <v>14</v>
      </c>
      <c r="C3" s="3" t="s">
        <v>3</v>
      </c>
      <c r="D3" s="2" t="s">
        <v>2</v>
      </c>
      <c r="E3" s="4" t="s">
        <v>0</v>
      </c>
      <c r="F3" s="5" t="s">
        <v>870</v>
      </c>
      <c r="G3" s="5" t="s">
        <v>871</v>
      </c>
      <c r="H3" s="6" t="s">
        <v>872</v>
      </c>
      <c r="I3" s="7" t="s">
        <v>15</v>
      </c>
      <c r="J3" s="7" t="s">
        <v>16</v>
      </c>
      <c r="K3" s="7" t="s">
        <v>17</v>
      </c>
      <c r="L3" s="13" t="s">
        <v>18</v>
      </c>
    </row>
    <row r="4" spans="1:12" s="21" customFormat="1" ht="25.5" x14ac:dyDescent="0.25">
      <c r="A4" s="8">
        <v>1</v>
      </c>
      <c r="B4" s="14" t="s">
        <v>19</v>
      </c>
      <c r="C4" s="15" t="s">
        <v>6</v>
      </c>
      <c r="D4" s="16" t="s">
        <v>20</v>
      </c>
      <c r="E4" s="17" t="s">
        <v>21</v>
      </c>
      <c r="F4" s="18">
        <v>1289056</v>
      </c>
      <c r="G4" s="18">
        <v>1289056</v>
      </c>
      <c r="H4" s="19">
        <f t="shared" ref="H4:H67" si="0">I4+J4+K4</f>
        <v>768000</v>
      </c>
      <c r="I4" s="18">
        <v>500000</v>
      </c>
      <c r="J4" s="18">
        <v>200000</v>
      </c>
      <c r="K4" s="18">
        <v>68000</v>
      </c>
      <c r="L4" s="20" t="s">
        <v>908</v>
      </c>
    </row>
    <row r="5" spans="1:12" s="21" customFormat="1" x14ac:dyDescent="0.25">
      <c r="A5" s="8">
        <f>A4+1</f>
        <v>2</v>
      </c>
      <c r="B5" s="14" t="s">
        <v>19</v>
      </c>
      <c r="C5" s="15" t="s">
        <v>22</v>
      </c>
      <c r="D5" s="16" t="s">
        <v>23</v>
      </c>
      <c r="E5" s="17" t="s">
        <v>24</v>
      </c>
      <c r="F5" s="18">
        <v>1636904</v>
      </c>
      <c r="G5" s="18">
        <v>1636904</v>
      </c>
      <c r="H5" s="19">
        <f t="shared" si="0"/>
        <v>322686</v>
      </c>
      <c r="I5" s="18">
        <v>252427</v>
      </c>
      <c r="J5" s="18">
        <v>0</v>
      </c>
      <c r="K5" s="18">
        <v>70259</v>
      </c>
      <c r="L5" s="20" t="s">
        <v>903</v>
      </c>
    </row>
    <row r="6" spans="1:12" s="21" customFormat="1" x14ac:dyDescent="0.25">
      <c r="A6" s="8">
        <f t="shared" ref="A6:A69" si="1">A5+1</f>
        <v>3</v>
      </c>
      <c r="B6" s="14" t="s">
        <v>19</v>
      </c>
      <c r="C6" s="15" t="s">
        <v>25</v>
      </c>
      <c r="D6" s="16" t="s">
        <v>47</v>
      </c>
      <c r="E6" s="17" t="s">
        <v>48</v>
      </c>
      <c r="F6" s="18">
        <v>11654</v>
      </c>
      <c r="G6" s="18">
        <v>11654</v>
      </c>
      <c r="H6" s="19">
        <f t="shared" si="0"/>
        <v>10000</v>
      </c>
      <c r="I6" s="18">
        <v>0</v>
      </c>
      <c r="J6" s="18">
        <v>10000</v>
      </c>
      <c r="K6" s="18">
        <v>0</v>
      </c>
      <c r="L6" s="20" t="s">
        <v>909</v>
      </c>
    </row>
    <row r="7" spans="1:12" s="21" customFormat="1" x14ac:dyDescent="0.25">
      <c r="A7" s="8">
        <f t="shared" si="1"/>
        <v>4</v>
      </c>
      <c r="B7" s="14" t="s">
        <v>19</v>
      </c>
      <c r="C7" s="15" t="s">
        <v>25</v>
      </c>
      <c r="D7" s="16" t="s">
        <v>49</v>
      </c>
      <c r="E7" s="17" t="s">
        <v>50</v>
      </c>
      <c r="F7" s="18">
        <v>5691</v>
      </c>
      <c r="G7" s="18">
        <v>4403</v>
      </c>
      <c r="H7" s="19">
        <f t="shared" si="0"/>
        <v>4403</v>
      </c>
      <c r="I7" s="18">
        <v>4403</v>
      </c>
      <c r="J7" s="18">
        <v>0</v>
      </c>
      <c r="K7" s="18">
        <v>0</v>
      </c>
      <c r="L7" s="20" t="s">
        <v>875</v>
      </c>
    </row>
    <row r="8" spans="1:12" s="21" customFormat="1" x14ac:dyDescent="0.25">
      <c r="A8" s="8">
        <f t="shared" si="1"/>
        <v>5</v>
      </c>
      <c r="B8" s="14" t="s">
        <v>19</v>
      </c>
      <c r="C8" s="15" t="s">
        <v>25</v>
      </c>
      <c r="D8" s="16" t="s">
        <v>53</v>
      </c>
      <c r="E8" s="17" t="s">
        <v>54</v>
      </c>
      <c r="F8" s="18">
        <v>8089</v>
      </c>
      <c r="G8" s="18">
        <v>8089</v>
      </c>
      <c r="H8" s="19">
        <f t="shared" si="0"/>
        <v>0</v>
      </c>
      <c r="I8" s="18">
        <v>0</v>
      </c>
      <c r="J8" s="18">
        <v>0</v>
      </c>
      <c r="K8" s="18">
        <v>0</v>
      </c>
      <c r="L8" s="20" t="s">
        <v>30</v>
      </c>
    </row>
    <row r="9" spans="1:12" s="21" customFormat="1" x14ac:dyDescent="0.25">
      <c r="A9" s="8">
        <f t="shared" si="1"/>
        <v>6</v>
      </c>
      <c r="B9" s="14" t="s">
        <v>19</v>
      </c>
      <c r="C9" s="15" t="s">
        <v>25</v>
      </c>
      <c r="D9" s="16" t="s">
        <v>59</v>
      </c>
      <c r="E9" s="17" t="s">
        <v>60</v>
      </c>
      <c r="F9" s="18">
        <v>317778</v>
      </c>
      <c r="G9" s="18">
        <v>120000</v>
      </c>
      <c r="H9" s="19">
        <f t="shared" si="0"/>
        <v>12000</v>
      </c>
      <c r="I9" s="18">
        <v>0</v>
      </c>
      <c r="J9" s="18">
        <v>12000</v>
      </c>
      <c r="K9" s="18">
        <v>0</v>
      </c>
      <c r="L9" s="20" t="s">
        <v>909</v>
      </c>
    </row>
    <row r="10" spans="1:12" s="21" customFormat="1" x14ac:dyDescent="0.25">
      <c r="A10" s="8">
        <f t="shared" si="1"/>
        <v>7</v>
      </c>
      <c r="B10" s="14" t="s">
        <v>19</v>
      </c>
      <c r="C10" s="15" t="s">
        <v>25</v>
      </c>
      <c r="D10" s="16" t="s">
        <v>87</v>
      </c>
      <c r="E10" s="17" t="s">
        <v>88</v>
      </c>
      <c r="F10" s="18">
        <v>74864</v>
      </c>
      <c r="G10" s="18">
        <v>61364</v>
      </c>
      <c r="H10" s="19">
        <f t="shared" si="0"/>
        <v>46387</v>
      </c>
      <c r="I10" s="18">
        <v>31364</v>
      </c>
      <c r="J10" s="18">
        <v>15023</v>
      </c>
      <c r="K10" s="18">
        <v>0</v>
      </c>
      <c r="L10" s="20" t="s">
        <v>902</v>
      </c>
    </row>
    <row r="11" spans="1:12" s="21" customFormat="1" x14ac:dyDescent="0.25">
      <c r="A11" s="8">
        <f t="shared" si="1"/>
        <v>8</v>
      </c>
      <c r="B11" s="14" t="s">
        <v>19</v>
      </c>
      <c r="C11" s="15" t="s">
        <v>25</v>
      </c>
      <c r="D11" s="16" t="s">
        <v>89</v>
      </c>
      <c r="E11" s="17" t="s">
        <v>90</v>
      </c>
      <c r="F11" s="18">
        <v>46300</v>
      </c>
      <c r="G11" s="18">
        <v>19000</v>
      </c>
      <c r="H11" s="19">
        <f t="shared" si="0"/>
        <v>10000</v>
      </c>
      <c r="I11" s="18">
        <v>0</v>
      </c>
      <c r="J11" s="18">
        <v>10000</v>
      </c>
      <c r="K11" s="18">
        <v>0</v>
      </c>
      <c r="L11" s="20" t="s">
        <v>909</v>
      </c>
    </row>
    <row r="12" spans="1:12" s="21" customFormat="1" x14ac:dyDescent="0.25">
      <c r="A12" s="8">
        <f t="shared" si="1"/>
        <v>9</v>
      </c>
      <c r="B12" s="14" t="s">
        <v>19</v>
      </c>
      <c r="C12" s="15" t="s">
        <v>25</v>
      </c>
      <c r="D12" s="16" t="s">
        <v>81</v>
      </c>
      <c r="E12" s="17" t="s">
        <v>82</v>
      </c>
      <c r="F12" s="18">
        <v>194324</v>
      </c>
      <c r="G12" s="18">
        <v>159324</v>
      </c>
      <c r="H12" s="19">
        <f t="shared" si="0"/>
        <v>0</v>
      </c>
      <c r="I12" s="18">
        <v>0</v>
      </c>
      <c r="J12" s="18">
        <v>0</v>
      </c>
      <c r="K12" s="18">
        <v>0</v>
      </c>
      <c r="L12" s="20" t="s">
        <v>30</v>
      </c>
    </row>
    <row r="13" spans="1:12" s="21" customFormat="1" x14ac:dyDescent="0.25">
      <c r="A13" s="8">
        <f t="shared" si="1"/>
        <v>10</v>
      </c>
      <c r="B13" s="14" t="s">
        <v>19</v>
      </c>
      <c r="C13" s="15" t="s">
        <v>25</v>
      </c>
      <c r="D13" s="16" t="s">
        <v>91</v>
      </c>
      <c r="E13" s="17" t="s">
        <v>92</v>
      </c>
      <c r="F13" s="18">
        <v>997529</v>
      </c>
      <c r="G13" s="18">
        <v>558095</v>
      </c>
      <c r="H13" s="19">
        <f t="shared" si="0"/>
        <v>450000</v>
      </c>
      <c r="I13" s="18">
        <v>400000</v>
      </c>
      <c r="J13" s="18">
        <v>50000</v>
      </c>
      <c r="K13" s="18">
        <v>0</v>
      </c>
      <c r="L13" s="20" t="s">
        <v>902</v>
      </c>
    </row>
    <row r="14" spans="1:12" s="21" customFormat="1" x14ac:dyDescent="0.25">
      <c r="A14" s="8">
        <f t="shared" si="1"/>
        <v>11</v>
      </c>
      <c r="B14" s="14" t="s">
        <v>19</v>
      </c>
      <c r="C14" s="15" t="s">
        <v>25</v>
      </c>
      <c r="D14" s="16" t="s">
        <v>75</v>
      </c>
      <c r="E14" s="17" t="s">
        <v>76</v>
      </c>
      <c r="F14" s="18">
        <v>149845</v>
      </c>
      <c r="G14" s="18">
        <v>22200</v>
      </c>
      <c r="H14" s="19">
        <f t="shared" si="0"/>
        <v>22200</v>
      </c>
      <c r="I14" s="18">
        <v>13700</v>
      </c>
      <c r="J14" s="18">
        <v>8500</v>
      </c>
      <c r="K14" s="18">
        <v>0</v>
      </c>
      <c r="L14" s="20" t="s">
        <v>902</v>
      </c>
    </row>
    <row r="15" spans="1:12" s="21" customFormat="1" x14ac:dyDescent="0.25">
      <c r="A15" s="8">
        <f t="shared" si="1"/>
        <v>12</v>
      </c>
      <c r="B15" s="14" t="s">
        <v>19</v>
      </c>
      <c r="C15" s="15" t="s">
        <v>25</v>
      </c>
      <c r="D15" s="16" t="s">
        <v>83</v>
      </c>
      <c r="E15" s="17" t="s">
        <v>84</v>
      </c>
      <c r="F15" s="18">
        <v>141591</v>
      </c>
      <c r="G15" s="18">
        <v>106771</v>
      </c>
      <c r="H15" s="19">
        <f t="shared" si="0"/>
        <v>20000</v>
      </c>
      <c r="I15" s="18">
        <v>0</v>
      </c>
      <c r="J15" s="18">
        <v>20000</v>
      </c>
      <c r="K15" s="18">
        <v>0</v>
      </c>
      <c r="L15" s="20" t="s">
        <v>909</v>
      </c>
    </row>
    <row r="16" spans="1:12" s="21" customFormat="1" x14ac:dyDescent="0.25">
      <c r="A16" s="8">
        <f t="shared" si="1"/>
        <v>13</v>
      </c>
      <c r="B16" s="14" t="s">
        <v>19</v>
      </c>
      <c r="C16" s="15" t="s">
        <v>25</v>
      </c>
      <c r="D16" s="16" t="s">
        <v>93</v>
      </c>
      <c r="E16" s="17" t="s">
        <v>94</v>
      </c>
      <c r="F16" s="18">
        <v>84980</v>
      </c>
      <c r="G16" s="18">
        <v>5000</v>
      </c>
      <c r="H16" s="19">
        <f t="shared" si="0"/>
        <v>5000</v>
      </c>
      <c r="I16" s="18">
        <v>0</v>
      </c>
      <c r="J16" s="18">
        <v>5000</v>
      </c>
      <c r="K16" s="18">
        <v>0</v>
      </c>
      <c r="L16" s="20" t="s">
        <v>909</v>
      </c>
    </row>
    <row r="17" spans="1:12" s="21" customFormat="1" x14ac:dyDescent="0.25">
      <c r="A17" s="8">
        <f t="shared" si="1"/>
        <v>14</v>
      </c>
      <c r="B17" s="14" t="s">
        <v>19</v>
      </c>
      <c r="C17" s="15" t="s">
        <v>25</v>
      </c>
      <c r="D17" s="16" t="s">
        <v>77</v>
      </c>
      <c r="E17" s="17" t="s">
        <v>78</v>
      </c>
      <c r="F17" s="18">
        <v>829008</v>
      </c>
      <c r="G17" s="18">
        <v>758497</v>
      </c>
      <c r="H17" s="19">
        <f t="shared" si="0"/>
        <v>145000</v>
      </c>
      <c r="I17" s="18">
        <v>135000</v>
      </c>
      <c r="J17" s="18">
        <v>10000</v>
      </c>
      <c r="K17" s="18">
        <v>0</v>
      </c>
      <c r="L17" s="20" t="s">
        <v>902</v>
      </c>
    </row>
    <row r="18" spans="1:12" s="21" customFormat="1" x14ac:dyDescent="0.25">
      <c r="A18" s="8">
        <f t="shared" si="1"/>
        <v>15</v>
      </c>
      <c r="B18" s="14" t="s">
        <v>19</v>
      </c>
      <c r="C18" s="15" t="s">
        <v>25</v>
      </c>
      <c r="D18" s="16" t="s">
        <v>73</v>
      </c>
      <c r="E18" s="17" t="s">
        <v>74</v>
      </c>
      <c r="F18" s="18">
        <v>277071</v>
      </c>
      <c r="G18" s="18">
        <v>277071</v>
      </c>
      <c r="H18" s="19">
        <f t="shared" si="0"/>
        <v>70000</v>
      </c>
      <c r="I18" s="18">
        <v>50000</v>
      </c>
      <c r="J18" s="18">
        <v>20000</v>
      </c>
      <c r="K18" s="18">
        <v>0</v>
      </c>
      <c r="L18" s="20" t="s">
        <v>902</v>
      </c>
    </row>
    <row r="19" spans="1:12" s="21" customFormat="1" x14ac:dyDescent="0.25">
      <c r="A19" s="8">
        <f t="shared" si="1"/>
        <v>16</v>
      </c>
      <c r="B19" s="14" t="s">
        <v>19</v>
      </c>
      <c r="C19" s="15" t="s">
        <v>25</v>
      </c>
      <c r="D19" s="16" t="s">
        <v>85</v>
      </c>
      <c r="E19" s="17" t="s">
        <v>86</v>
      </c>
      <c r="F19" s="18">
        <v>6310</v>
      </c>
      <c r="G19" s="18">
        <v>6310</v>
      </c>
      <c r="H19" s="19">
        <f t="shared" si="0"/>
        <v>0</v>
      </c>
      <c r="I19" s="18">
        <v>0</v>
      </c>
      <c r="J19" s="18">
        <v>0</v>
      </c>
      <c r="K19" s="18">
        <v>0</v>
      </c>
      <c r="L19" s="20" t="s">
        <v>30</v>
      </c>
    </row>
    <row r="20" spans="1:12" s="21" customFormat="1" x14ac:dyDescent="0.25">
      <c r="A20" s="8">
        <f t="shared" si="1"/>
        <v>17</v>
      </c>
      <c r="B20" s="14" t="s">
        <v>19</v>
      </c>
      <c r="C20" s="15" t="s">
        <v>25</v>
      </c>
      <c r="D20" s="16" t="s">
        <v>79</v>
      </c>
      <c r="E20" s="17" t="s">
        <v>80</v>
      </c>
      <c r="F20" s="18">
        <v>69094</v>
      </c>
      <c r="G20" s="18">
        <v>69094</v>
      </c>
      <c r="H20" s="19">
        <f t="shared" si="0"/>
        <v>0</v>
      </c>
      <c r="I20" s="18">
        <v>0</v>
      </c>
      <c r="J20" s="18">
        <v>0</v>
      </c>
      <c r="K20" s="18">
        <v>0</v>
      </c>
      <c r="L20" s="20" t="s">
        <v>30</v>
      </c>
    </row>
    <row r="21" spans="1:12" s="21" customFormat="1" x14ac:dyDescent="0.25">
      <c r="A21" s="8">
        <f t="shared" si="1"/>
        <v>18</v>
      </c>
      <c r="B21" s="14" t="s">
        <v>19</v>
      </c>
      <c r="C21" s="15" t="s">
        <v>25</v>
      </c>
      <c r="D21" s="16" t="s">
        <v>31</v>
      </c>
      <c r="E21" s="17" t="s">
        <v>32</v>
      </c>
      <c r="F21" s="18">
        <v>6848</v>
      </c>
      <c r="G21" s="18">
        <v>0</v>
      </c>
      <c r="H21" s="19">
        <f t="shared" si="0"/>
        <v>0</v>
      </c>
      <c r="I21" s="18">
        <v>0</v>
      </c>
      <c r="J21" s="18">
        <v>0</v>
      </c>
      <c r="K21" s="18">
        <v>0</v>
      </c>
      <c r="L21" s="20" t="s">
        <v>30</v>
      </c>
    </row>
    <row r="22" spans="1:12" s="21" customFormat="1" x14ac:dyDescent="0.25">
      <c r="A22" s="8">
        <f t="shared" si="1"/>
        <v>19</v>
      </c>
      <c r="B22" s="14" t="s">
        <v>19</v>
      </c>
      <c r="C22" s="15" t="s">
        <v>25</v>
      </c>
      <c r="D22" s="16" t="s">
        <v>33</v>
      </c>
      <c r="E22" s="17" t="s">
        <v>34</v>
      </c>
      <c r="F22" s="18">
        <v>30140</v>
      </c>
      <c r="G22" s="18">
        <v>12887</v>
      </c>
      <c r="H22" s="19">
        <f t="shared" si="0"/>
        <v>5000</v>
      </c>
      <c r="I22" s="18">
        <v>0</v>
      </c>
      <c r="J22" s="18">
        <v>5000</v>
      </c>
      <c r="K22" s="18">
        <v>0</v>
      </c>
      <c r="L22" s="20" t="s">
        <v>909</v>
      </c>
    </row>
    <row r="23" spans="1:12" s="21" customFormat="1" x14ac:dyDescent="0.25">
      <c r="A23" s="8">
        <f t="shared" si="1"/>
        <v>20</v>
      </c>
      <c r="B23" s="14" t="s">
        <v>19</v>
      </c>
      <c r="C23" s="15" t="s">
        <v>25</v>
      </c>
      <c r="D23" s="16" t="s">
        <v>35</v>
      </c>
      <c r="E23" s="17" t="s">
        <v>36</v>
      </c>
      <c r="F23" s="18">
        <v>135990</v>
      </c>
      <c r="G23" s="18">
        <v>101538</v>
      </c>
      <c r="H23" s="19">
        <f t="shared" si="0"/>
        <v>10000</v>
      </c>
      <c r="I23" s="18">
        <v>0</v>
      </c>
      <c r="J23" s="18">
        <v>10000</v>
      </c>
      <c r="K23" s="18">
        <v>0</v>
      </c>
      <c r="L23" s="20" t="s">
        <v>909</v>
      </c>
    </row>
    <row r="24" spans="1:12" s="21" customFormat="1" x14ac:dyDescent="0.25">
      <c r="A24" s="8">
        <f t="shared" si="1"/>
        <v>21</v>
      </c>
      <c r="B24" s="14" t="s">
        <v>19</v>
      </c>
      <c r="C24" s="15" t="s">
        <v>25</v>
      </c>
      <c r="D24" s="16" t="s">
        <v>95</v>
      </c>
      <c r="E24" s="17" t="s">
        <v>96</v>
      </c>
      <c r="F24" s="18">
        <v>12598</v>
      </c>
      <c r="G24" s="18">
        <v>10810</v>
      </c>
      <c r="H24" s="19">
        <f t="shared" si="0"/>
        <v>2500</v>
      </c>
      <c r="I24" s="18">
        <v>2500</v>
      </c>
      <c r="J24" s="18">
        <v>0</v>
      </c>
      <c r="K24" s="18">
        <v>0</v>
      </c>
      <c r="L24" s="20" t="s">
        <v>875</v>
      </c>
    </row>
    <row r="25" spans="1:12" s="21" customFormat="1" x14ac:dyDescent="0.25">
      <c r="A25" s="8">
        <f t="shared" si="1"/>
        <v>22</v>
      </c>
      <c r="B25" s="14" t="s">
        <v>19</v>
      </c>
      <c r="C25" s="15" t="s">
        <v>25</v>
      </c>
      <c r="D25" s="16" t="s">
        <v>37</v>
      </c>
      <c r="E25" s="17" t="s">
        <v>38</v>
      </c>
      <c r="F25" s="18">
        <v>5793</v>
      </c>
      <c r="G25" s="18">
        <v>5793</v>
      </c>
      <c r="H25" s="19">
        <f t="shared" si="0"/>
        <v>5000</v>
      </c>
      <c r="I25" s="18">
        <v>0</v>
      </c>
      <c r="J25" s="18">
        <v>5000</v>
      </c>
      <c r="K25" s="18">
        <v>0</v>
      </c>
      <c r="L25" s="20" t="s">
        <v>909</v>
      </c>
    </row>
    <row r="26" spans="1:12" s="21" customFormat="1" x14ac:dyDescent="0.25">
      <c r="A26" s="8">
        <f t="shared" si="1"/>
        <v>23</v>
      </c>
      <c r="B26" s="14" t="s">
        <v>19</v>
      </c>
      <c r="C26" s="15" t="s">
        <v>25</v>
      </c>
      <c r="D26" s="16" t="s">
        <v>26</v>
      </c>
      <c r="E26" s="17" t="s">
        <v>27</v>
      </c>
      <c r="F26" s="18">
        <v>5000</v>
      </c>
      <c r="G26" s="18">
        <v>5000</v>
      </c>
      <c r="H26" s="19">
        <f t="shared" si="0"/>
        <v>5000</v>
      </c>
      <c r="I26" s="18">
        <v>0</v>
      </c>
      <c r="J26" s="18">
        <v>5000</v>
      </c>
      <c r="K26" s="18">
        <v>0</v>
      </c>
      <c r="L26" s="20" t="s">
        <v>909</v>
      </c>
    </row>
    <row r="27" spans="1:12" s="21" customFormat="1" x14ac:dyDescent="0.25">
      <c r="A27" s="8">
        <f t="shared" si="1"/>
        <v>24</v>
      </c>
      <c r="B27" s="14" t="s">
        <v>19</v>
      </c>
      <c r="C27" s="15" t="s">
        <v>25</v>
      </c>
      <c r="D27" s="16" t="s">
        <v>39</v>
      </c>
      <c r="E27" s="17" t="s">
        <v>40</v>
      </c>
      <c r="F27" s="18">
        <v>24140</v>
      </c>
      <c r="G27" s="18">
        <v>0</v>
      </c>
      <c r="H27" s="19">
        <f t="shared" si="0"/>
        <v>0</v>
      </c>
      <c r="I27" s="18">
        <v>0</v>
      </c>
      <c r="J27" s="18">
        <v>0</v>
      </c>
      <c r="K27" s="18">
        <v>0</v>
      </c>
      <c r="L27" s="20" t="s">
        <v>30</v>
      </c>
    </row>
    <row r="28" spans="1:12" s="21" customFormat="1" x14ac:dyDescent="0.25">
      <c r="A28" s="8">
        <f t="shared" si="1"/>
        <v>25</v>
      </c>
      <c r="B28" s="14" t="s">
        <v>19</v>
      </c>
      <c r="C28" s="15" t="s">
        <v>25</v>
      </c>
      <c r="D28" s="16" t="s">
        <v>41</v>
      </c>
      <c r="E28" s="17" t="s">
        <v>42</v>
      </c>
      <c r="F28" s="18">
        <v>49000</v>
      </c>
      <c r="G28" s="18">
        <v>49000</v>
      </c>
      <c r="H28" s="19">
        <f t="shared" si="0"/>
        <v>2700</v>
      </c>
      <c r="I28" s="18">
        <v>2700</v>
      </c>
      <c r="J28" s="18">
        <v>0</v>
      </c>
      <c r="K28" s="18">
        <v>0</v>
      </c>
      <c r="L28" s="20" t="s">
        <v>875</v>
      </c>
    </row>
    <row r="29" spans="1:12" s="21" customFormat="1" x14ac:dyDescent="0.25">
      <c r="A29" s="8">
        <f t="shared" si="1"/>
        <v>26</v>
      </c>
      <c r="B29" s="14" t="s">
        <v>19</v>
      </c>
      <c r="C29" s="15" t="s">
        <v>25</v>
      </c>
      <c r="D29" s="16" t="s">
        <v>43</v>
      </c>
      <c r="E29" s="17" t="s">
        <v>44</v>
      </c>
      <c r="F29" s="18">
        <v>25678</v>
      </c>
      <c r="G29" s="18">
        <v>0</v>
      </c>
      <c r="H29" s="19">
        <f t="shared" si="0"/>
        <v>0</v>
      </c>
      <c r="I29" s="18">
        <v>0</v>
      </c>
      <c r="J29" s="18">
        <v>0</v>
      </c>
      <c r="K29" s="18">
        <v>0</v>
      </c>
      <c r="L29" s="20" t="s">
        <v>30</v>
      </c>
    </row>
    <row r="30" spans="1:12" s="21" customFormat="1" x14ac:dyDescent="0.25">
      <c r="A30" s="8">
        <f t="shared" si="1"/>
        <v>27</v>
      </c>
      <c r="B30" s="14" t="s">
        <v>19</v>
      </c>
      <c r="C30" s="15" t="s">
        <v>25</v>
      </c>
      <c r="D30" s="16" t="s">
        <v>45</v>
      </c>
      <c r="E30" s="17" t="s">
        <v>46</v>
      </c>
      <c r="F30" s="18">
        <v>44048</v>
      </c>
      <c r="G30" s="18">
        <v>14888</v>
      </c>
      <c r="H30" s="19">
        <f t="shared" si="0"/>
        <v>14888</v>
      </c>
      <c r="I30" s="18">
        <v>14888</v>
      </c>
      <c r="J30" s="18">
        <v>0</v>
      </c>
      <c r="K30" s="18">
        <v>0</v>
      </c>
      <c r="L30" s="20" t="s">
        <v>875</v>
      </c>
    </row>
    <row r="31" spans="1:12" s="21" customFormat="1" x14ac:dyDescent="0.25">
      <c r="A31" s="8">
        <f t="shared" si="1"/>
        <v>28</v>
      </c>
      <c r="B31" s="14" t="s">
        <v>19</v>
      </c>
      <c r="C31" s="15" t="s">
        <v>25</v>
      </c>
      <c r="D31" s="16" t="s">
        <v>51</v>
      </c>
      <c r="E31" s="17" t="s">
        <v>52</v>
      </c>
      <c r="F31" s="18">
        <v>132915</v>
      </c>
      <c r="G31" s="18">
        <v>74915</v>
      </c>
      <c r="H31" s="19">
        <f t="shared" si="0"/>
        <v>2000</v>
      </c>
      <c r="I31" s="18">
        <v>0</v>
      </c>
      <c r="J31" s="18">
        <v>2000</v>
      </c>
      <c r="K31" s="18">
        <v>0</v>
      </c>
      <c r="L31" s="20" t="s">
        <v>909</v>
      </c>
    </row>
    <row r="32" spans="1:12" s="21" customFormat="1" x14ac:dyDescent="0.25">
      <c r="A32" s="8">
        <f t="shared" si="1"/>
        <v>29</v>
      </c>
      <c r="B32" s="14" t="s">
        <v>19</v>
      </c>
      <c r="C32" s="15" t="s">
        <v>25</v>
      </c>
      <c r="D32" s="16" t="s">
        <v>55</v>
      </c>
      <c r="E32" s="17" t="s">
        <v>56</v>
      </c>
      <c r="F32" s="18">
        <v>94437</v>
      </c>
      <c r="G32" s="18">
        <v>94437</v>
      </c>
      <c r="H32" s="19">
        <f t="shared" si="0"/>
        <v>65000</v>
      </c>
      <c r="I32" s="18">
        <v>30000</v>
      </c>
      <c r="J32" s="18">
        <v>35000</v>
      </c>
      <c r="K32" s="18">
        <v>0</v>
      </c>
      <c r="L32" s="20" t="s">
        <v>902</v>
      </c>
    </row>
    <row r="33" spans="1:12" s="21" customFormat="1" x14ac:dyDescent="0.25">
      <c r="A33" s="8">
        <f t="shared" si="1"/>
        <v>30</v>
      </c>
      <c r="B33" s="14" t="s">
        <v>19</v>
      </c>
      <c r="C33" s="15" t="s">
        <v>25</v>
      </c>
      <c r="D33" s="16" t="s">
        <v>28</v>
      </c>
      <c r="E33" s="17" t="s">
        <v>29</v>
      </c>
      <c r="F33" s="18">
        <v>8595</v>
      </c>
      <c r="G33" s="18">
        <v>0</v>
      </c>
      <c r="H33" s="19">
        <f t="shared" si="0"/>
        <v>0</v>
      </c>
      <c r="I33" s="18">
        <v>0</v>
      </c>
      <c r="J33" s="18">
        <v>0</v>
      </c>
      <c r="K33" s="18">
        <v>0</v>
      </c>
      <c r="L33" s="20" t="s">
        <v>30</v>
      </c>
    </row>
    <row r="34" spans="1:12" s="21" customFormat="1" x14ac:dyDescent="0.25">
      <c r="A34" s="8">
        <f t="shared" si="1"/>
        <v>31</v>
      </c>
      <c r="B34" s="14" t="s">
        <v>19</v>
      </c>
      <c r="C34" s="15" t="s">
        <v>25</v>
      </c>
      <c r="D34" s="16" t="s">
        <v>57</v>
      </c>
      <c r="E34" s="17" t="s">
        <v>58</v>
      </c>
      <c r="F34" s="18">
        <v>40675</v>
      </c>
      <c r="G34" s="18">
        <v>40675</v>
      </c>
      <c r="H34" s="19">
        <f t="shared" si="0"/>
        <v>6000</v>
      </c>
      <c r="I34" s="18">
        <v>0</v>
      </c>
      <c r="J34" s="18">
        <v>6000</v>
      </c>
      <c r="K34" s="18">
        <v>0</v>
      </c>
      <c r="L34" s="20" t="s">
        <v>909</v>
      </c>
    </row>
    <row r="35" spans="1:12" s="21" customFormat="1" x14ac:dyDescent="0.25">
      <c r="A35" s="8">
        <f t="shared" si="1"/>
        <v>32</v>
      </c>
      <c r="B35" s="14" t="s">
        <v>19</v>
      </c>
      <c r="C35" s="15" t="s">
        <v>25</v>
      </c>
      <c r="D35" s="16" t="s">
        <v>61</v>
      </c>
      <c r="E35" s="17" t="s">
        <v>62</v>
      </c>
      <c r="F35" s="18">
        <v>26048</v>
      </c>
      <c r="G35" s="18">
        <v>26048</v>
      </c>
      <c r="H35" s="19">
        <f t="shared" si="0"/>
        <v>3492</v>
      </c>
      <c r="I35" s="18">
        <v>2400</v>
      </c>
      <c r="J35" s="18">
        <v>1092</v>
      </c>
      <c r="K35" s="18">
        <v>0</v>
      </c>
      <c r="L35" s="20" t="s">
        <v>902</v>
      </c>
    </row>
    <row r="36" spans="1:12" s="21" customFormat="1" x14ac:dyDescent="0.25">
      <c r="A36" s="8">
        <f t="shared" si="1"/>
        <v>33</v>
      </c>
      <c r="B36" s="14" t="s">
        <v>19</v>
      </c>
      <c r="C36" s="15" t="s">
        <v>25</v>
      </c>
      <c r="D36" s="16" t="s">
        <v>63</v>
      </c>
      <c r="E36" s="17" t="s">
        <v>64</v>
      </c>
      <c r="F36" s="18">
        <v>30243</v>
      </c>
      <c r="G36" s="18">
        <v>0</v>
      </c>
      <c r="H36" s="19">
        <f t="shared" si="0"/>
        <v>0</v>
      </c>
      <c r="I36" s="18">
        <v>0</v>
      </c>
      <c r="J36" s="18">
        <v>0</v>
      </c>
      <c r="K36" s="18">
        <v>0</v>
      </c>
      <c r="L36" s="20" t="s">
        <v>30</v>
      </c>
    </row>
    <row r="37" spans="1:12" s="21" customFormat="1" x14ac:dyDescent="0.25">
      <c r="A37" s="8">
        <f t="shared" si="1"/>
        <v>34</v>
      </c>
      <c r="B37" s="14" t="s">
        <v>19</v>
      </c>
      <c r="C37" s="15" t="s">
        <v>25</v>
      </c>
      <c r="D37" s="16" t="s">
        <v>65</v>
      </c>
      <c r="E37" s="17" t="s">
        <v>66</v>
      </c>
      <c r="F37" s="18">
        <v>5447</v>
      </c>
      <c r="G37" s="18">
        <v>5447</v>
      </c>
      <c r="H37" s="19">
        <f t="shared" si="0"/>
        <v>0</v>
      </c>
      <c r="I37" s="18">
        <v>0</v>
      </c>
      <c r="J37" s="18">
        <v>0</v>
      </c>
      <c r="K37" s="18">
        <v>0</v>
      </c>
      <c r="L37" s="20" t="s">
        <v>30</v>
      </c>
    </row>
    <row r="38" spans="1:12" s="21" customFormat="1" x14ac:dyDescent="0.25">
      <c r="A38" s="8">
        <f t="shared" si="1"/>
        <v>35</v>
      </c>
      <c r="B38" s="14" t="s">
        <v>19</v>
      </c>
      <c r="C38" s="15" t="s">
        <v>25</v>
      </c>
      <c r="D38" s="16" t="s">
        <v>67</v>
      </c>
      <c r="E38" s="17" t="s">
        <v>68</v>
      </c>
      <c r="F38" s="18">
        <v>5862</v>
      </c>
      <c r="G38" s="18">
        <v>5862</v>
      </c>
      <c r="H38" s="19">
        <f t="shared" si="0"/>
        <v>5000</v>
      </c>
      <c r="I38" s="18">
        <v>0</v>
      </c>
      <c r="J38" s="18">
        <v>5000</v>
      </c>
      <c r="K38" s="18">
        <v>0</v>
      </c>
      <c r="L38" s="20" t="s">
        <v>909</v>
      </c>
    </row>
    <row r="39" spans="1:12" s="21" customFormat="1" x14ac:dyDescent="0.25">
      <c r="A39" s="8">
        <f t="shared" si="1"/>
        <v>36</v>
      </c>
      <c r="B39" s="14" t="s">
        <v>19</v>
      </c>
      <c r="C39" s="15" t="s">
        <v>25</v>
      </c>
      <c r="D39" s="16" t="s">
        <v>69</v>
      </c>
      <c r="E39" s="17" t="s">
        <v>70</v>
      </c>
      <c r="F39" s="18">
        <v>8000</v>
      </c>
      <c r="G39" s="18">
        <v>8000</v>
      </c>
      <c r="H39" s="19">
        <f t="shared" si="0"/>
        <v>0</v>
      </c>
      <c r="I39" s="18">
        <v>0</v>
      </c>
      <c r="J39" s="18">
        <v>0</v>
      </c>
      <c r="K39" s="18">
        <v>0</v>
      </c>
      <c r="L39" s="20" t="s">
        <v>30</v>
      </c>
    </row>
    <row r="40" spans="1:12" s="21" customFormat="1" x14ac:dyDescent="0.25">
      <c r="A40" s="8">
        <f t="shared" si="1"/>
        <v>37</v>
      </c>
      <c r="B40" s="14" t="s">
        <v>19</v>
      </c>
      <c r="C40" s="15" t="s">
        <v>25</v>
      </c>
      <c r="D40" s="16" t="s">
        <v>71</v>
      </c>
      <c r="E40" s="17" t="s">
        <v>72</v>
      </c>
      <c r="F40" s="18">
        <v>10000</v>
      </c>
      <c r="G40" s="18">
        <v>10000</v>
      </c>
      <c r="H40" s="19">
        <f t="shared" si="0"/>
        <v>0</v>
      </c>
      <c r="I40" s="18">
        <v>0</v>
      </c>
      <c r="J40" s="18">
        <v>0</v>
      </c>
      <c r="K40" s="18">
        <v>0</v>
      </c>
      <c r="L40" s="20" t="s">
        <v>30</v>
      </c>
    </row>
    <row r="41" spans="1:12" s="21" customFormat="1" x14ac:dyDescent="0.25">
      <c r="A41" s="8">
        <f t="shared" si="1"/>
        <v>38</v>
      </c>
      <c r="B41" s="14" t="s">
        <v>19</v>
      </c>
      <c r="C41" s="15" t="s">
        <v>97</v>
      </c>
      <c r="D41" s="16" t="s">
        <v>102</v>
      </c>
      <c r="E41" s="17" t="s">
        <v>103</v>
      </c>
      <c r="F41" s="18">
        <v>51870</v>
      </c>
      <c r="G41" s="18">
        <v>26000</v>
      </c>
      <c r="H41" s="19">
        <f t="shared" si="0"/>
        <v>26000</v>
      </c>
      <c r="I41" s="18">
        <v>17340</v>
      </c>
      <c r="J41" s="18">
        <v>8660</v>
      </c>
      <c r="K41" s="18">
        <v>0</v>
      </c>
      <c r="L41" s="20" t="s">
        <v>902</v>
      </c>
    </row>
    <row r="42" spans="1:12" s="21" customFormat="1" x14ac:dyDescent="0.25">
      <c r="A42" s="8">
        <f t="shared" si="1"/>
        <v>39</v>
      </c>
      <c r="B42" s="14" t="s">
        <v>19</v>
      </c>
      <c r="C42" s="15" t="s">
        <v>97</v>
      </c>
      <c r="D42" s="16" t="s">
        <v>98</v>
      </c>
      <c r="E42" s="17" t="s">
        <v>99</v>
      </c>
      <c r="F42" s="18">
        <v>65896</v>
      </c>
      <c r="G42" s="18">
        <v>33000</v>
      </c>
      <c r="H42" s="19">
        <f t="shared" si="0"/>
        <v>33000</v>
      </c>
      <c r="I42" s="18">
        <v>33000</v>
      </c>
      <c r="J42" s="18">
        <v>0</v>
      </c>
      <c r="K42" s="18">
        <v>0</v>
      </c>
      <c r="L42" s="20" t="s">
        <v>875</v>
      </c>
    </row>
    <row r="43" spans="1:12" s="21" customFormat="1" ht="25.5" x14ac:dyDescent="0.25">
      <c r="A43" s="8">
        <f t="shared" si="1"/>
        <v>40</v>
      </c>
      <c r="B43" s="14" t="s">
        <v>19</v>
      </c>
      <c r="C43" s="15" t="s">
        <v>97</v>
      </c>
      <c r="D43" s="16" t="s">
        <v>100</v>
      </c>
      <c r="E43" s="17" t="s">
        <v>101</v>
      </c>
      <c r="F43" s="18">
        <v>318842</v>
      </c>
      <c r="G43" s="18">
        <v>200000</v>
      </c>
      <c r="H43" s="19">
        <f t="shared" si="0"/>
        <v>199997</v>
      </c>
      <c r="I43" s="18">
        <v>150941</v>
      </c>
      <c r="J43" s="18">
        <v>49056</v>
      </c>
      <c r="K43" s="18">
        <v>0</v>
      </c>
      <c r="L43" s="20" t="s">
        <v>902</v>
      </c>
    </row>
    <row r="44" spans="1:12" s="21" customFormat="1" x14ac:dyDescent="0.25">
      <c r="A44" s="8">
        <f t="shared" si="1"/>
        <v>41</v>
      </c>
      <c r="B44" s="14" t="s">
        <v>19</v>
      </c>
      <c r="C44" s="15" t="s">
        <v>97</v>
      </c>
      <c r="D44" s="16" t="s">
        <v>104</v>
      </c>
      <c r="E44" s="17" t="s">
        <v>105</v>
      </c>
      <c r="F44" s="18">
        <v>98416</v>
      </c>
      <c r="G44" s="18">
        <v>38000</v>
      </c>
      <c r="H44" s="19">
        <f t="shared" si="0"/>
        <v>38000</v>
      </c>
      <c r="I44" s="18">
        <v>0</v>
      </c>
      <c r="J44" s="18">
        <v>38000</v>
      </c>
      <c r="K44" s="18">
        <v>0</v>
      </c>
      <c r="L44" s="20" t="s">
        <v>909</v>
      </c>
    </row>
    <row r="45" spans="1:12" s="21" customFormat="1" x14ac:dyDescent="0.25">
      <c r="A45" s="8">
        <f t="shared" si="1"/>
        <v>42</v>
      </c>
      <c r="B45" s="14" t="s">
        <v>19</v>
      </c>
      <c r="C45" s="15" t="s">
        <v>4</v>
      </c>
      <c r="D45" s="16" t="s">
        <v>108</v>
      </c>
      <c r="E45" s="17" t="s">
        <v>109</v>
      </c>
      <c r="F45" s="18">
        <v>8848</v>
      </c>
      <c r="G45" s="18">
        <v>0</v>
      </c>
      <c r="H45" s="19">
        <f t="shared" si="0"/>
        <v>0</v>
      </c>
      <c r="I45" s="18">
        <v>0</v>
      </c>
      <c r="J45" s="18">
        <v>0</v>
      </c>
      <c r="K45" s="18">
        <v>0</v>
      </c>
      <c r="L45" s="20" t="s">
        <v>30</v>
      </c>
    </row>
    <row r="46" spans="1:12" s="21" customFormat="1" x14ac:dyDescent="0.25">
      <c r="A46" s="8">
        <f t="shared" si="1"/>
        <v>43</v>
      </c>
      <c r="B46" s="14" t="s">
        <v>19</v>
      </c>
      <c r="C46" s="15" t="s">
        <v>4</v>
      </c>
      <c r="D46" s="16" t="s">
        <v>140</v>
      </c>
      <c r="E46" s="17" t="s">
        <v>141</v>
      </c>
      <c r="F46" s="18">
        <v>7120</v>
      </c>
      <c r="G46" s="18">
        <v>7120</v>
      </c>
      <c r="H46" s="19">
        <f t="shared" si="0"/>
        <v>0</v>
      </c>
      <c r="I46" s="18">
        <v>0</v>
      </c>
      <c r="J46" s="18">
        <v>0</v>
      </c>
      <c r="K46" s="18">
        <v>0</v>
      </c>
      <c r="L46" s="20" t="s">
        <v>30</v>
      </c>
    </row>
    <row r="47" spans="1:12" s="21" customFormat="1" x14ac:dyDescent="0.25">
      <c r="A47" s="8">
        <f t="shared" si="1"/>
        <v>44</v>
      </c>
      <c r="B47" s="14" t="s">
        <v>19</v>
      </c>
      <c r="C47" s="15" t="s">
        <v>4</v>
      </c>
      <c r="D47" s="16" t="s">
        <v>110</v>
      </c>
      <c r="E47" s="17" t="s">
        <v>111</v>
      </c>
      <c r="F47" s="18">
        <v>82686</v>
      </c>
      <c r="G47" s="18">
        <v>39896</v>
      </c>
      <c r="H47" s="19">
        <f t="shared" si="0"/>
        <v>10000</v>
      </c>
      <c r="I47" s="18">
        <v>10000</v>
      </c>
      <c r="J47" s="18">
        <v>0</v>
      </c>
      <c r="K47" s="18">
        <v>0</v>
      </c>
      <c r="L47" s="20" t="s">
        <v>875</v>
      </c>
    </row>
    <row r="48" spans="1:12" s="21" customFormat="1" x14ac:dyDescent="0.25">
      <c r="A48" s="8">
        <f t="shared" si="1"/>
        <v>45</v>
      </c>
      <c r="B48" s="14" t="s">
        <v>19</v>
      </c>
      <c r="C48" s="15" t="s">
        <v>4</v>
      </c>
      <c r="D48" s="16" t="s">
        <v>112</v>
      </c>
      <c r="E48" s="17" t="s">
        <v>113</v>
      </c>
      <c r="F48" s="18">
        <v>90660</v>
      </c>
      <c r="G48" s="18">
        <v>20800</v>
      </c>
      <c r="H48" s="19">
        <f t="shared" si="0"/>
        <v>0</v>
      </c>
      <c r="I48" s="18">
        <v>0</v>
      </c>
      <c r="J48" s="18">
        <v>0</v>
      </c>
      <c r="K48" s="18">
        <v>0</v>
      </c>
      <c r="L48" s="20" t="s">
        <v>30</v>
      </c>
    </row>
    <row r="49" spans="1:12" s="21" customFormat="1" x14ac:dyDescent="0.25">
      <c r="A49" s="8">
        <f t="shared" si="1"/>
        <v>46</v>
      </c>
      <c r="B49" s="14" t="s">
        <v>19</v>
      </c>
      <c r="C49" s="15" t="s">
        <v>4</v>
      </c>
      <c r="D49" s="16" t="s">
        <v>136</v>
      </c>
      <c r="E49" s="17" t="s">
        <v>137</v>
      </c>
      <c r="F49" s="18">
        <v>14468</v>
      </c>
      <c r="G49" s="18">
        <v>0</v>
      </c>
      <c r="H49" s="19">
        <f t="shared" si="0"/>
        <v>0</v>
      </c>
      <c r="I49" s="18">
        <v>0</v>
      </c>
      <c r="J49" s="18">
        <v>0</v>
      </c>
      <c r="K49" s="18">
        <v>0</v>
      </c>
      <c r="L49" s="20" t="s">
        <v>30</v>
      </c>
    </row>
    <row r="50" spans="1:12" s="21" customFormat="1" x14ac:dyDescent="0.25">
      <c r="A50" s="8">
        <f t="shared" si="1"/>
        <v>47</v>
      </c>
      <c r="B50" s="14" t="s">
        <v>19</v>
      </c>
      <c r="C50" s="15" t="s">
        <v>4</v>
      </c>
      <c r="D50" s="16" t="s">
        <v>873</v>
      </c>
      <c r="E50" s="17" t="s">
        <v>874</v>
      </c>
      <c r="F50" s="18">
        <v>6824</v>
      </c>
      <c r="G50" s="18">
        <v>6824</v>
      </c>
      <c r="H50" s="19">
        <f t="shared" si="0"/>
        <v>3000</v>
      </c>
      <c r="I50" s="18">
        <v>3000</v>
      </c>
      <c r="J50" s="18">
        <v>0</v>
      </c>
      <c r="K50" s="18">
        <v>0</v>
      </c>
      <c r="L50" s="20" t="s">
        <v>875</v>
      </c>
    </row>
    <row r="51" spans="1:12" s="21" customFormat="1" x14ac:dyDescent="0.25">
      <c r="A51" s="8">
        <f t="shared" si="1"/>
        <v>48</v>
      </c>
      <c r="B51" s="14" t="s">
        <v>19</v>
      </c>
      <c r="C51" s="15" t="s">
        <v>4</v>
      </c>
      <c r="D51" s="16" t="s">
        <v>126</v>
      </c>
      <c r="E51" s="17" t="s">
        <v>127</v>
      </c>
      <c r="F51" s="18">
        <v>5700</v>
      </c>
      <c r="G51" s="18">
        <v>5700</v>
      </c>
      <c r="H51" s="19">
        <f t="shared" si="0"/>
        <v>5700</v>
      </c>
      <c r="I51" s="18">
        <v>0</v>
      </c>
      <c r="J51" s="18">
        <v>5700</v>
      </c>
      <c r="K51" s="18">
        <v>0</v>
      </c>
      <c r="L51" s="20" t="s">
        <v>909</v>
      </c>
    </row>
    <row r="52" spans="1:12" s="21" customFormat="1" x14ac:dyDescent="0.25">
      <c r="A52" s="8">
        <f t="shared" si="1"/>
        <v>49</v>
      </c>
      <c r="B52" s="14" t="s">
        <v>19</v>
      </c>
      <c r="C52" s="15" t="s">
        <v>4</v>
      </c>
      <c r="D52" s="16" t="s">
        <v>132</v>
      </c>
      <c r="E52" s="17" t="s">
        <v>133</v>
      </c>
      <c r="F52" s="18">
        <v>50051</v>
      </c>
      <c r="G52" s="18">
        <v>35510</v>
      </c>
      <c r="H52" s="19">
        <f t="shared" si="0"/>
        <v>20000</v>
      </c>
      <c r="I52" s="18">
        <v>20000</v>
      </c>
      <c r="J52" s="18">
        <v>0</v>
      </c>
      <c r="K52" s="18">
        <v>0</v>
      </c>
      <c r="L52" s="20" t="s">
        <v>875</v>
      </c>
    </row>
    <row r="53" spans="1:12" s="21" customFormat="1" x14ac:dyDescent="0.25">
      <c r="A53" s="8">
        <f t="shared" si="1"/>
        <v>50</v>
      </c>
      <c r="B53" s="14" t="s">
        <v>19</v>
      </c>
      <c r="C53" s="15" t="s">
        <v>4</v>
      </c>
      <c r="D53" s="16" t="s">
        <v>122</v>
      </c>
      <c r="E53" s="17" t="s">
        <v>123</v>
      </c>
      <c r="F53" s="18">
        <v>7731</v>
      </c>
      <c r="G53" s="18">
        <v>7731</v>
      </c>
      <c r="H53" s="19">
        <f t="shared" si="0"/>
        <v>0</v>
      </c>
      <c r="I53" s="18">
        <v>0</v>
      </c>
      <c r="J53" s="18">
        <v>0</v>
      </c>
      <c r="K53" s="18">
        <v>0</v>
      </c>
      <c r="L53" s="20" t="s">
        <v>30</v>
      </c>
    </row>
    <row r="54" spans="1:12" s="21" customFormat="1" x14ac:dyDescent="0.25">
      <c r="A54" s="8">
        <f t="shared" si="1"/>
        <v>51</v>
      </c>
      <c r="B54" s="14" t="s">
        <v>19</v>
      </c>
      <c r="C54" s="15" t="s">
        <v>4</v>
      </c>
      <c r="D54" s="16" t="s">
        <v>124</v>
      </c>
      <c r="E54" s="17" t="s">
        <v>125</v>
      </c>
      <c r="F54" s="18">
        <v>15722</v>
      </c>
      <c r="G54" s="18">
        <v>0</v>
      </c>
      <c r="H54" s="19">
        <f t="shared" si="0"/>
        <v>0</v>
      </c>
      <c r="I54" s="18">
        <v>0</v>
      </c>
      <c r="J54" s="18">
        <v>0</v>
      </c>
      <c r="K54" s="18">
        <v>0</v>
      </c>
      <c r="L54" s="20" t="s">
        <v>30</v>
      </c>
    </row>
    <row r="55" spans="1:12" s="21" customFormat="1" x14ac:dyDescent="0.25">
      <c r="A55" s="8">
        <f t="shared" si="1"/>
        <v>52</v>
      </c>
      <c r="B55" s="14" t="s">
        <v>19</v>
      </c>
      <c r="C55" s="15" t="s">
        <v>4</v>
      </c>
      <c r="D55" s="16" t="s">
        <v>118</v>
      </c>
      <c r="E55" s="17" t="s">
        <v>119</v>
      </c>
      <c r="F55" s="18">
        <v>28500</v>
      </c>
      <c r="G55" s="18">
        <v>0</v>
      </c>
      <c r="H55" s="19">
        <f t="shared" si="0"/>
        <v>0</v>
      </c>
      <c r="I55" s="18">
        <v>0</v>
      </c>
      <c r="J55" s="18">
        <v>0</v>
      </c>
      <c r="K55" s="18">
        <v>0</v>
      </c>
      <c r="L55" s="20" t="s">
        <v>30</v>
      </c>
    </row>
    <row r="56" spans="1:12" s="21" customFormat="1" x14ac:dyDescent="0.25">
      <c r="A56" s="8">
        <f t="shared" si="1"/>
        <v>53</v>
      </c>
      <c r="B56" s="14" t="s">
        <v>19</v>
      </c>
      <c r="C56" s="15" t="s">
        <v>4</v>
      </c>
      <c r="D56" s="16" t="s">
        <v>114</v>
      </c>
      <c r="E56" s="17" t="s">
        <v>115</v>
      </c>
      <c r="F56" s="18">
        <v>219598</v>
      </c>
      <c r="G56" s="18">
        <v>118286</v>
      </c>
      <c r="H56" s="19">
        <f t="shared" si="0"/>
        <v>15000</v>
      </c>
      <c r="I56" s="18">
        <v>15000</v>
      </c>
      <c r="J56" s="18">
        <v>0</v>
      </c>
      <c r="K56" s="18">
        <v>0</v>
      </c>
      <c r="L56" s="20" t="s">
        <v>875</v>
      </c>
    </row>
    <row r="57" spans="1:12" s="21" customFormat="1" x14ac:dyDescent="0.25">
      <c r="A57" s="8">
        <f t="shared" si="1"/>
        <v>54</v>
      </c>
      <c r="B57" s="14" t="s">
        <v>19</v>
      </c>
      <c r="C57" s="15" t="s">
        <v>4</v>
      </c>
      <c r="D57" s="16" t="s">
        <v>116</v>
      </c>
      <c r="E57" s="17" t="s">
        <v>117</v>
      </c>
      <c r="F57" s="18">
        <v>28254</v>
      </c>
      <c r="G57" s="18">
        <v>0</v>
      </c>
      <c r="H57" s="19">
        <f t="shared" si="0"/>
        <v>0</v>
      </c>
      <c r="I57" s="18">
        <v>0</v>
      </c>
      <c r="J57" s="18">
        <v>0</v>
      </c>
      <c r="K57" s="18">
        <v>0</v>
      </c>
      <c r="L57" s="20" t="s">
        <v>30</v>
      </c>
    </row>
    <row r="58" spans="1:12" s="21" customFormat="1" x14ac:dyDescent="0.25">
      <c r="A58" s="8">
        <f t="shared" si="1"/>
        <v>55</v>
      </c>
      <c r="B58" s="14" t="s">
        <v>19</v>
      </c>
      <c r="C58" s="15" t="s">
        <v>4</v>
      </c>
      <c r="D58" s="16" t="s">
        <v>128</v>
      </c>
      <c r="E58" s="17" t="s">
        <v>129</v>
      </c>
      <c r="F58" s="18">
        <v>84362</v>
      </c>
      <c r="G58" s="18">
        <v>84362</v>
      </c>
      <c r="H58" s="19">
        <f t="shared" si="0"/>
        <v>0</v>
      </c>
      <c r="I58" s="18">
        <v>0</v>
      </c>
      <c r="J58" s="18">
        <v>0</v>
      </c>
      <c r="K58" s="18">
        <v>0</v>
      </c>
      <c r="L58" s="20" t="s">
        <v>30</v>
      </c>
    </row>
    <row r="59" spans="1:12" s="21" customFormat="1" x14ac:dyDescent="0.25">
      <c r="A59" s="8">
        <f t="shared" si="1"/>
        <v>56</v>
      </c>
      <c r="B59" s="14" t="s">
        <v>19</v>
      </c>
      <c r="C59" s="15" t="s">
        <v>4</v>
      </c>
      <c r="D59" s="16" t="s">
        <v>134</v>
      </c>
      <c r="E59" s="17" t="s">
        <v>135</v>
      </c>
      <c r="F59" s="18">
        <v>16500</v>
      </c>
      <c r="G59" s="18">
        <v>4000</v>
      </c>
      <c r="H59" s="19">
        <f t="shared" si="0"/>
        <v>0</v>
      </c>
      <c r="I59" s="18">
        <v>0</v>
      </c>
      <c r="J59" s="18">
        <v>0</v>
      </c>
      <c r="K59" s="18">
        <v>0</v>
      </c>
      <c r="L59" s="20" t="s">
        <v>30</v>
      </c>
    </row>
    <row r="60" spans="1:12" s="21" customFormat="1" x14ac:dyDescent="0.25">
      <c r="A60" s="8">
        <f>A59+1</f>
        <v>57</v>
      </c>
      <c r="B60" s="14" t="s">
        <v>19</v>
      </c>
      <c r="C60" s="15" t="s">
        <v>4</v>
      </c>
      <c r="D60" s="16" t="s">
        <v>130</v>
      </c>
      <c r="E60" s="17" t="s">
        <v>131</v>
      </c>
      <c r="F60" s="18">
        <v>12064</v>
      </c>
      <c r="G60" s="18">
        <v>0</v>
      </c>
      <c r="H60" s="19">
        <f t="shared" si="0"/>
        <v>0</v>
      </c>
      <c r="I60" s="18">
        <v>0</v>
      </c>
      <c r="J60" s="18">
        <v>0</v>
      </c>
      <c r="K60" s="18">
        <v>0</v>
      </c>
      <c r="L60" s="20" t="s">
        <v>30</v>
      </c>
    </row>
    <row r="61" spans="1:12" s="21" customFormat="1" x14ac:dyDescent="0.25">
      <c r="A61" s="8">
        <f t="shared" si="1"/>
        <v>58</v>
      </c>
      <c r="B61" s="14" t="s">
        <v>19</v>
      </c>
      <c r="C61" s="15" t="s">
        <v>4</v>
      </c>
      <c r="D61" s="16" t="s">
        <v>120</v>
      </c>
      <c r="E61" s="17" t="s">
        <v>121</v>
      </c>
      <c r="F61" s="18">
        <v>11900</v>
      </c>
      <c r="G61" s="18">
        <v>11900</v>
      </c>
      <c r="H61" s="19">
        <f t="shared" si="0"/>
        <v>5000</v>
      </c>
      <c r="I61" s="18">
        <v>5000</v>
      </c>
      <c r="J61" s="18">
        <v>0</v>
      </c>
      <c r="K61" s="18">
        <v>0</v>
      </c>
      <c r="L61" s="20" t="s">
        <v>875</v>
      </c>
    </row>
    <row r="62" spans="1:12" s="21" customFormat="1" x14ac:dyDescent="0.25">
      <c r="A62" s="8">
        <f t="shared" si="1"/>
        <v>59</v>
      </c>
      <c r="B62" s="14" t="s">
        <v>19</v>
      </c>
      <c r="C62" s="15" t="s">
        <v>4</v>
      </c>
      <c r="D62" s="16" t="s">
        <v>106</v>
      </c>
      <c r="E62" s="17" t="s">
        <v>107</v>
      </c>
      <c r="F62" s="18">
        <v>31205</v>
      </c>
      <c r="G62" s="18">
        <v>20000</v>
      </c>
      <c r="H62" s="19">
        <f t="shared" si="0"/>
        <v>0</v>
      </c>
      <c r="I62" s="18">
        <v>0</v>
      </c>
      <c r="J62" s="18">
        <v>0</v>
      </c>
      <c r="K62" s="18">
        <v>0</v>
      </c>
      <c r="L62" s="20" t="s">
        <v>30</v>
      </c>
    </row>
    <row r="63" spans="1:12" s="21" customFormat="1" x14ac:dyDescent="0.25">
      <c r="A63" s="8">
        <f t="shared" si="1"/>
        <v>60</v>
      </c>
      <c r="B63" s="14" t="s">
        <v>19</v>
      </c>
      <c r="C63" s="15" t="s">
        <v>4</v>
      </c>
      <c r="D63" s="16" t="s">
        <v>138</v>
      </c>
      <c r="E63" s="17" t="s">
        <v>139</v>
      </c>
      <c r="F63" s="18">
        <v>40920</v>
      </c>
      <c r="G63" s="18">
        <v>40920</v>
      </c>
      <c r="H63" s="19">
        <f t="shared" si="0"/>
        <v>20000</v>
      </c>
      <c r="I63" s="18">
        <v>20000</v>
      </c>
      <c r="J63" s="18">
        <v>0</v>
      </c>
      <c r="K63" s="18">
        <v>0</v>
      </c>
      <c r="L63" s="20" t="s">
        <v>875</v>
      </c>
    </row>
    <row r="64" spans="1:12" s="21" customFormat="1" ht="25.5" x14ac:dyDescent="0.25">
      <c r="A64" s="8">
        <f t="shared" si="1"/>
        <v>61</v>
      </c>
      <c r="B64" s="14" t="s">
        <v>5</v>
      </c>
      <c r="C64" s="15" t="s">
        <v>6</v>
      </c>
      <c r="D64" s="16" t="s">
        <v>7</v>
      </c>
      <c r="E64" s="17" t="s">
        <v>8</v>
      </c>
      <c r="F64" s="18">
        <v>3071602</v>
      </c>
      <c r="G64" s="18">
        <v>3071602</v>
      </c>
      <c r="H64" s="19">
        <f t="shared" si="0"/>
        <v>150000</v>
      </c>
      <c r="I64" s="18">
        <v>100000</v>
      </c>
      <c r="J64" s="18">
        <v>50000</v>
      </c>
      <c r="K64" s="18">
        <v>0</v>
      </c>
      <c r="L64" s="20" t="s">
        <v>905</v>
      </c>
    </row>
    <row r="65" spans="1:12" s="21" customFormat="1" x14ac:dyDescent="0.25">
      <c r="A65" s="8">
        <f t="shared" si="1"/>
        <v>62</v>
      </c>
      <c r="B65" s="14" t="s">
        <v>5</v>
      </c>
      <c r="C65" s="15" t="s">
        <v>22</v>
      </c>
      <c r="D65" s="16" t="s">
        <v>142</v>
      </c>
      <c r="E65" s="17" t="s">
        <v>143</v>
      </c>
      <c r="F65" s="18">
        <v>11983</v>
      </c>
      <c r="G65" s="18">
        <v>11983</v>
      </c>
      <c r="H65" s="19">
        <f t="shared" si="0"/>
        <v>11983</v>
      </c>
      <c r="I65" s="18">
        <v>7193</v>
      </c>
      <c r="J65" s="18">
        <v>0</v>
      </c>
      <c r="K65" s="18">
        <v>4790</v>
      </c>
      <c r="L65" s="20" t="s">
        <v>904</v>
      </c>
    </row>
    <row r="66" spans="1:12" s="21" customFormat="1" x14ac:dyDescent="0.25">
      <c r="A66" s="8">
        <f t="shared" si="1"/>
        <v>63</v>
      </c>
      <c r="B66" s="14" t="s">
        <v>5</v>
      </c>
      <c r="C66" s="15" t="s">
        <v>25</v>
      </c>
      <c r="D66" s="16" t="s">
        <v>144</v>
      </c>
      <c r="E66" s="17" t="s">
        <v>145</v>
      </c>
      <c r="F66" s="18">
        <v>33985</v>
      </c>
      <c r="G66" s="18">
        <v>33985</v>
      </c>
      <c r="H66" s="19">
        <f t="shared" si="0"/>
        <v>0</v>
      </c>
      <c r="I66" s="18">
        <v>0</v>
      </c>
      <c r="J66" s="18">
        <v>0</v>
      </c>
      <c r="K66" s="18">
        <v>0</v>
      </c>
      <c r="L66" s="20" t="s">
        <v>30</v>
      </c>
    </row>
    <row r="67" spans="1:12" s="21" customFormat="1" x14ac:dyDescent="0.25">
      <c r="A67" s="8">
        <f t="shared" si="1"/>
        <v>64</v>
      </c>
      <c r="B67" s="14" t="s">
        <v>5</v>
      </c>
      <c r="C67" s="15" t="s">
        <v>25</v>
      </c>
      <c r="D67" s="16" t="s">
        <v>158</v>
      </c>
      <c r="E67" s="17" t="s">
        <v>159</v>
      </c>
      <c r="F67" s="18">
        <v>157879</v>
      </c>
      <c r="G67" s="18">
        <v>157879</v>
      </c>
      <c r="H67" s="19">
        <f t="shared" si="0"/>
        <v>110000</v>
      </c>
      <c r="I67" s="18">
        <v>110000</v>
      </c>
      <c r="J67" s="18">
        <v>0</v>
      </c>
      <c r="K67" s="18">
        <v>0</v>
      </c>
      <c r="L67" s="20" t="s">
        <v>875</v>
      </c>
    </row>
    <row r="68" spans="1:12" s="21" customFormat="1" x14ac:dyDescent="0.25">
      <c r="A68" s="8">
        <f t="shared" si="1"/>
        <v>65</v>
      </c>
      <c r="B68" s="14" t="s">
        <v>5</v>
      </c>
      <c r="C68" s="15" t="s">
        <v>25</v>
      </c>
      <c r="D68" s="16" t="s">
        <v>152</v>
      </c>
      <c r="E68" s="17" t="s">
        <v>153</v>
      </c>
      <c r="F68" s="18">
        <v>23782</v>
      </c>
      <c r="G68" s="18">
        <v>23782</v>
      </c>
      <c r="H68" s="19">
        <f t="shared" ref="H68:H131" si="2">I68+J68+K68</f>
        <v>0</v>
      </c>
      <c r="I68" s="18">
        <v>0</v>
      </c>
      <c r="J68" s="18">
        <v>0</v>
      </c>
      <c r="K68" s="18">
        <v>0</v>
      </c>
      <c r="L68" s="20" t="s">
        <v>30</v>
      </c>
    </row>
    <row r="69" spans="1:12" s="21" customFormat="1" x14ac:dyDescent="0.25">
      <c r="A69" s="8">
        <f t="shared" si="1"/>
        <v>66</v>
      </c>
      <c r="B69" s="14" t="s">
        <v>5</v>
      </c>
      <c r="C69" s="15" t="s">
        <v>25</v>
      </c>
      <c r="D69" s="16" t="s">
        <v>173</v>
      </c>
      <c r="E69" s="17" t="s">
        <v>174</v>
      </c>
      <c r="F69" s="18">
        <v>60294</v>
      </c>
      <c r="G69" s="18">
        <v>60294</v>
      </c>
      <c r="H69" s="19">
        <f t="shared" si="2"/>
        <v>60000</v>
      </c>
      <c r="I69" s="18">
        <v>27000</v>
      </c>
      <c r="J69" s="18">
        <v>33000</v>
      </c>
      <c r="K69" s="18">
        <v>0</v>
      </c>
      <c r="L69" s="20" t="s">
        <v>902</v>
      </c>
    </row>
    <row r="70" spans="1:12" s="21" customFormat="1" x14ac:dyDescent="0.25">
      <c r="A70" s="8">
        <f t="shared" ref="A70:A133" si="3">A69+1</f>
        <v>67</v>
      </c>
      <c r="B70" s="14" t="s">
        <v>5</v>
      </c>
      <c r="C70" s="15" t="s">
        <v>25</v>
      </c>
      <c r="D70" s="16" t="s">
        <v>167</v>
      </c>
      <c r="E70" s="17" t="s">
        <v>168</v>
      </c>
      <c r="F70" s="18">
        <v>16200</v>
      </c>
      <c r="G70" s="18">
        <v>16200</v>
      </c>
      <c r="H70" s="19">
        <f t="shared" si="2"/>
        <v>1500</v>
      </c>
      <c r="I70" s="18">
        <v>1500</v>
      </c>
      <c r="J70" s="18">
        <v>0</v>
      </c>
      <c r="K70" s="18">
        <v>0</v>
      </c>
      <c r="L70" s="20" t="s">
        <v>875</v>
      </c>
    </row>
    <row r="71" spans="1:12" s="21" customFormat="1" x14ac:dyDescent="0.25">
      <c r="A71" s="8">
        <f t="shared" si="3"/>
        <v>68</v>
      </c>
      <c r="B71" s="14" t="s">
        <v>5</v>
      </c>
      <c r="C71" s="15" t="s">
        <v>25</v>
      </c>
      <c r="D71" s="16" t="s">
        <v>175</v>
      </c>
      <c r="E71" s="17" t="s">
        <v>176</v>
      </c>
      <c r="F71" s="18">
        <v>6101</v>
      </c>
      <c r="G71" s="18">
        <v>6101</v>
      </c>
      <c r="H71" s="19">
        <f t="shared" si="2"/>
        <v>1477</v>
      </c>
      <c r="I71" s="18">
        <v>1477</v>
      </c>
      <c r="J71" s="18">
        <v>0</v>
      </c>
      <c r="K71" s="18">
        <v>0</v>
      </c>
      <c r="L71" s="20" t="s">
        <v>875</v>
      </c>
    </row>
    <row r="72" spans="1:12" s="21" customFormat="1" x14ac:dyDescent="0.25">
      <c r="A72" s="8">
        <f t="shared" si="3"/>
        <v>69</v>
      </c>
      <c r="B72" s="14" t="s">
        <v>5</v>
      </c>
      <c r="C72" s="15" t="s">
        <v>25</v>
      </c>
      <c r="D72" s="16" t="s">
        <v>146</v>
      </c>
      <c r="E72" s="17" t="s">
        <v>147</v>
      </c>
      <c r="F72" s="18">
        <v>34866</v>
      </c>
      <c r="G72" s="18">
        <v>34866</v>
      </c>
      <c r="H72" s="19">
        <f t="shared" si="2"/>
        <v>30000</v>
      </c>
      <c r="I72" s="18">
        <v>30000</v>
      </c>
      <c r="J72" s="18">
        <v>0</v>
      </c>
      <c r="K72" s="18">
        <v>0</v>
      </c>
      <c r="L72" s="20" t="s">
        <v>875</v>
      </c>
    </row>
    <row r="73" spans="1:12" s="21" customFormat="1" x14ac:dyDescent="0.25">
      <c r="A73" s="8">
        <f t="shared" si="3"/>
        <v>70</v>
      </c>
      <c r="B73" s="14" t="s">
        <v>5</v>
      </c>
      <c r="C73" s="15" t="s">
        <v>25</v>
      </c>
      <c r="D73" s="16" t="s">
        <v>169</v>
      </c>
      <c r="E73" s="17" t="s">
        <v>170</v>
      </c>
      <c r="F73" s="18">
        <v>8163</v>
      </c>
      <c r="G73" s="18">
        <v>8163</v>
      </c>
      <c r="H73" s="19">
        <f t="shared" si="2"/>
        <v>1500</v>
      </c>
      <c r="I73" s="18">
        <v>1500</v>
      </c>
      <c r="J73" s="18">
        <v>0</v>
      </c>
      <c r="K73" s="18">
        <v>0</v>
      </c>
      <c r="L73" s="20" t="s">
        <v>875</v>
      </c>
    </row>
    <row r="74" spans="1:12" s="21" customFormat="1" x14ac:dyDescent="0.25">
      <c r="A74" s="8">
        <f t="shared" si="3"/>
        <v>71</v>
      </c>
      <c r="B74" s="14" t="s">
        <v>5</v>
      </c>
      <c r="C74" s="15" t="s">
        <v>25</v>
      </c>
      <c r="D74" s="16" t="s">
        <v>148</v>
      </c>
      <c r="E74" s="17" t="s">
        <v>149</v>
      </c>
      <c r="F74" s="18">
        <v>110700</v>
      </c>
      <c r="G74" s="18">
        <v>110700</v>
      </c>
      <c r="H74" s="19">
        <f t="shared" si="2"/>
        <v>16785</v>
      </c>
      <c r="I74" s="18">
        <v>6785</v>
      </c>
      <c r="J74" s="18">
        <v>10000</v>
      </c>
      <c r="K74" s="18">
        <v>0</v>
      </c>
      <c r="L74" s="20" t="s">
        <v>902</v>
      </c>
    </row>
    <row r="75" spans="1:12" s="21" customFormat="1" x14ac:dyDescent="0.25">
      <c r="A75" s="8">
        <f t="shared" si="3"/>
        <v>72</v>
      </c>
      <c r="B75" s="14" t="s">
        <v>5</v>
      </c>
      <c r="C75" s="15" t="s">
        <v>25</v>
      </c>
      <c r="D75" s="16" t="s">
        <v>150</v>
      </c>
      <c r="E75" s="17" t="s">
        <v>151</v>
      </c>
      <c r="F75" s="18">
        <v>1964</v>
      </c>
      <c r="G75" s="18">
        <v>1964</v>
      </c>
      <c r="H75" s="19">
        <f t="shared" si="2"/>
        <v>0</v>
      </c>
      <c r="I75" s="18">
        <v>0</v>
      </c>
      <c r="J75" s="18">
        <v>0</v>
      </c>
      <c r="K75" s="18">
        <v>0</v>
      </c>
      <c r="L75" s="20" t="s">
        <v>30</v>
      </c>
    </row>
    <row r="76" spans="1:12" s="21" customFormat="1" x14ac:dyDescent="0.25">
      <c r="A76" s="8">
        <f t="shared" si="3"/>
        <v>73</v>
      </c>
      <c r="B76" s="14" t="s">
        <v>5</v>
      </c>
      <c r="C76" s="15" t="s">
        <v>25</v>
      </c>
      <c r="D76" s="16" t="s">
        <v>171</v>
      </c>
      <c r="E76" s="17" t="s">
        <v>172</v>
      </c>
      <c r="F76" s="18">
        <v>1835</v>
      </c>
      <c r="G76" s="18">
        <v>1835</v>
      </c>
      <c r="H76" s="19">
        <f t="shared" si="2"/>
        <v>1835</v>
      </c>
      <c r="I76" s="18">
        <v>1835</v>
      </c>
      <c r="J76" s="18">
        <v>0</v>
      </c>
      <c r="K76" s="18">
        <v>0</v>
      </c>
      <c r="L76" s="20" t="s">
        <v>875</v>
      </c>
    </row>
    <row r="77" spans="1:12" s="21" customFormat="1" x14ac:dyDescent="0.25">
      <c r="A77" s="8">
        <f t="shared" si="3"/>
        <v>74</v>
      </c>
      <c r="B77" s="14" t="s">
        <v>5</v>
      </c>
      <c r="C77" s="15" t="s">
        <v>25</v>
      </c>
      <c r="D77" s="16" t="s">
        <v>154</v>
      </c>
      <c r="E77" s="17" t="s">
        <v>155</v>
      </c>
      <c r="F77" s="18">
        <v>26000</v>
      </c>
      <c r="G77" s="18">
        <v>26000</v>
      </c>
      <c r="H77" s="19">
        <f t="shared" si="2"/>
        <v>6300</v>
      </c>
      <c r="I77" s="18">
        <v>6300</v>
      </c>
      <c r="J77" s="18">
        <v>0</v>
      </c>
      <c r="K77" s="18">
        <v>0</v>
      </c>
      <c r="L77" s="20" t="s">
        <v>875</v>
      </c>
    </row>
    <row r="78" spans="1:12" s="21" customFormat="1" x14ac:dyDescent="0.25">
      <c r="A78" s="8">
        <f t="shared" si="3"/>
        <v>75</v>
      </c>
      <c r="B78" s="14" t="s">
        <v>5</v>
      </c>
      <c r="C78" s="15" t="s">
        <v>25</v>
      </c>
      <c r="D78" s="16" t="s">
        <v>160</v>
      </c>
      <c r="E78" s="17" t="s">
        <v>161</v>
      </c>
      <c r="F78" s="18">
        <v>34461</v>
      </c>
      <c r="G78" s="18">
        <v>34461</v>
      </c>
      <c r="H78" s="19">
        <f t="shared" si="2"/>
        <v>1000</v>
      </c>
      <c r="I78" s="18">
        <v>1000</v>
      </c>
      <c r="J78" s="18">
        <v>0</v>
      </c>
      <c r="K78" s="18">
        <v>0</v>
      </c>
      <c r="L78" s="20" t="s">
        <v>875</v>
      </c>
    </row>
    <row r="79" spans="1:12" s="21" customFormat="1" x14ac:dyDescent="0.25">
      <c r="A79" s="8">
        <f t="shared" si="3"/>
        <v>76</v>
      </c>
      <c r="B79" s="14" t="s">
        <v>5</v>
      </c>
      <c r="C79" s="15" t="s">
        <v>25</v>
      </c>
      <c r="D79" s="16" t="s">
        <v>156</v>
      </c>
      <c r="E79" s="17" t="s">
        <v>157</v>
      </c>
      <c r="F79" s="18">
        <v>15538</v>
      </c>
      <c r="G79" s="18">
        <v>15538</v>
      </c>
      <c r="H79" s="19">
        <f t="shared" si="2"/>
        <v>3935</v>
      </c>
      <c r="I79" s="18">
        <v>3935</v>
      </c>
      <c r="J79" s="18">
        <v>0</v>
      </c>
      <c r="K79" s="18">
        <v>0</v>
      </c>
      <c r="L79" s="20" t="s">
        <v>875</v>
      </c>
    </row>
    <row r="80" spans="1:12" s="21" customFormat="1" x14ac:dyDescent="0.25">
      <c r="A80" s="8">
        <f t="shared" si="3"/>
        <v>77</v>
      </c>
      <c r="B80" s="14" t="s">
        <v>5</v>
      </c>
      <c r="C80" s="15" t="s">
        <v>25</v>
      </c>
      <c r="D80" s="16" t="s">
        <v>177</v>
      </c>
      <c r="E80" s="17" t="s">
        <v>178</v>
      </c>
      <c r="F80" s="18">
        <v>2771</v>
      </c>
      <c r="G80" s="18">
        <v>2771</v>
      </c>
      <c r="H80" s="19">
        <f t="shared" si="2"/>
        <v>2771</v>
      </c>
      <c r="I80" s="18">
        <v>2771</v>
      </c>
      <c r="J80" s="18">
        <v>0</v>
      </c>
      <c r="K80" s="18">
        <v>0</v>
      </c>
      <c r="L80" s="20" t="s">
        <v>875</v>
      </c>
    </row>
    <row r="81" spans="1:12" s="21" customFormat="1" x14ac:dyDescent="0.25">
      <c r="A81" s="8">
        <f t="shared" si="3"/>
        <v>78</v>
      </c>
      <c r="B81" s="14" t="s">
        <v>5</v>
      </c>
      <c r="C81" s="15" t="s">
        <v>25</v>
      </c>
      <c r="D81" s="16" t="s">
        <v>162</v>
      </c>
      <c r="E81" s="17" t="s">
        <v>163</v>
      </c>
      <c r="F81" s="18">
        <v>24966</v>
      </c>
      <c r="G81" s="18">
        <v>24966</v>
      </c>
      <c r="H81" s="19">
        <f t="shared" si="2"/>
        <v>20000</v>
      </c>
      <c r="I81" s="18">
        <v>20000</v>
      </c>
      <c r="J81" s="18">
        <v>0</v>
      </c>
      <c r="K81" s="18">
        <v>0</v>
      </c>
      <c r="L81" s="20" t="s">
        <v>875</v>
      </c>
    </row>
    <row r="82" spans="1:12" s="21" customFormat="1" x14ac:dyDescent="0.25">
      <c r="A82" s="8">
        <f t="shared" si="3"/>
        <v>79</v>
      </c>
      <c r="B82" s="14" t="s">
        <v>5</v>
      </c>
      <c r="C82" s="15" t="s">
        <v>25</v>
      </c>
      <c r="D82" s="16" t="s">
        <v>164</v>
      </c>
      <c r="E82" s="17" t="s">
        <v>165</v>
      </c>
      <c r="F82" s="18">
        <v>6753</v>
      </c>
      <c r="G82" s="18">
        <v>6753</v>
      </c>
      <c r="H82" s="19">
        <f t="shared" si="2"/>
        <v>5523</v>
      </c>
      <c r="I82" s="18">
        <v>0</v>
      </c>
      <c r="J82" s="18">
        <v>0</v>
      </c>
      <c r="K82" s="18">
        <v>5523</v>
      </c>
      <c r="L82" s="20" t="s">
        <v>166</v>
      </c>
    </row>
    <row r="83" spans="1:12" s="21" customFormat="1" x14ac:dyDescent="0.25">
      <c r="A83" s="8">
        <f t="shared" si="3"/>
        <v>80</v>
      </c>
      <c r="B83" s="14" t="s">
        <v>5</v>
      </c>
      <c r="C83" s="15" t="s">
        <v>25</v>
      </c>
      <c r="D83" s="16" t="s">
        <v>179</v>
      </c>
      <c r="E83" s="17" t="s">
        <v>180</v>
      </c>
      <c r="F83" s="18">
        <v>899</v>
      </c>
      <c r="G83" s="18">
        <v>899</v>
      </c>
      <c r="H83" s="19">
        <f t="shared" si="2"/>
        <v>0</v>
      </c>
      <c r="I83" s="18">
        <v>0</v>
      </c>
      <c r="J83" s="18">
        <v>0</v>
      </c>
      <c r="K83" s="18">
        <v>0</v>
      </c>
      <c r="L83" s="20" t="s">
        <v>30</v>
      </c>
    </row>
    <row r="84" spans="1:12" s="21" customFormat="1" x14ac:dyDescent="0.25">
      <c r="A84" s="8">
        <f t="shared" si="3"/>
        <v>81</v>
      </c>
      <c r="B84" s="14" t="s">
        <v>5</v>
      </c>
      <c r="C84" s="15" t="s">
        <v>25</v>
      </c>
      <c r="D84" s="16" t="s">
        <v>181</v>
      </c>
      <c r="E84" s="17" t="s">
        <v>182</v>
      </c>
      <c r="F84" s="18">
        <v>5000</v>
      </c>
      <c r="G84" s="18">
        <v>5000</v>
      </c>
      <c r="H84" s="19">
        <f t="shared" si="2"/>
        <v>5000</v>
      </c>
      <c r="I84" s="18">
        <v>0</v>
      </c>
      <c r="J84" s="18">
        <v>5000</v>
      </c>
      <c r="K84" s="18">
        <v>0</v>
      </c>
      <c r="L84" s="20" t="s">
        <v>909</v>
      </c>
    </row>
    <row r="85" spans="1:12" s="21" customFormat="1" ht="25.5" x14ac:dyDescent="0.25">
      <c r="A85" s="8">
        <f t="shared" si="3"/>
        <v>82</v>
      </c>
      <c r="B85" s="14" t="s">
        <v>5</v>
      </c>
      <c r="C85" s="15" t="s">
        <v>97</v>
      </c>
      <c r="D85" s="16" t="s">
        <v>185</v>
      </c>
      <c r="E85" s="17" t="s">
        <v>186</v>
      </c>
      <c r="F85" s="18">
        <v>5578</v>
      </c>
      <c r="G85" s="18">
        <v>5578</v>
      </c>
      <c r="H85" s="19">
        <f t="shared" si="2"/>
        <v>5578</v>
      </c>
      <c r="I85" s="18">
        <v>5578</v>
      </c>
      <c r="J85" s="18">
        <v>0</v>
      </c>
      <c r="K85" s="18">
        <v>0</v>
      </c>
      <c r="L85" s="20" t="s">
        <v>875</v>
      </c>
    </row>
    <row r="86" spans="1:12" s="21" customFormat="1" x14ac:dyDescent="0.25">
      <c r="A86" s="8">
        <f t="shared" si="3"/>
        <v>83</v>
      </c>
      <c r="B86" s="14" t="s">
        <v>5</v>
      </c>
      <c r="C86" s="15" t="s">
        <v>97</v>
      </c>
      <c r="D86" s="16" t="s">
        <v>183</v>
      </c>
      <c r="E86" s="17" t="s">
        <v>184</v>
      </c>
      <c r="F86" s="18">
        <v>119331</v>
      </c>
      <c r="G86" s="18">
        <v>119331</v>
      </c>
      <c r="H86" s="19">
        <f t="shared" si="2"/>
        <v>15750</v>
      </c>
      <c r="I86" s="18">
        <v>0</v>
      </c>
      <c r="J86" s="18">
        <v>15750</v>
      </c>
      <c r="K86" s="18">
        <v>0</v>
      </c>
      <c r="L86" s="20" t="s">
        <v>909</v>
      </c>
    </row>
    <row r="87" spans="1:12" s="21" customFormat="1" x14ac:dyDescent="0.25">
      <c r="A87" s="8">
        <f t="shared" si="3"/>
        <v>84</v>
      </c>
      <c r="B87" s="14" t="s">
        <v>5</v>
      </c>
      <c r="C87" s="15" t="s">
        <v>4</v>
      </c>
      <c r="D87" s="16" t="s">
        <v>191</v>
      </c>
      <c r="E87" s="17" t="s">
        <v>192</v>
      </c>
      <c r="F87" s="18">
        <v>30000</v>
      </c>
      <c r="G87" s="18">
        <v>30000</v>
      </c>
      <c r="H87" s="19">
        <f t="shared" si="2"/>
        <v>0</v>
      </c>
      <c r="I87" s="18">
        <v>0</v>
      </c>
      <c r="J87" s="18">
        <v>0</v>
      </c>
      <c r="K87" s="18">
        <v>0</v>
      </c>
      <c r="L87" s="20" t="s">
        <v>30</v>
      </c>
    </row>
    <row r="88" spans="1:12" s="21" customFormat="1" x14ac:dyDescent="0.25">
      <c r="A88" s="8">
        <f t="shared" si="3"/>
        <v>85</v>
      </c>
      <c r="B88" s="14" t="s">
        <v>5</v>
      </c>
      <c r="C88" s="15" t="s">
        <v>4</v>
      </c>
      <c r="D88" s="16" t="s">
        <v>187</v>
      </c>
      <c r="E88" s="17" t="s">
        <v>188</v>
      </c>
      <c r="F88" s="18">
        <v>63850</v>
      </c>
      <c r="G88" s="18">
        <v>63850</v>
      </c>
      <c r="H88" s="19">
        <f t="shared" si="2"/>
        <v>0</v>
      </c>
      <c r="I88" s="18">
        <v>0</v>
      </c>
      <c r="J88" s="18">
        <v>0</v>
      </c>
      <c r="K88" s="18">
        <v>0</v>
      </c>
      <c r="L88" s="20" t="s">
        <v>30</v>
      </c>
    </row>
    <row r="89" spans="1:12" s="21" customFormat="1" x14ac:dyDescent="0.25">
      <c r="A89" s="8">
        <f t="shared" si="3"/>
        <v>86</v>
      </c>
      <c r="B89" s="14" t="s">
        <v>5</v>
      </c>
      <c r="C89" s="15" t="s">
        <v>4</v>
      </c>
      <c r="D89" s="16" t="s">
        <v>189</v>
      </c>
      <c r="E89" s="17" t="s">
        <v>190</v>
      </c>
      <c r="F89" s="18">
        <v>46000</v>
      </c>
      <c r="G89" s="18">
        <v>46000</v>
      </c>
      <c r="H89" s="19">
        <f t="shared" si="2"/>
        <v>0</v>
      </c>
      <c r="I89" s="18">
        <v>0</v>
      </c>
      <c r="J89" s="18">
        <v>0</v>
      </c>
      <c r="K89" s="18">
        <v>0</v>
      </c>
      <c r="L89" s="20" t="s">
        <v>30</v>
      </c>
    </row>
    <row r="90" spans="1:12" s="21" customFormat="1" x14ac:dyDescent="0.25">
      <c r="A90" s="8">
        <f t="shared" si="3"/>
        <v>87</v>
      </c>
      <c r="B90" s="14" t="s">
        <v>9</v>
      </c>
      <c r="C90" s="15" t="s">
        <v>6</v>
      </c>
      <c r="D90" s="16" t="s">
        <v>10</v>
      </c>
      <c r="E90" s="17" t="s">
        <v>11</v>
      </c>
      <c r="F90" s="18">
        <v>934300</v>
      </c>
      <c r="G90" s="18">
        <v>934300</v>
      </c>
      <c r="H90" s="19">
        <f t="shared" si="2"/>
        <v>109276</v>
      </c>
      <c r="I90" s="18">
        <v>0</v>
      </c>
      <c r="J90" s="18">
        <v>80000</v>
      </c>
      <c r="K90" s="18">
        <v>29276</v>
      </c>
      <c r="L90" s="20" t="s">
        <v>912</v>
      </c>
    </row>
    <row r="91" spans="1:12" s="21" customFormat="1" x14ac:dyDescent="0.25">
      <c r="A91" s="8">
        <f t="shared" si="3"/>
        <v>88</v>
      </c>
      <c r="B91" s="14" t="s">
        <v>9</v>
      </c>
      <c r="C91" s="15" t="s">
        <v>22</v>
      </c>
      <c r="D91" s="16" t="s">
        <v>193</v>
      </c>
      <c r="E91" s="17" t="s">
        <v>194</v>
      </c>
      <c r="F91" s="18">
        <v>554255</v>
      </c>
      <c r="G91" s="18">
        <v>554255</v>
      </c>
      <c r="H91" s="19">
        <f t="shared" si="2"/>
        <v>10355</v>
      </c>
      <c r="I91" s="18">
        <v>0</v>
      </c>
      <c r="J91" s="18">
        <v>0</v>
      </c>
      <c r="K91" s="18">
        <v>10355</v>
      </c>
      <c r="L91" s="20" t="s">
        <v>166</v>
      </c>
    </row>
    <row r="92" spans="1:12" s="21" customFormat="1" x14ac:dyDescent="0.25">
      <c r="A92" s="8">
        <f t="shared" si="3"/>
        <v>89</v>
      </c>
      <c r="B92" s="14" t="s">
        <v>9</v>
      </c>
      <c r="C92" s="15" t="s">
        <v>25</v>
      </c>
      <c r="D92" s="16" t="s">
        <v>197</v>
      </c>
      <c r="E92" s="17" t="s">
        <v>198</v>
      </c>
      <c r="F92" s="18">
        <v>56000</v>
      </c>
      <c r="G92" s="18">
        <v>56000</v>
      </c>
      <c r="H92" s="19">
        <f t="shared" si="2"/>
        <v>45000</v>
      </c>
      <c r="I92" s="18">
        <v>45000</v>
      </c>
      <c r="J92" s="18">
        <v>0</v>
      </c>
      <c r="K92" s="18">
        <v>0</v>
      </c>
      <c r="L92" s="20" t="s">
        <v>875</v>
      </c>
    </row>
    <row r="93" spans="1:12" s="21" customFormat="1" x14ac:dyDescent="0.25">
      <c r="A93" s="8">
        <f t="shared" si="3"/>
        <v>90</v>
      </c>
      <c r="B93" s="14" t="s">
        <v>9</v>
      </c>
      <c r="C93" s="15" t="s">
        <v>25</v>
      </c>
      <c r="D93" s="16" t="s">
        <v>249</v>
      </c>
      <c r="E93" s="17" t="s">
        <v>250</v>
      </c>
      <c r="F93" s="18">
        <v>198354</v>
      </c>
      <c r="G93" s="18">
        <v>198354</v>
      </c>
      <c r="H93" s="19">
        <f t="shared" si="2"/>
        <v>190000</v>
      </c>
      <c r="I93" s="18">
        <v>190000</v>
      </c>
      <c r="J93" s="18">
        <v>0</v>
      </c>
      <c r="K93" s="18">
        <v>0</v>
      </c>
      <c r="L93" s="20" t="s">
        <v>875</v>
      </c>
    </row>
    <row r="94" spans="1:12" s="21" customFormat="1" x14ac:dyDescent="0.25">
      <c r="A94" s="8">
        <f t="shared" si="3"/>
        <v>91</v>
      </c>
      <c r="B94" s="14" t="s">
        <v>9</v>
      </c>
      <c r="C94" s="15" t="s">
        <v>25</v>
      </c>
      <c r="D94" s="16" t="s">
        <v>269</v>
      </c>
      <c r="E94" s="17" t="s">
        <v>270</v>
      </c>
      <c r="F94" s="18">
        <v>63597</v>
      </c>
      <c r="G94" s="18">
        <v>63597</v>
      </c>
      <c r="H94" s="19">
        <f t="shared" si="2"/>
        <v>0</v>
      </c>
      <c r="I94" s="18">
        <v>0</v>
      </c>
      <c r="J94" s="18">
        <v>0</v>
      </c>
      <c r="K94" s="18">
        <v>0</v>
      </c>
      <c r="L94" s="20" t="s">
        <v>30</v>
      </c>
    </row>
    <row r="95" spans="1:12" s="21" customFormat="1" x14ac:dyDescent="0.25">
      <c r="A95" s="8">
        <f t="shared" si="3"/>
        <v>92</v>
      </c>
      <c r="B95" s="14" t="s">
        <v>9</v>
      </c>
      <c r="C95" s="15" t="s">
        <v>25</v>
      </c>
      <c r="D95" s="16" t="s">
        <v>239</v>
      </c>
      <c r="E95" s="17" t="s">
        <v>240</v>
      </c>
      <c r="F95" s="18">
        <v>7600</v>
      </c>
      <c r="G95" s="18">
        <v>7600</v>
      </c>
      <c r="H95" s="19">
        <f t="shared" si="2"/>
        <v>0</v>
      </c>
      <c r="I95" s="18">
        <v>0</v>
      </c>
      <c r="J95" s="18">
        <v>0</v>
      </c>
      <c r="K95" s="18">
        <v>0</v>
      </c>
      <c r="L95" s="20" t="s">
        <v>30</v>
      </c>
    </row>
    <row r="96" spans="1:12" s="21" customFormat="1" x14ac:dyDescent="0.25">
      <c r="A96" s="8">
        <f t="shared" si="3"/>
        <v>93</v>
      </c>
      <c r="B96" s="14" t="s">
        <v>9</v>
      </c>
      <c r="C96" s="15" t="s">
        <v>25</v>
      </c>
      <c r="D96" s="16" t="s">
        <v>245</v>
      </c>
      <c r="E96" s="17" t="s">
        <v>246</v>
      </c>
      <c r="F96" s="18">
        <v>17500</v>
      </c>
      <c r="G96" s="18">
        <v>17500</v>
      </c>
      <c r="H96" s="19">
        <f t="shared" si="2"/>
        <v>17500</v>
      </c>
      <c r="I96" s="18">
        <v>17500</v>
      </c>
      <c r="J96" s="18">
        <v>0</v>
      </c>
      <c r="K96" s="18">
        <v>0</v>
      </c>
      <c r="L96" s="20" t="s">
        <v>875</v>
      </c>
    </row>
    <row r="97" spans="1:12" s="21" customFormat="1" x14ac:dyDescent="0.25">
      <c r="A97" s="8">
        <f t="shared" si="3"/>
        <v>94</v>
      </c>
      <c r="B97" s="14" t="s">
        <v>9</v>
      </c>
      <c r="C97" s="15" t="s">
        <v>25</v>
      </c>
      <c r="D97" s="16" t="s">
        <v>211</v>
      </c>
      <c r="E97" s="17" t="s">
        <v>212</v>
      </c>
      <c r="F97" s="18">
        <v>60100</v>
      </c>
      <c r="G97" s="18">
        <v>60100</v>
      </c>
      <c r="H97" s="19">
        <f t="shared" si="2"/>
        <v>25000</v>
      </c>
      <c r="I97" s="18">
        <v>25000</v>
      </c>
      <c r="J97" s="18">
        <v>0</v>
      </c>
      <c r="K97" s="18">
        <v>0</v>
      </c>
      <c r="L97" s="20" t="s">
        <v>875</v>
      </c>
    </row>
    <row r="98" spans="1:12" s="21" customFormat="1" x14ac:dyDescent="0.25">
      <c r="A98" s="8">
        <f t="shared" si="3"/>
        <v>95</v>
      </c>
      <c r="B98" s="14" t="s">
        <v>9</v>
      </c>
      <c r="C98" s="15" t="s">
        <v>25</v>
      </c>
      <c r="D98" s="16" t="s">
        <v>251</v>
      </c>
      <c r="E98" s="17" t="s">
        <v>252</v>
      </c>
      <c r="F98" s="18">
        <v>70000</v>
      </c>
      <c r="G98" s="18">
        <v>70000</v>
      </c>
      <c r="H98" s="19">
        <f t="shared" si="2"/>
        <v>25000</v>
      </c>
      <c r="I98" s="18">
        <v>25000</v>
      </c>
      <c r="J98" s="18">
        <v>0</v>
      </c>
      <c r="K98" s="18">
        <v>0</v>
      </c>
      <c r="L98" s="20" t="s">
        <v>875</v>
      </c>
    </row>
    <row r="99" spans="1:12" s="21" customFormat="1" x14ac:dyDescent="0.25">
      <c r="A99" s="8">
        <f t="shared" si="3"/>
        <v>96</v>
      </c>
      <c r="B99" s="14" t="s">
        <v>9</v>
      </c>
      <c r="C99" s="15" t="s">
        <v>25</v>
      </c>
      <c r="D99" s="16" t="s">
        <v>213</v>
      </c>
      <c r="E99" s="17" t="s">
        <v>214</v>
      </c>
      <c r="F99" s="18">
        <v>37637</v>
      </c>
      <c r="G99" s="18">
        <v>37637</v>
      </c>
      <c r="H99" s="19">
        <f t="shared" si="2"/>
        <v>1300</v>
      </c>
      <c r="I99" s="18">
        <v>1300</v>
      </c>
      <c r="J99" s="18">
        <v>0</v>
      </c>
      <c r="K99" s="18">
        <v>0</v>
      </c>
      <c r="L99" s="20" t="s">
        <v>875</v>
      </c>
    </row>
    <row r="100" spans="1:12" s="21" customFormat="1" x14ac:dyDescent="0.25">
      <c r="A100" s="8">
        <f t="shared" si="3"/>
        <v>97</v>
      </c>
      <c r="B100" s="14" t="s">
        <v>9</v>
      </c>
      <c r="C100" s="15" t="s">
        <v>25</v>
      </c>
      <c r="D100" s="16" t="s">
        <v>299</v>
      </c>
      <c r="E100" s="17" t="s">
        <v>300</v>
      </c>
      <c r="F100" s="18">
        <v>59229</v>
      </c>
      <c r="G100" s="18">
        <v>59229</v>
      </c>
      <c r="H100" s="19">
        <f t="shared" si="2"/>
        <v>0</v>
      </c>
      <c r="I100" s="18">
        <v>0</v>
      </c>
      <c r="J100" s="18">
        <v>0</v>
      </c>
      <c r="K100" s="18">
        <v>0</v>
      </c>
      <c r="L100" s="20" t="s">
        <v>30</v>
      </c>
    </row>
    <row r="101" spans="1:12" s="21" customFormat="1" x14ac:dyDescent="0.25">
      <c r="A101" s="8">
        <f t="shared" si="3"/>
        <v>98</v>
      </c>
      <c r="B101" s="14" t="s">
        <v>9</v>
      </c>
      <c r="C101" s="15" t="s">
        <v>25</v>
      </c>
      <c r="D101" s="16" t="s">
        <v>253</v>
      </c>
      <c r="E101" s="17" t="s">
        <v>254</v>
      </c>
      <c r="F101" s="18">
        <v>29000</v>
      </c>
      <c r="G101" s="18">
        <v>29000</v>
      </c>
      <c r="H101" s="19">
        <f t="shared" si="2"/>
        <v>15000</v>
      </c>
      <c r="I101" s="18">
        <v>15000</v>
      </c>
      <c r="J101" s="18">
        <v>0</v>
      </c>
      <c r="K101" s="18">
        <v>0</v>
      </c>
      <c r="L101" s="20" t="s">
        <v>875</v>
      </c>
    </row>
    <row r="102" spans="1:12" s="21" customFormat="1" x14ac:dyDescent="0.25">
      <c r="A102" s="8">
        <f t="shared" si="3"/>
        <v>99</v>
      </c>
      <c r="B102" s="14" t="s">
        <v>9</v>
      </c>
      <c r="C102" s="15" t="s">
        <v>25</v>
      </c>
      <c r="D102" s="16" t="s">
        <v>271</v>
      </c>
      <c r="E102" s="17" t="s">
        <v>272</v>
      </c>
      <c r="F102" s="18">
        <v>81664</v>
      </c>
      <c r="G102" s="18">
        <v>81664</v>
      </c>
      <c r="H102" s="19">
        <f t="shared" si="2"/>
        <v>10000</v>
      </c>
      <c r="I102" s="18">
        <v>10000</v>
      </c>
      <c r="J102" s="18">
        <v>0</v>
      </c>
      <c r="K102" s="18">
        <v>0</v>
      </c>
      <c r="L102" s="20" t="s">
        <v>875</v>
      </c>
    </row>
    <row r="103" spans="1:12" s="21" customFormat="1" x14ac:dyDescent="0.25">
      <c r="A103" s="8">
        <f t="shared" si="3"/>
        <v>100</v>
      </c>
      <c r="B103" s="14" t="s">
        <v>9</v>
      </c>
      <c r="C103" s="15" t="s">
        <v>25</v>
      </c>
      <c r="D103" s="16" t="s">
        <v>273</v>
      </c>
      <c r="E103" s="17" t="s">
        <v>274</v>
      </c>
      <c r="F103" s="18">
        <v>20000</v>
      </c>
      <c r="G103" s="18">
        <v>20000</v>
      </c>
      <c r="H103" s="19">
        <f t="shared" si="2"/>
        <v>8000</v>
      </c>
      <c r="I103" s="18">
        <v>8000</v>
      </c>
      <c r="J103" s="18">
        <v>0</v>
      </c>
      <c r="K103" s="18">
        <v>0</v>
      </c>
      <c r="L103" s="20" t="s">
        <v>875</v>
      </c>
    </row>
    <row r="104" spans="1:12" s="21" customFormat="1" x14ac:dyDescent="0.25">
      <c r="A104" s="8">
        <f t="shared" si="3"/>
        <v>101</v>
      </c>
      <c r="B104" s="14" t="s">
        <v>9</v>
      </c>
      <c r="C104" s="15" t="s">
        <v>25</v>
      </c>
      <c r="D104" s="16" t="s">
        <v>255</v>
      </c>
      <c r="E104" s="17" t="s">
        <v>256</v>
      </c>
      <c r="F104" s="18">
        <v>17540</v>
      </c>
      <c r="G104" s="18">
        <v>17540</v>
      </c>
      <c r="H104" s="19">
        <f t="shared" si="2"/>
        <v>2500</v>
      </c>
      <c r="I104" s="18">
        <v>2500</v>
      </c>
      <c r="J104" s="18">
        <v>0</v>
      </c>
      <c r="K104" s="18">
        <v>0</v>
      </c>
      <c r="L104" s="20" t="s">
        <v>875</v>
      </c>
    </row>
    <row r="105" spans="1:12" s="21" customFormat="1" x14ac:dyDescent="0.25">
      <c r="A105" s="8">
        <f t="shared" si="3"/>
        <v>102</v>
      </c>
      <c r="B105" s="14" t="s">
        <v>9</v>
      </c>
      <c r="C105" s="15" t="s">
        <v>25</v>
      </c>
      <c r="D105" s="16" t="s">
        <v>215</v>
      </c>
      <c r="E105" s="17" t="s">
        <v>216</v>
      </c>
      <c r="F105" s="18">
        <v>106004</v>
      </c>
      <c r="G105" s="18">
        <v>106004</v>
      </c>
      <c r="H105" s="19">
        <f t="shared" si="2"/>
        <v>40000</v>
      </c>
      <c r="I105" s="18">
        <v>40000</v>
      </c>
      <c r="J105" s="18">
        <v>0</v>
      </c>
      <c r="K105" s="18">
        <v>0</v>
      </c>
      <c r="L105" s="20" t="s">
        <v>875</v>
      </c>
    </row>
    <row r="106" spans="1:12" s="21" customFormat="1" x14ac:dyDescent="0.25">
      <c r="A106" s="8">
        <f t="shared" si="3"/>
        <v>103</v>
      </c>
      <c r="B106" s="14" t="s">
        <v>9</v>
      </c>
      <c r="C106" s="15" t="s">
        <v>25</v>
      </c>
      <c r="D106" s="16" t="s">
        <v>217</v>
      </c>
      <c r="E106" s="17" t="s">
        <v>218</v>
      </c>
      <c r="F106" s="18">
        <v>112250</v>
      </c>
      <c r="G106" s="18">
        <v>112250</v>
      </c>
      <c r="H106" s="19">
        <f t="shared" si="2"/>
        <v>90000</v>
      </c>
      <c r="I106" s="18">
        <v>90000</v>
      </c>
      <c r="J106" s="18">
        <v>0</v>
      </c>
      <c r="K106" s="18">
        <v>0</v>
      </c>
      <c r="L106" s="20" t="s">
        <v>875</v>
      </c>
    </row>
    <row r="107" spans="1:12" s="21" customFormat="1" x14ac:dyDescent="0.25">
      <c r="A107" s="8">
        <f t="shared" si="3"/>
        <v>104</v>
      </c>
      <c r="B107" s="14" t="s">
        <v>9</v>
      </c>
      <c r="C107" s="15" t="s">
        <v>25</v>
      </c>
      <c r="D107" s="16" t="s">
        <v>219</v>
      </c>
      <c r="E107" s="17" t="s">
        <v>220</v>
      </c>
      <c r="F107" s="18">
        <v>60590</v>
      </c>
      <c r="G107" s="18">
        <v>60590</v>
      </c>
      <c r="H107" s="19">
        <f t="shared" si="2"/>
        <v>31813</v>
      </c>
      <c r="I107" s="18">
        <v>31813</v>
      </c>
      <c r="J107" s="18">
        <v>0</v>
      </c>
      <c r="K107" s="18">
        <v>0</v>
      </c>
      <c r="L107" s="20" t="s">
        <v>875</v>
      </c>
    </row>
    <row r="108" spans="1:12" s="21" customFormat="1" x14ac:dyDescent="0.25">
      <c r="A108" s="8">
        <f t="shared" si="3"/>
        <v>105</v>
      </c>
      <c r="B108" s="14" t="s">
        <v>9</v>
      </c>
      <c r="C108" s="15" t="s">
        <v>25</v>
      </c>
      <c r="D108" s="16" t="s">
        <v>301</v>
      </c>
      <c r="E108" s="17" t="s">
        <v>302</v>
      </c>
      <c r="F108" s="18">
        <v>14600</v>
      </c>
      <c r="G108" s="18">
        <v>14600</v>
      </c>
      <c r="H108" s="19">
        <f t="shared" si="2"/>
        <v>3000</v>
      </c>
      <c r="I108" s="18">
        <v>1100</v>
      </c>
      <c r="J108" s="18">
        <v>1900</v>
      </c>
      <c r="K108" s="18">
        <v>0</v>
      </c>
      <c r="L108" s="20" t="s">
        <v>902</v>
      </c>
    </row>
    <row r="109" spans="1:12" s="21" customFormat="1" x14ac:dyDescent="0.25">
      <c r="A109" s="8">
        <f t="shared" si="3"/>
        <v>106</v>
      </c>
      <c r="B109" s="14" t="s">
        <v>9</v>
      </c>
      <c r="C109" s="15" t="s">
        <v>25</v>
      </c>
      <c r="D109" s="16" t="s">
        <v>221</v>
      </c>
      <c r="E109" s="17" t="s">
        <v>222</v>
      </c>
      <c r="F109" s="18">
        <v>57270</v>
      </c>
      <c r="G109" s="18">
        <v>57270</v>
      </c>
      <c r="H109" s="19">
        <f t="shared" si="2"/>
        <v>27470</v>
      </c>
      <c r="I109" s="18">
        <v>27470</v>
      </c>
      <c r="J109" s="18">
        <v>0</v>
      </c>
      <c r="K109" s="18">
        <v>0</v>
      </c>
      <c r="L109" s="20" t="s">
        <v>875</v>
      </c>
    </row>
    <row r="110" spans="1:12" s="21" customFormat="1" x14ac:dyDescent="0.25">
      <c r="A110" s="8">
        <f t="shared" si="3"/>
        <v>107</v>
      </c>
      <c r="B110" s="14" t="s">
        <v>9</v>
      </c>
      <c r="C110" s="15" t="s">
        <v>25</v>
      </c>
      <c r="D110" s="16" t="s">
        <v>275</v>
      </c>
      <c r="E110" s="17" t="s">
        <v>276</v>
      </c>
      <c r="F110" s="18">
        <v>35810</v>
      </c>
      <c r="G110" s="18">
        <v>35810</v>
      </c>
      <c r="H110" s="19">
        <f t="shared" si="2"/>
        <v>10000</v>
      </c>
      <c r="I110" s="18">
        <v>10000</v>
      </c>
      <c r="J110" s="18">
        <v>0</v>
      </c>
      <c r="K110" s="18">
        <v>0</v>
      </c>
      <c r="L110" s="20" t="s">
        <v>875</v>
      </c>
    </row>
    <row r="111" spans="1:12" s="21" customFormat="1" x14ac:dyDescent="0.25">
      <c r="A111" s="8">
        <f t="shared" si="3"/>
        <v>108</v>
      </c>
      <c r="B111" s="14" t="s">
        <v>9</v>
      </c>
      <c r="C111" s="15" t="s">
        <v>25</v>
      </c>
      <c r="D111" s="16" t="s">
        <v>223</v>
      </c>
      <c r="E111" s="17" t="s">
        <v>224</v>
      </c>
      <c r="F111" s="18">
        <v>87725</v>
      </c>
      <c r="G111" s="18">
        <v>87725</v>
      </c>
      <c r="H111" s="19">
        <f t="shared" si="2"/>
        <v>60000</v>
      </c>
      <c r="I111" s="18">
        <v>60000</v>
      </c>
      <c r="J111" s="18">
        <v>0</v>
      </c>
      <c r="K111" s="18">
        <v>0</v>
      </c>
      <c r="L111" s="20" t="s">
        <v>875</v>
      </c>
    </row>
    <row r="112" spans="1:12" s="21" customFormat="1" x14ac:dyDescent="0.25">
      <c r="A112" s="8">
        <f t="shared" si="3"/>
        <v>109</v>
      </c>
      <c r="B112" s="14" t="s">
        <v>9</v>
      </c>
      <c r="C112" s="15" t="s">
        <v>25</v>
      </c>
      <c r="D112" s="16" t="s">
        <v>257</v>
      </c>
      <c r="E112" s="17" t="s">
        <v>258</v>
      </c>
      <c r="F112" s="18">
        <v>14941</v>
      </c>
      <c r="G112" s="18">
        <v>10000</v>
      </c>
      <c r="H112" s="19">
        <f t="shared" si="2"/>
        <v>2500</v>
      </c>
      <c r="I112" s="18">
        <v>2500</v>
      </c>
      <c r="J112" s="18">
        <v>0</v>
      </c>
      <c r="K112" s="18">
        <v>0</v>
      </c>
      <c r="L112" s="20" t="s">
        <v>875</v>
      </c>
    </row>
    <row r="113" spans="1:12" s="21" customFormat="1" x14ac:dyDescent="0.25">
      <c r="A113" s="8">
        <f t="shared" si="3"/>
        <v>110</v>
      </c>
      <c r="B113" s="14" t="s">
        <v>9</v>
      </c>
      <c r="C113" s="15" t="s">
        <v>25</v>
      </c>
      <c r="D113" s="16" t="s">
        <v>277</v>
      </c>
      <c r="E113" s="17" t="s">
        <v>278</v>
      </c>
      <c r="F113" s="18">
        <v>35000</v>
      </c>
      <c r="G113" s="18">
        <v>35000</v>
      </c>
      <c r="H113" s="19">
        <f t="shared" si="2"/>
        <v>34000</v>
      </c>
      <c r="I113" s="18">
        <v>34000</v>
      </c>
      <c r="J113" s="18">
        <v>0</v>
      </c>
      <c r="K113" s="18">
        <v>0</v>
      </c>
      <c r="L113" s="20" t="s">
        <v>875</v>
      </c>
    </row>
    <row r="114" spans="1:12" s="21" customFormat="1" x14ac:dyDescent="0.25">
      <c r="A114" s="8">
        <f t="shared" si="3"/>
        <v>111</v>
      </c>
      <c r="B114" s="14" t="s">
        <v>9</v>
      </c>
      <c r="C114" s="15" t="s">
        <v>25</v>
      </c>
      <c r="D114" s="16" t="s">
        <v>279</v>
      </c>
      <c r="E114" s="17" t="s">
        <v>280</v>
      </c>
      <c r="F114" s="18">
        <v>35000</v>
      </c>
      <c r="G114" s="18">
        <v>35000</v>
      </c>
      <c r="H114" s="19">
        <f t="shared" si="2"/>
        <v>4473</v>
      </c>
      <c r="I114" s="18">
        <v>4473</v>
      </c>
      <c r="J114" s="18">
        <v>0</v>
      </c>
      <c r="K114" s="18">
        <v>0</v>
      </c>
      <c r="L114" s="20" t="s">
        <v>875</v>
      </c>
    </row>
    <row r="115" spans="1:12" s="21" customFormat="1" x14ac:dyDescent="0.25">
      <c r="A115" s="8">
        <f t="shared" si="3"/>
        <v>112</v>
      </c>
      <c r="B115" s="14" t="s">
        <v>9</v>
      </c>
      <c r="C115" s="15" t="s">
        <v>25</v>
      </c>
      <c r="D115" s="16" t="s">
        <v>259</v>
      </c>
      <c r="E115" s="17" t="s">
        <v>260</v>
      </c>
      <c r="F115" s="18">
        <v>125668</v>
      </c>
      <c r="G115" s="18">
        <v>125668</v>
      </c>
      <c r="H115" s="19">
        <f t="shared" si="2"/>
        <v>100000</v>
      </c>
      <c r="I115" s="18">
        <v>100000</v>
      </c>
      <c r="J115" s="18">
        <v>0</v>
      </c>
      <c r="K115" s="18">
        <v>0</v>
      </c>
      <c r="L115" s="20" t="s">
        <v>875</v>
      </c>
    </row>
    <row r="116" spans="1:12" s="21" customFormat="1" x14ac:dyDescent="0.25">
      <c r="A116" s="8">
        <f t="shared" si="3"/>
        <v>113</v>
      </c>
      <c r="B116" s="14" t="s">
        <v>9</v>
      </c>
      <c r="C116" s="15" t="s">
        <v>25</v>
      </c>
      <c r="D116" s="16" t="s">
        <v>261</v>
      </c>
      <c r="E116" s="17" t="s">
        <v>262</v>
      </c>
      <c r="F116" s="18">
        <v>13400</v>
      </c>
      <c r="G116" s="18">
        <v>12400</v>
      </c>
      <c r="H116" s="19">
        <f t="shared" si="2"/>
        <v>2400</v>
      </c>
      <c r="I116" s="18">
        <v>0</v>
      </c>
      <c r="J116" s="18">
        <v>2400</v>
      </c>
      <c r="K116" s="18">
        <v>0</v>
      </c>
      <c r="L116" s="20" t="s">
        <v>909</v>
      </c>
    </row>
    <row r="117" spans="1:12" s="21" customFormat="1" x14ac:dyDescent="0.25">
      <c r="A117" s="8">
        <f t="shared" si="3"/>
        <v>114</v>
      </c>
      <c r="B117" s="14" t="s">
        <v>9</v>
      </c>
      <c r="C117" s="15" t="s">
        <v>25</v>
      </c>
      <c r="D117" s="16" t="s">
        <v>263</v>
      </c>
      <c r="E117" s="17" t="s">
        <v>264</v>
      </c>
      <c r="F117" s="18">
        <v>57079</v>
      </c>
      <c r="G117" s="18">
        <v>57079</v>
      </c>
      <c r="H117" s="19">
        <f t="shared" si="2"/>
        <v>35000</v>
      </c>
      <c r="I117" s="18">
        <v>35000</v>
      </c>
      <c r="J117" s="18">
        <v>0</v>
      </c>
      <c r="K117" s="18">
        <v>0</v>
      </c>
      <c r="L117" s="20" t="s">
        <v>875</v>
      </c>
    </row>
    <row r="118" spans="1:12" s="21" customFormat="1" x14ac:dyDescent="0.25">
      <c r="A118" s="8">
        <f t="shared" si="3"/>
        <v>115</v>
      </c>
      <c r="B118" s="14" t="s">
        <v>9</v>
      </c>
      <c r="C118" s="15" t="s">
        <v>25</v>
      </c>
      <c r="D118" s="16" t="s">
        <v>265</v>
      </c>
      <c r="E118" s="17" t="s">
        <v>266</v>
      </c>
      <c r="F118" s="18">
        <v>23800</v>
      </c>
      <c r="G118" s="18">
        <v>23800</v>
      </c>
      <c r="H118" s="19">
        <f t="shared" si="2"/>
        <v>16154</v>
      </c>
      <c r="I118" s="18">
        <v>16154</v>
      </c>
      <c r="J118" s="18">
        <v>0</v>
      </c>
      <c r="K118" s="18">
        <v>0</v>
      </c>
      <c r="L118" s="20" t="s">
        <v>875</v>
      </c>
    </row>
    <row r="119" spans="1:12" s="21" customFormat="1" x14ac:dyDescent="0.25">
      <c r="A119" s="8">
        <f t="shared" si="3"/>
        <v>116</v>
      </c>
      <c r="B119" s="14" t="s">
        <v>9</v>
      </c>
      <c r="C119" s="15" t="s">
        <v>25</v>
      </c>
      <c r="D119" s="16" t="s">
        <v>281</v>
      </c>
      <c r="E119" s="17" t="s">
        <v>282</v>
      </c>
      <c r="F119" s="18">
        <v>40300</v>
      </c>
      <c r="G119" s="18">
        <v>40300</v>
      </c>
      <c r="H119" s="19">
        <f t="shared" si="2"/>
        <v>20000</v>
      </c>
      <c r="I119" s="18">
        <v>20000</v>
      </c>
      <c r="J119" s="18">
        <v>0</v>
      </c>
      <c r="K119" s="18">
        <v>0</v>
      </c>
      <c r="L119" s="20" t="s">
        <v>875</v>
      </c>
    </row>
    <row r="120" spans="1:12" s="21" customFormat="1" x14ac:dyDescent="0.25">
      <c r="A120" s="8">
        <f t="shared" si="3"/>
        <v>117</v>
      </c>
      <c r="B120" s="14" t="s">
        <v>9</v>
      </c>
      <c r="C120" s="15" t="s">
        <v>25</v>
      </c>
      <c r="D120" s="16" t="s">
        <v>283</v>
      </c>
      <c r="E120" s="17" t="s">
        <v>284</v>
      </c>
      <c r="F120" s="18">
        <v>20144</v>
      </c>
      <c r="G120" s="18">
        <v>20144</v>
      </c>
      <c r="H120" s="19">
        <f t="shared" si="2"/>
        <v>10000</v>
      </c>
      <c r="I120" s="18">
        <v>10000</v>
      </c>
      <c r="J120" s="18">
        <v>0</v>
      </c>
      <c r="K120" s="18">
        <v>0</v>
      </c>
      <c r="L120" s="20" t="s">
        <v>875</v>
      </c>
    </row>
    <row r="121" spans="1:12" s="21" customFormat="1" x14ac:dyDescent="0.25">
      <c r="A121" s="8">
        <f t="shared" si="3"/>
        <v>118</v>
      </c>
      <c r="B121" s="14" t="s">
        <v>9</v>
      </c>
      <c r="C121" s="15" t="s">
        <v>25</v>
      </c>
      <c r="D121" s="16" t="s">
        <v>225</v>
      </c>
      <c r="E121" s="17" t="s">
        <v>226</v>
      </c>
      <c r="F121" s="18">
        <v>98786</v>
      </c>
      <c r="G121" s="18">
        <v>98786</v>
      </c>
      <c r="H121" s="19">
        <f t="shared" si="2"/>
        <v>40000</v>
      </c>
      <c r="I121" s="18">
        <v>40000</v>
      </c>
      <c r="J121" s="18">
        <v>0</v>
      </c>
      <c r="K121" s="18">
        <v>0</v>
      </c>
      <c r="L121" s="20" t="s">
        <v>875</v>
      </c>
    </row>
    <row r="122" spans="1:12" s="21" customFormat="1" x14ac:dyDescent="0.25">
      <c r="A122" s="8">
        <f t="shared" si="3"/>
        <v>119</v>
      </c>
      <c r="B122" s="14" t="s">
        <v>9</v>
      </c>
      <c r="C122" s="15" t="s">
        <v>25</v>
      </c>
      <c r="D122" s="16" t="s">
        <v>227</v>
      </c>
      <c r="E122" s="17" t="s">
        <v>228</v>
      </c>
      <c r="F122" s="18">
        <v>12855</v>
      </c>
      <c r="G122" s="18">
        <v>12855</v>
      </c>
      <c r="H122" s="19">
        <f t="shared" si="2"/>
        <v>0</v>
      </c>
      <c r="I122" s="18">
        <v>0</v>
      </c>
      <c r="J122" s="18">
        <v>0</v>
      </c>
      <c r="K122" s="18">
        <v>0</v>
      </c>
      <c r="L122" s="20" t="s">
        <v>30</v>
      </c>
    </row>
    <row r="123" spans="1:12" s="21" customFormat="1" x14ac:dyDescent="0.25">
      <c r="A123" s="8">
        <f t="shared" si="3"/>
        <v>120</v>
      </c>
      <c r="B123" s="14" t="s">
        <v>9</v>
      </c>
      <c r="C123" s="15" t="s">
        <v>25</v>
      </c>
      <c r="D123" s="16" t="s">
        <v>229</v>
      </c>
      <c r="E123" s="17" t="s">
        <v>230</v>
      </c>
      <c r="F123" s="18">
        <v>104835</v>
      </c>
      <c r="G123" s="18">
        <v>104835</v>
      </c>
      <c r="H123" s="19">
        <f t="shared" si="2"/>
        <v>50000</v>
      </c>
      <c r="I123" s="18">
        <v>50000</v>
      </c>
      <c r="J123" s="18">
        <v>0</v>
      </c>
      <c r="K123" s="18">
        <v>0</v>
      </c>
      <c r="L123" s="20" t="s">
        <v>875</v>
      </c>
    </row>
    <row r="124" spans="1:12" s="21" customFormat="1" x14ac:dyDescent="0.25">
      <c r="A124" s="8">
        <f t="shared" si="3"/>
        <v>121</v>
      </c>
      <c r="B124" s="14" t="s">
        <v>9</v>
      </c>
      <c r="C124" s="15" t="s">
        <v>25</v>
      </c>
      <c r="D124" s="16" t="s">
        <v>285</v>
      </c>
      <c r="E124" s="17" t="s">
        <v>286</v>
      </c>
      <c r="F124" s="18">
        <v>36000</v>
      </c>
      <c r="G124" s="18">
        <v>36000</v>
      </c>
      <c r="H124" s="19">
        <f t="shared" si="2"/>
        <v>36000</v>
      </c>
      <c r="I124" s="18">
        <v>36000</v>
      </c>
      <c r="J124" s="18">
        <v>0</v>
      </c>
      <c r="K124" s="18">
        <v>0</v>
      </c>
      <c r="L124" s="20" t="s">
        <v>875</v>
      </c>
    </row>
    <row r="125" spans="1:12" s="21" customFormat="1" x14ac:dyDescent="0.25">
      <c r="A125" s="8">
        <f t="shared" si="3"/>
        <v>122</v>
      </c>
      <c r="B125" s="14" t="s">
        <v>9</v>
      </c>
      <c r="C125" s="15" t="s">
        <v>25</v>
      </c>
      <c r="D125" s="16" t="s">
        <v>231</v>
      </c>
      <c r="E125" s="17" t="s">
        <v>232</v>
      </c>
      <c r="F125" s="18">
        <v>10344</v>
      </c>
      <c r="G125" s="18">
        <v>10344</v>
      </c>
      <c r="H125" s="19">
        <f t="shared" si="2"/>
        <v>1500</v>
      </c>
      <c r="I125" s="18">
        <v>1500</v>
      </c>
      <c r="J125" s="18">
        <v>0</v>
      </c>
      <c r="K125" s="18">
        <v>0</v>
      </c>
      <c r="L125" s="20" t="s">
        <v>875</v>
      </c>
    </row>
    <row r="126" spans="1:12" s="21" customFormat="1" x14ac:dyDescent="0.25">
      <c r="A126" s="8">
        <f t="shared" si="3"/>
        <v>123</v>
      </c>
      <c r="B126" s="14" t="s">
        <v>9</v>
      </c>
      <c r="C126" s="15" t="s">
        <v>25</v>
      </c>
      <c r="D126" s="16" t="s">
        <v>287</v>
      </c>
      <c r="E126" s="17" t="s">
        <v>288</v>
      </c>
      <c r="F126" s="18">
        <v>4063</v>
      </c>
      <c r="G126" s="18">
        <v>4063</v>
      </c>
      <c r="H126" s="19">
        <f t="shared" si="2"/>
        <v>0</v>
      </c>
      <c r="I126" s="18">
        <v>0</v>
      </c>
      <c r="J126" s="18">
        <v>0</v>
      </c>
      <c r="K126" s="18">
        <v>0</v>
      </c>
      <c r="L126" s="20" t="s">
        <v>30</v>
      </c>
    </row>
    <row r="127" spans="1:12" s="21" customFormat="1" x14ac:dyDescent="0.25">
      <c r="A127" s="8">
        <f t="shared" si="3"/>
        <v>124</v>
      </c>
      <c r="B127" s="14" t="s">
        <v>9</v>
      </c>
      <c r="C127" s="15" t="s">
        <v>25</v>
      </c>
      <c r="D127" s="16" t="s">
        <v>289</v>
      </c>
      <c r="E127" s="17" t="s">
        <v>290</v>
      </c>
      <c r="F127" s="18">
        <v>80386</v>
      </c>
      <c r="G127" s="18">
        <v>80386</v>
      </c>
      <c r="H127" s="19">
        <f t="shared" si="2"/>
        <v>40000</v>
      </c>
      <c r="I127" s="18">
        <v>40000</v>
      </c>
      <c r="J127" s="18">
        <v>0</v>
      </c>
      <c r="K127" s="18">
        <v>0</v>
      </c>
      <c r="L127" s="20" t="s">
        <v>875</v>
      </c>
    </row>
    <row r="128" spans="1:12" s="21" customFormat="1" x14ac:dyDescent="0.25">
      <c r="A128" s="8">
        <f t="shared" si="3"/>
        <v>125</v>
      </c>
      <c r="B128" s="14" t="s">
        <v>9</v>
      </c>
      <c r="C128" s="15" t="s">
        <v>25</v>
      </c>
      <c r="D128" s="16" t="s">
        <v>233</v>
      </c>
      <c r="E128" s="17" t="s">
        <v>234</v>
      </c>
      <c r="F128" s="18">
        <v>16314</v>
      </c>
      <c r="G128" s="18">
        <v>16314</v>
      </c>
      <c r="H128" s="19">
        <f t="shared" si="2"/>
        <v>2500</v>
      </c>
      <c r="I128" s="18">
        <v>2500</v>
      </c>
      <c r="J128" s="18">
        <v>0</v>
      </c>
      <c r="K128" s="18">
        <v>0</v>
      </c>
      <c r="L128" s="20" t="s">
        <v>875</v>
      </c>
    </row>
    <row r="129" spans="1:12" s="21" customFormat="1" x14ac:dyDescent="0.25">
      <c r="A129" s="8">
        <f t="shared" si="3"/>
        <v>126</v>
      </c>
      <c r="B129" s="14" t="s">
        <v>9</v>
      </c>
      <c r="C129" s="15" t="s">
        <v>25</v>
      </c>
      <c r="D129" s="16" t="s">
        <v>235</v>
      </c>
      <c r="E129" s="17" t="s">
        <v>236</v>
      </c>
      <c r="F129" s="18">
        <v>91180</v>
      </c>
      <c r="G129" s="18">
        <v>0</v>
      </c>
      <c r="H129" s="19">
        <f t="shared" si="2"/>
        <v>0</v>
      </c>
      <c r="I129" s="18">
        <v>0</v>
      </c>
      <c r="J129" s="18">
        <v>0</v>
      </c>
      <c r="K129" s="18">
        <v>0</v>
      </c>
      <c r="L129" s="20" t="s">
        <v>30</v>
      </c>
    </row>
    <row r="130" spans="1:12" s="21" customFormat="1" x14ac:dyDescent="0.25">
      <c r="A130" s="8">
        <f t="shared" si="3"/>
        <v>127</v>
      </c>
      <c r="B130" s="14" t="s">
        <v>9</v>
      </c>
      <c r="C130" s="15" t="s">
        <v>25</v>
      </c>
      <c r="D130" s="16" t="s">
        <v>291</v>
      </c>
      <c r="E130" s="17" t="s">
        <v>292</v>
      </c>
      <c r="F130" s="18">
        <v>20145</v>
      </c>
      <c r="G130" s="18">
        <v>20145</v>
      </c>
      <c r="H130" s="19">
        <f t="shared" si="2"/>
        <v>10000</v>
      </c>
      <c r="I130" s="18">
        <v>10000</v>
      </c>
      <c r="J130" s="18">
        <v>0</v>
      </c>
      <c r="K130" s="18">
        <v>0</v>
      </c>
      <c r="L130" s="20" t="s">
        <v>875</v>
      </c>
    </row>
    <row r="131" spans="1:12" s="21" customFormat="1" x14ac:dyDescent="0.25">
      <c r="A131" s="8">
        <f t="shared" si="3"/>
        <v>128</v>
      </c>
      <c r="B131" s="14" t="s">
        <v>9</v>
      </c>
      <c r="C131" s="15" t="s">
        <v>25</v>
      </c>
      <c r="D131" s="16" t="s">
        <v>293</v>
      </c>
      <c r="E131" s="17" t="s">
        <v>294</v>
      </c>
      <c r="F131" s="18">
        <v>61660</v>
      </c>
      <c r="G131" s="18">
        <v>61660</v>
      </c>
      <c r="H131" s="19">
        <f t="shared" si="2"/>
        <v>50000</v>
      </c>
      <c r="I131" s="18">
        <v>50000</v>
      </c>
      <c r="J131" s="18">
        <v>0</v>
      </c>
      <c r="K131" s="18">
        <v>0</v>
      </c>
      <c r="L131" s="20" t="s">
        <v>875</v>
      </c>
    </row>
    <row r="132" spans="1:12" s="21" customFormat="1" x14ac:dyDescent="0.25">
      <c r="A132" s="8">
        <f t="shared" si="3"/>
        <v>129</v>
      </c>
      <c r="B132" s="14" t="s">
        <v>9</v>
      </c>
      <c r="C132" s="15" t="s">
        <v>25</v>
      </c>
      <c r="D132" s="16" t="s">
        <v>201</v>
      </c>
      <c r="E132" s="17" t="s">
        <v>202</v>
      </c>
      <c r="F132" s="18">
        <v>34917</v>
      </c>
      <c r="G132" s="18">
        <v>28000</v>
      </c>
      <c r="H132" s="19">
        <f t="shared" ref="H132:H195" si="4">I132+J132+K132</f>
        <v>1500</v>
      </c>
      <c r="I132" s="18">
        <v>1500</v>
      </c>
      <c r="J132" s="18">
        <v>0</v>
      </c>
      <c r="K132" s="18">
        <v>0</v>
      </c>
      <c r="L132" s="20" t="s">
        <v>875</v>
      </c>
    </row>
    <row r="133" spans="1:12" s="21" customFormat="1" x14ac:dyDescent="0.25">
      <c r="A133" s="8">
        <f t="shared" si="3"/>
        <v>130</v>
      </c>
      <c r="B133" s="14" t="s">
        <v>9</v>
      </c>
      <c r="C133" s="15" t="s">
        <v>25</v>
      </c>
      <c r="D133" s="16" t="s">
        <v>237</v>
      </c>
      <c r="E133" s="17" t="s">
        <v>238</v>
      </c>
      <c r="F133" s="18">
        <v>26834</v>
      </c>
      <c r="G133" s="18">
        <v>26834</v>
      </c>
      <c r="H133" s="19">
        <f t="shared" si="4"/>
        <v>0</v>
      </c>
      <c r="I133" s="18">
        <v>0</v>
      </c>
      <c r="J133" s="18">
        <v>0</v>
      </c>
      <c r="K133" s="18">
        <v>0</v>
      </c>
      <c r="L133" s="20" t="s">
        <v>30</v>
      </c>
    </row>
    <row r="134" spans="1:12" s="21" customFormat="1" x14ac:dyDescent="0.25">
      <c r="A134" s="8">
        <f t="shared" ref="A134:A210" si="5">A133+1</f>
        <v>131</v>
      </c>
      <c r="B134" s="14" t="s">
        <v>9</v>
      </c>
      <c r="C134" s="15" t="s">
        <v>25</v>
      </c>
      <c r="D134" s="16" t="s">
        <v>267</v>
      </c>
      <c r="E134" s="17" t="s">
        <v>268</v>
      </c>
      <c r="F134" s="18">
        <v>90000</v>
      </c>
      <c r="G134" s="18">
        <v>90000</v>
      </c>
      <c r="H134" s="19">
        <f t="shared" si="4"/>
        <v>85000</v>
      </c>
      <c r="I134" s="18">
        <v>85000</v>
      </c>
      <c r="J134" s="18">
        <v>0</v>
      </c>
      <c r="K134" s="18">
        <v>0</v>
      </c>
      <c r="L134" s="20" t="s">
        <v>875</v>
      </c>
    </row>
    <row r="135" spans="1:12" s="21" customFormat="1" x14ac:dyDescent="0.25">
      <c r="A135" s="8">
        <f t="shared" si="5"/>
        <v>132</v>
      </c>
      <c r="B135" s="14" t="s">
        <v>9</v>
      </c>
      <c r="C135" s="15" t="s">
        <v>25</v>
      </c>
      <c r="D135" s="16" t="s">
        <v>295</v>
      </c>
      <c r="E135" s="17" t="s">
        <v>296</v>
      </c>
      <c r="F135" s="18">
        <v>16492</v>
      </c>
      <c r="G135" s="18">
        <v>12236</v>
      </c>
      <c r="H135" s="19">
        <f t="shared" si="4"/>
        <v>10000</v>
      </c>
      <c r="I135" s="18">
        <v>10000</v>
      </c>
      <c r="J135" s="18">
        <v>0</v>
      </c>
      <c r="K135" s="18">
        <v>0</v>
      </c>
      <c r="L135" s="20" t="s">
        <v>875</v>
      </c>
    </row>
    <row r="136" spans="1:12" s="21" customFormat="1" x14ac:dyDescent="0.25">
      <c r="A136" s="8">
        <f t="shared" si="5"/>
        <v>133</v>
      </c>
      <c r="B136" s="14" t="s">
        <v>9</v>
      </c>
      <c r="C136" s="15" t="s">
        <v>25</v>
      </c>
      <c r="D136" s="16" t="s">
        <v>199</v>
      </c>
      <c r="E136" s="17" t="s">
        <v>200</v>
      </c>
      <c r="F136" s="18">
        <v>20242</v>
      </c>
      <c r="G136" s="18">
        <v>20242</v>
      </c>
      <c r="H136" s="19">
        <f t="shared" si="4"/>
        <v>1500</v>
      </c>
      <c r="I136" s="18">
        <v>1500</v>
      </c>
      <c r="J136" s="18">
        <v>0</v>
      </c>
      <c r="K136" s="18">
        <v>0</v>
      </c>
      <c r="L136" s="20" t="s">
        <v>875</v>
      </c>
    </row>
    <row r="137" spans="1:12" s="21" customFormat="1" x14ac:dyDescent="0.25">
      <c r="A137" s="8">
        <f t="shared" si="5"/>
        <v>134</v>
      </c>
      <c r="B137" s="14" t="s">
        <v>9</v>
      </c>
      <c r="C137" s="15" t="s">
        <v>25</v>
      </c>
      <c r="D137" s="16" t="s">
        <v>203</v>
      </c>
      <c r="E137" s="17" t="s">
        <v>204</v>
      </c>
      <c r="F137" s="18">
        <v>18795</v>
      </c>
      <c r="G137" s="18">
        <v>18795</v>
      </c>
      <c r="H137" s="19">
        <f t="shared" si="4"/>
        <v>7914</v>
      </c>
      <c r="I137" s="18">
        <v>7914</v>
      </c>
      <c r="J137" s="18">
        <v>0</v>
      </c>
      <c r="K137" s="18">
        <v>0</v>
      </c>
      <c r="L137" s="20" t="s">
        <v>875</v>
      </c>
    </row>
    <row r="138" spans="1:12" s="21" customFormat="1" x14ac:dyDescent="0.25">
      <c r="A138" s="8">
        <f t="shared" si="5"/>
        <v>135</v>
      </c>
      <c r="B138" s="14" t="s">
        <v>9</v>
      </c>
      <c r="C138" s="15" t="s">
        <v>25</v>
      </c>
      <c r="D138" s="16" t="s">
        <v>303</v>
      </c>
      <c r="E138" s="17" t="s">
        <v>304</v>
      </c>
      <c r="F138" s="18">
        <v>9335</v>
      </c>
      <c r="G138" s="18">
        <v>9335</v>
      </c>
      <c r="H138" s="19">
        <f t="shared" si="4"/>
        <v>0</v>
      </c>
      <c r="I138" s="18">
        <v>0</v>
      </c>
      <c r="J138" s="18">
        <v>0</v>
      </c>
      <c r="K138" s="18">
        <v>0</v>
      </c>
      <c r="L138" s="20" t="s">
        <v>30</v>
      </c>
    </row>
    <row r="139" spans="1:12" s="21" customFormat="1" x14ac:dyDescent="0.25">
      <c r="A139" s="8">
        <f t="shared" si="5"/>
        <v>136</v>
      </c>
      <c r="B139" s="14" t="s">
        <v>9</v>
      </c>
      <c r="C139" s="15" t="s">
        <v>25</v>
      </c>
      <c r="D139" s="16" t="s">
        <v>241</v>
      </c>
      <c r="E139" s="17" t="s">
        <v>242</v>
      </c>
      <c r="F139" s="18">
        <v>21276</v>
      </c>
      <c r="G139" s="18">
        <v>21276</v>
      </c>
      <c r="H139" s="19">
        <f t="shared" si="4"/>
        <v>21000</v>
      </c>
      <c r="I139" s="18">
        <v>21000</v>
      </c>
      <c r="J139" s="18">
        <v>0</v>
      </c>
      <c r="K139" s="18">
        <v>0</v>
      </c>
      <c r="L139" s="20" t="s">
        <v>875</v>
      </c>
    </row>
    <row r="140" spans="1:12" s="21" customFormat="1" x14ac:dyDescent="0.25">
      <c r="A140" s="8">
        <f t="shared" si="5"/>
        <v>137</v>
      </c>
      <c r="B140" s="14" t="s">
        <v>9</v>
      </c>
      <c r="C140" s="15" t="s">
        <v>25</v>
      </c>
      <c r="D140" s="16" t="s">
        <v>205</v>
      </c>
      <c r="E140" s="17" t="s">
        <v>206</v>
      </c>
      <c r="F140" s="18">
        <v>23155</v>
      </c>
      <c r="G140" s="18">
        <v>23155</v>
      </c>
      <c r="H140" s="19">
        <f t="shared" si="4"/>
        <v>20000</v>
      </c>
      <c r="I140" s="18">
        <v>20000</v>
      </c>
      <c r="J140" s="18">
        <v>0</v>
      </c>
      <c r="K140" s="18">
        <v>0</v>
      </c>
      <c r="L140" s="20" t="s">
        <v>875</v>
      </c>
    </row>
    <row r="141" spans="1:12" s="21" customFormat="1" x14ac:dyDescent="0.25">
      <c r="A141" s="8">
        <f t="shared" si="5"/>
        <v>138</v>
      </c>
      <c r="B141" s="14" t="s">
        <v>9</v>
      </c>
      <c r="C141" s="15" t="s">
        <v>25</v>
      </c>
      <c r="D141" s="16" t="s">
        <v>243</v>
      </c>
      <c r="E141" s="17" t="s">
        <v>244</v>
      </c>
      <c r="F141" s="18">
        <v>30000</v>
      </c>
      <c r="G141" s="18">
        <v>30000</v>
      </c>
      <c r="H141" s="19">
        <f t="shared" si="4"/>
        <v>14000</v>
      </c>
      <c r="I141" s="18">
        <v>14000</v>
      </c>
      <c r="J141" s="18">
        <v>0</v>
      </c>
      <c r="K141" s="18">
        <v>0</v>
      </c>
      <c r="L141" s="20" t="s">
        <v>875</v>
      </c>
    </row>
    <row r="142" spans="1:12" s="21" customFormat="1" x14ac:dyDescent="0.25">
      <c r="A142" s="8">
        <f t="shared" si="5"/>
        <v>139</v>
      </c>
      <c r="B142" s="14" t="s">
        <v>9</v>
      </c>
      <c r="C142" s="15" t="s">
        <v>25</v>
      </c>
      <c r="D142" s="16" t="s">
        <v>247</v>
      </c>
      <c r="E142" s="17" t="s">
        <v>248</v>
      </c>
      <c r="F142" s="18">
        <v>16000</v>
      </c>
      <c r="G142" s="18">
        <v>16000</v>
      </c>
      <c r="H142" s="19">
        <f t="shared" si="4"/>
        <v>2500</v>
      </c>
      <c r="I142" s="18">
        <v>2500</v>
      </c>
      <c r="J142" s="18">
        <v>0</v>
      </c>
      <c r="K142" s="18">
        <v>0</v>
      </c>
      <c r="L142" s="20" t="s">
        <v>875</v>
      </c>
    </row>
    <row r="143" spans="1:12" s="21" customFormat="1" x14ac:dyDescent="0.25">
      <c r="A143" s="8">
        <f t="shared" si="5"/>
        <v>140</v>
      </c>
      <c r="B143" s="14" t="s">
        <v>9</v>
      </c>
      <c r="C143" s="15" t="s">
        <v>25</v>
      </c>
      <c r="D143" s="16" t="s">
        <v>297</v>
      </c>
      <c r="E143" s="17" t="s">
        <v>298</v>
      </c>
      <c r="F143" s="18">
        <v>51868</v>
      </c>
      <c r="G143" s="18">
        <v>51868</v>
      </c>
      <c r="H143" s="19">
        <f t="shared" si="4"/>
        <v>4000</v>
      </c>
      <c r="I143" s="18">
        <v>4000</v>
      </c>
      <c r="J143" s="18">
        <v>0</v>
      </c>
      <c r="K143" s="18">
        <v>0</v>
      </c>
      <c r="L143" s="20" t="s">
        <v>875</v>
      </c>
    </row>
    <row r="144" spans="1:12" s="21" customFormat="1" x14ac:dyDescent="0.25">
      <c r="A144" s="8">
        <f t="shared" si="5"/>
        <v>141</v>
      </c>
      <c r="B144" s="14" t="s">
        <v>9</v>
      </c>
      <c r="C144" s="15" t="s">
        <v>25</v>
      </c>
      <c r="D144" s="16" t="s">
        <v>207</v>
      </c>
      <c r="E144" s="17" t="s">
        <v>208</v>
      </c>
      <c r="F144" s="18">
        <v>72218</v>
      </c>
      <c r="G144" s="18">
        <v>72218</v>
      </c>
      <c r="H144" s="19">
        <f t="shared" si="4"/>
        <v>40000</v>
      </c>
      <c r="I144" s="18">
        <v>40000</v>
      </c>
      <c r="J144" s="18">
        <v>0</v>
      </c>
      <c r="K144" s="18">
        <v>0</v>
      </c>
      <c r="L144" s="20" t="s">
        <v>875</v>
      </c>
    </row>
    <row r="145" spans="1:12" s="21" customFormat="1" x14ac:dyDescent="0.25">
      <c r="A145" s="8">
        <f t="shared" si="5"/>
        <v>142</v>
      </c>
      <c r="B145" s="14" t="s">
        <v>9</v>
      </c>
      <c r="C145" s="15" t="s">
        <v>25</v>
      </c>
      <c r="D145" s="16" t="s">
        <v>209</v>
      </c>
      <c r="E145" s="17" t="s">
        <v>210</v>
      </c>
      <c r="F145" s="18">
        <v>30304</v>
      </c>
      <c r="G145" s="18">
        <v>18304</v>
      </c>
      <c r="H145" s="19">
        <f t="shared" si="4"/>
        <v>2500</v>
      </c>
      <c r="I145" s="18">
        <v>2500</v>
      </c>
      <c r="J145" s="18">
        <v>0</v>
      </c>
      <c r="K145" s="18">
        <v>0</v>
      </c>
      <c r="L145" s="20" t="s">
        <v>875</v>
      </c>
    </row>
    <row r="146" spans="1:12" s="21" customFormat="1" x14ac:dyDescent="0.25">
      <c r="A146" s="8">
        <f t="shared" si="5"/>
        <v>143</v>
      </c>
      <c r="B146" s="14" t="s">
        <v>9</v>
      </c>
      <c r="C146" s="15" t="s">
        <v>25</v>
      </c>
      <c r="D146" s="16" t="s">
        <v>195</v>
      </c>
      <c r="E146" s="17" t="s">
        <v>196</v>
      </c>
      <c r="F146" s="18">
        <v>60000</v>
      </c>
      <c r="G146" s="18">
        <v>60000</v>
      </c>
      <c r="H146" s="19">
        <f t="shared" si="4"/>
        <v>25000</v>
      </c>
      <c r="I146" s="18">
        <v>25000</v>
      </c>
      <c r="J146" s="18">
        <v>0</v>
      </c>
      <c r="K146" s="18">
        <v>0</v>
      </c>
      <c r="L146" s="20" t="s">
        <v>875</v>
      </c>
    </row>
    <row r="147" spans="1:12" s="21" customFormat="1" x14ac:dyDescent="0.25">
      <c r="A147" s="8">
        <f t="shared" si="5"/>
        <v>144</v>
      </c>
      <c r="B147" s="14" t="s">
        <v>9</v>
      </c>
      <c r="C147" s="15" t="s">
        <v>97</v>
      </c>
      <c r="D147" s="16" t="s">
        <v>305</v>
      </c>
      <c r="E147" s="17" t="s">
        <v>306</v>
      </c>
      <c r="F147" s="18">
        <v>34881</v>
      </c>
      <c r="G147" s="18">
        <v>34881</v>
      </c>
      <c r="H147" s="19">
        <f t="shared" si="4"/>
        <v>34881</v>
      </c>
      <c r="I147" s="18">
        <v>34881</v>
      </c>
      <c r="J147" s="18">
        <v>0</v>
      </c>
      <c r="K147" s="18">
        <v>0</v>
      </c>
      <c r="L147" s="20" t="s">
        <v>875</v>
      </c>
    </row>
    <row r="148" spans="1:12" s="21" customFormat="1" x14ac:dyDescent="0.25">
      <c r="A148" s="8">
        <f t="shared" si="5"/>
        <v>145</v>
      </c>
      <c r="B148" s="14" t="s">
        <v>9</v>
      </c>
      <c r="C148" s="15" t="s">
        <v>4</v>
      </c>
      <c r="D148" s="16" t="s">
        <v>307</v>
      </c>
      <c r="E148" s="17" t="s">
        <v>308</v>
      </c>
      <c r="F148" s="18">
        <v>5845</v>
      </c>
      <c r="G148" s="18">
        <v>5845</v>
      </c>
      <c r="H148" s="19">
        <f t="shared" si="4"/>
        <v>5000</v>
      </c>
      <c r="I148" s="18">
        <v>5000</v>
      </c>
      <c r="J148" s="18">
        <v>0</v>
      </c>
      <c r="K148" s="18">
        <v>0</v>
      </c>
      <c r="L148" s="20" t="s">
        <v>875</v>
      </c>
    </row>
    <row r="149" spans="1:12" s="21" customFormat="1" x14ac:dyDescent="0.25">
      <c r="A149" s="8">
        <f t="shared" si="5"/>
        <v>146</v>
      </c>
      <c r="B149" s="14" t="s">
        <v>9</v>
      </c>
      <c r="C149" s="15" t="s">
        <v>4</v>
      </c>
      <c r="D149" s="16" t="s">
        <v>311</v>
      </c>
      <c r="E149" s="17" t="s">
        <v>312</v>
      </c>
      <c r="F149" s="18">
        <v>42420</v>
      </c>
      <c r="G149" s="18">
        <v>34876</v>
      </c>
      <c r="H149" s="19">
        <f t="shared" si="4"/>
        <v>0</v>
      </c>
      <c r="I149" s="18">
        <v>0</v>
      </c>
      <c r="J149" s="18">
        <v>0</v>
      </c>
      <c r="K149" s="18">
        <v>0</v>
      </c>
      <c r="L149" s="20" t="s">
        <v>30</v>
      </c>
    </row>
    <row r="150" spans="1:12" s="21" customFormat="1" x14ac:dyDescent="0.25">
      <c r="A150" s="8">
        <f t="shared" si="5"/>
        <v>147</v>
      </c>
      <c r="B150" s="14" t="s">
        <v>9</v>
      </c>
      <c r="C150" s="15" t="s">
        <v>4</v>
      </c>
      <c r="D150" s="16" t="s">
        <v>876</v>
      </c>
      <c r="E150" s="17" t="s">
        <v>877</v>
      </c>
      <c r="F150" s="18">
        <v>69401</v>
      </c>
      <c r="G150" s="18">
        <v>69401</v>
      </c>
      <c r="H150" s="19">
        <f t="shared" si="4"/>
        <v>3000</v>
      </c>
      <c r="I150" s="18"/>
      <c r="J150" s="18">
        <v>3000</v>
      </c>
      <c r="K150" s="18">
        <v>0</v>
      </c>
      <c r="L150" s="20" t="s">
        <v>909</v>
      </c>
    </row>
    <row r="151" spans="1:12" s="21" customFormat="1" x14ac:dyDescent="0.25">
      <c r="A151" s="8">
        <f t="shared" si="5"/>
        <v>148</v>
      </c>
      <c r="B151" s="14" t="s">
        <v>9</v>
      </c>
      <c r="C151" s="15" t="s">
        <v>4</v>
      </c>
      <c r="D151" s="16" t="s">
        <v>878</v>
      </c>
      <c r="E151" s="17" t="s">
        <v>879</v>
      </c>
      <c r="F151" s="18">
        <v>102136</v>
      </c>
      <c r="G151" s="18">
        <v>102136</v>
      </c>
      <c r="H151" s="19">
        <f t="shared" si="4"/>
        <v>32000</v>
      </c>
      <c r="I151" s="18">
        <v>32000</v>
      </c>
      <c r="J151" s="18">
        <v>0</v>
      </c>
      <c r="K151" s="18">
        <v>0</v>
      </c>
      <c r="L151" s="20" t="s">
        <v>875</v>
      </c>
    </row>
    <row r="152" spans="1:12" s="21" customFormat="1" x14ac:dyDescent="0.25">
      <c r="A152" s="8">
        <f t="shared" si="5"/>
        <v>149</v>
      </c>
      <c r="B152" s="14" t="s">
        <v>9</v>
      </c>
      <c r="C152" s="15" t="s">
        <v>4</v>
      </c>
      <c r="D152" s="16" t="s">
        <v>880</v>
      </c>
      <c r="E152" s="17" t="s">
        <v>881</v>
      </c>
      <c r="F152" s="18">
        <v>65140</v>
      </c>
      <c r="G152" s="18">
        <v>65140</v>
      </c>
      <c r="H152" s="19">
        <f t="shared" si="4"/>
        <v>30000</v>
      </c>
      <c r="I152" s="18">
        <v>30000</v>
      </c>
      <c r="J152" s="18">
        <v>0</v>
      </c>
      <c r="K152" s="18">
        <v>0</v>
      </c>
      <c r="L152" s="20" t="s">
        <v>875</v>
      </c>
    </row>
    <row r="153" spans="1:12" s="21" customFormat="1" x14ac:dyDescent="0.25">
      <c r="A153" s="8">
        <f t="shared" si="5"/>
        <v>150</v>
      </c>
      <c r="B153" s="14" t="s">
        <v>9</v>
      </c>
      <c r="C153" s="15" t="s">
        <v>4</v>
      </c>
      <c r="D153" s="16" t="s">
        <v>309</v>
      </c>
      <c r="E153" s="17" t="s">
        <v>310</v>
      </c>
      <c r="F153" s="18">
        <v>1403</v>
      </c>
      <c r="G153" s="18">
        <v>1403</v>
      </c>
      <c r="H153" s="19">
        <f t="shared" si="4"/>
        <v>1403</v>
      </c>
      <c r="I153" s="18">
        <v>1403</v>
      </c>
      <c r="J153" s="18">
        <v>0</v>
      </c>
      <c r="K153" s="18">
        <v>0</v>
      </c>
      <c r="L153" s="20" t="s">
        <v>875</v>
      </c>
    </row>
    <row r="154" spans="1:12" s="21" customFormat="1" x14ac:dyDescent="0.25">
      <c r="A154" s="8">
        <f t="shared" si="5"/>
        <v>151</v>
      </c>
      <c r="B154" s="14" t="s">
        <v>313</v>
      </c>
      <c r="C154" s="15" t="s">
        <v>6</v>
      </c>
      <c r="D154" s="16" t="s">
        <v>314</v>
      </c>
      <c r="E154" s="17" t="s">
        <v>315</v>
      </c>
      <c r="F154" s="18">
        <v>829566</v>
      </c>
      <c r="G154" s="18">
        <v>829566</v>
      </c>
      <c r="H154" s="19">
        <f t="shared" si="4"/>
        <v>532070</v>
      </c>
      <c r="I154" s="18">
        <v>48342</v>
      </c>
      <c r="J154" s="18">
        <v>400000</v>
      </c>
      <c r="K154" s="18">
        <v>83728</v>
      </c>
      <c r="L154" s="20" t="s">
        <v>907</v>
      </c>
    </row>
    <row r="155" spans="1:12" s="21" customFormat="1" x14ac:dyDescent="0.25">
      <c r="A155" s="8">
        <f t="shared" si="5"/>
        <v>152</v>
      </c>
      <c r="B155" s="14" t="s">
        <v>313</v>
      </c>
      <c r="C155" s="15" t="s">
        <v>25</v>
      </c>
      <c r="D155" s="16" t="s">
        <v>356</v>
      </c>
      <c r="E155" s="17" t="s">
        <v>357</v>
      </c>
      <c r="F155" s="18">
        <v>8760</v>
      </c>
      <c r="G155" s="18">
        <v>8760</v>
      </c>
      <c r="H155" s="19">
        <f t="shared" si="4"/>
        <v>0</v>
      </c>
      <c r="I155" s="18">
        <v>0</v>
      </c>
      <c r="J155" s="18">
        <v>0</v>
      </c>
      <c r="K155" s="18">
        <v>0</v>
      </c>
      <c r="L155" s="20" t="s">
        <v>30</v>
      </c>
    </row>
    <row r="156" spans="1:12" s="21" customFormat="1" x14ac:dyDescent="0.25">
      <c r="A156" s="8">
        <f t="shared" si="5"/>
        <v>153</v>
      </c>
      <c r="B156" s="14" t="s">
        <v>313</v>
      </c>
      <c r="C156" s="15" t="s">
        <v>25</v>
      </c>
      <c r="D156" s="16" t="s">
        <v>362</v>
      </c>
      <c r="E156" s="17" t="s">
        <v>363</v>
      </c>
      <c r="F156" s="18">
        <v>23202</v>
      </c>
      <c r="G156" s="18">
        <v>14002</v>
      </c>
      <c r="H156" s="19">
        <f t="shared" si="4"/>
        <v>14000</v>
      </c>
      <c r="I156" s="18">
        <v>14000</v>
      </c>
      <c r="J156" s="18">
        <v>0</v>
      </c>
      <c r="K156" s="18">
        <v>0</v>
      </c>
      <c r="L156" s="20" t="s">
        <v>875</v>
      </c>
    </row>
    <row r="157" spans="1:12" s="21" customFormat="1" x14ac:dyDescent="0.25">
      <c r="A157" s="8">
        <f t="shared" si="5"/>
        <v>154</v>
      </c>
      <c r="B157" s="14" t="s">
        <v>313</v>
      </c>
      <c r="C157" s="15" t="s">
        <v>25</v>
      </c>
      <c r="D157" s="16" t="s">
        <v>370</v>
      </c>
      <c r="E157" s="17" t="s">
        <v>371</v>
      </c>
      <c r="F157" s="18">
        <v>61000</v>
      </c>
      <c r="G157" s="18">
        <v>51000</v>
      </c>
      <c r="H157" s="19">
        <f t="shared" si="4"/>
        <v>0</v>
      </c>
      <c r="I157" s="18">
        <v>0</v>
      </c>
      <c r="J157" s="18">
        <v>0</v>
      </c>
      <c r="K157" s="18">
        <v>0</v>
      </c>
      <c r="L157" s="20" t="s">
        <v>30</v>
      </c>
    </row>
    <row r="158" spans="1:12" s="21" customFormat="1" x14ac:dyDescent="0.25">
      <c r="A158" s="8">
        <f t="shared" si="5"/>
        <v>155</v>
      </c>
      <c r="B158" s="14" t="s">
        <v>313</v>
      </c>
      <c r="C158" s="15" t="s">
        <v>25</v>
      </c>
      <c r="D158" s="16" t="s">
        <v>316</v>
      </c>
      <c r="E158" s="17" t="s">
        <v>317</v>
      </c>
      <c r="F158" s="18">
        <v>58204</v>
      </c>
      <c r="G158" s="18">
        <v>33129</v>
      </c>
      <c r="H158" s="19">
        <f t="shared" si="4"/>
        <v>10000</v>
      </c>
      <c r="I158" s="18">
        <v>10000</v>
      </c>
      <c r="J158" s="18">
        <v>0</v>
      </c>
      <c r="K158" s="18">
        <v>0</v>
      </c>
      <c r="L158" s="20" t="s">
        <v>875</v>
      </c>
    </row>
    <row r="159" spans="1:12" s="21" customFormat="1" x14ac:dyDescent="0.25">
      <c r="A159" s="8">
        <f t="shared" si="5"/>
        <v>156</v>
      </c>
      <c r="B159" s="14" t="s">
        <v>313</v>
      </c>
      <c r="C159" s="15" t="s">
        <v>25</v>
      </c>
      <c r="D159" s="16" t="s">
        <v>400</v>
      </c>
      <c r="E159" s="17" t="s">
        <v>401</v>
      </c>
      <c r="F159" s="18">
        <v>27234</v>
      </c>
      <c r="G159" s="18">
        <v>27234</v>
      </c>
      <c r="H159" s="19">
        <f t="shared" si="4"/>
        <v>0</v>
      </c>
      <c r="I159" s="18">
        <v>0</v>
      </c>
      <c r="J159" s="18">
        <v>0</v>
      </c>
      <c r="K159" s="18">
        <v>0</v>
      </c>
      <c r="L159" s="20" t="s">
        <v>30</v>
      </c>
    </row>
    <row r="160" spans="1:12" s="21" customFormat="1" x14ac:dyDescent="0.25">
      <c r="A160" s="8">
        <f t="shared" si="5"/>
        <v>157</v>
      </c>
      <c r="B160" s="14" t="s">
        <v>313</v>
      </c>
      <c r="C160" s="15" t="s">
        <v>25</v>
      </c>
      <c r="D160" s="16" t="s">
        <v>430</v>
      </c>
      <c r="E160" s="17" t="s">
        <v>431</v>
      </c>
      <c r="F160" s="18">
        <v>60750</v>
      </c>
      <c r="G160" s="18">
        <v>60750</v>
      </c>
      <c r="H160" s="19">
        <f t="shared" si="4"/>
        <v>14000</v>
      </c>
      <c r="I160" s="18">
        <v>0</v>
      </c>
      <c r="J160" s="18">
        <v>0</v>
      </c>
      <c r="K160" s="18">
        <v>14000</v>
      </c>
      <c r="L160" s="20" t="s">
        <v>166</v>
      </c>
    </row>
    <row r="161" spans="1:12" s="21" customFormat="1" x14ac:dyDescent="0.25">
      <c r="A161" s="8">
        <f t="shared" si="5"/>
        <v>158</v>
      </c>
      <c r="B161" s="14" t="s">
        <v>313</v>
      </c>
      <c r="C161" s="15" t="s">
        <v>25</v>
      </c>
      <c r="D161" s="16" t="s">
        <v>378</v>
      </c>
      <c r="E161" s="17" t="s">
        <v>379</v>
      </c>
      <c r="F161" s="18">
        <v>14400</v>
      </c>
      <c r="G161" s="18">
        <v>11100</v>
      </c>
      <c r="H161" s="19">
        <f t="shared" si="4"/>
        <v>0</v>
      </c>
      <c r="I161" s="18">
        <v>0</v>
      </c>
      <c r="J161" s="18">
        <v>0</v>
      </c>
      <c r="K161" s="18">
        <v>0</v>
      </c>
      <c r="L161" s="20" t="s">
        <v>30</v>
      </c>
    </row>
    <row r="162" spans="1:12" s="21" customFormat="1" x14ac:dyDescent="0.25">
      <c r="A162" s="8">
        <f t="shared" si="5"/>
        <v>159</v>
      </c>
      <c r="B162" s="14" t="s">
        <v>313</v>
      </c>
      <c r="C162" s="15" t="s">
        <v>25</v>
      </c>
      <c r="D162" s="16" t="s">
        <v>380</v>
      </c>
      <c r="E162" s="17" t="s">
        <v>381</v>
      </c>
      <c r="F162" s="18">
        <v>21111</v>
      </c>
      <c r="G162" s="18">
        <v>21111</v>
      </c>
      <c r="H162" s="19">
        <f t="shared" si="4"/>
        <v>18000</v>
      </c>
      <c r="I162" s="18">
        <v>18000</v>
      </c>
      <c r="J162" s="18">
        <v>0</v>
      </c>
      <c r="K162" s="18">
        <v>0</v>
      </c>
      <c r="L162" s="20" t="s">
        <v>875</v>
      </c>
    </row>
    <row r="163" spans="1:12" s="21" customFormat="1" x14ac:dyDescent="0.25">
      <c r="A163" s="8">
        <f t="shared" si="5"/>
        <v>160</v>
      </c>
      <c r="B163" s="14" t="s">
        <v>313</v>
      </c>
      <c r="C163" s="15" t="s">
        <v>25</v>
      </c>
      <c r="D163" s="16" t="s">
        <v>318</v>
      </c>
      <c r="E163" s="17" t="s">
        <v>319</v>
      </c>
      <c r="F163" s="18">
        <v>20238</v>
      </c>
      <c r="G163" s="18">
        <v>20238</v>
      </c>
      <c r="H163" s="19">
        <f t="shared" si="4"/>
        <v>20000</v>
      </c>
      <c r="I163" s="18">
        <v>20000</v>
      </c>
      <c r="J163" s="18">
        <v>0</v>
      </c>
      <c r="K163" s="18">
        <v>0</v>
      </c>
      <c r="L163" s="20" t="s">
        <v>875</v>
      </c>
    </row>
    <row r="164" spans="1:12" s="21" customFormat="1" x14ac:dyDescent="0.25">
      <c r="A164" s="8">
        <f t="shared" si="5"/>
        <v>161</v>
      </c>
      <c r="B164" s="14" t="s">
        <v>313</v>
      </c>
      <c r="C164" s="15" t="s">
        <v>25</v>
      </c>
      <c r="D164" s="16" t="s">
        <v>442</v>
      </c>
      <c r="E164" s="17" t="s">
        <v>443</v>
      </c>
      <c r="F164" s="18">
        <v>66072</v>
      </c>
      <c r="G164" s="18">
        <v>66000</v>
      </c>
      <c r="H164" s="19">
        <f t="shared" si="4"/>
        <v>55000</v>
      </c>
      <c r="I164" s="18">
        <v>55000</v>
      </c>
      <c r="J164" s="18">
        <v>0</v>
      </c>
      <c r="K164" s="18">
        <v>0</v>
      </c>
      <c r="L164" s="20" t="s">
        <v>875</v>
      </c>
    </row>
    <row r="165" spans="1:12" s="21" customFormat="1" x14ac:dyDescent="0.25">
      <c r="A165" s="8">
        <f t="shared" si="5"/>
        <v>162</v>
      </c>
      <c r="B165" s="14" t="s">
        <v>313</v>
      </c>
      <c r="C165" s="15" t="s">
        <v>25</v>
      </c>
      <c r="D165" s="16" t="s">
        <v>444</v>
      </c>
      <c r="E165" s="17" t="s">
        <v>445</v>
      </c>
      <c r="F165" s="18">
        <v>68647</v>
      </c>
      <c r="G165" s="18">
        <v>68647</v>
      </c>
      <c r="H165" s="19">
        <f t="shared" si="4"/>
        <v>68647</v>
      </c>
      <c r="I165" s="18">
        <v>68647</v>
      </c>
      <c r="J165" s="18">
        <v>0</v>
      </c>
      <c r="K165" s="18">
        <v>0</v>
      </c>
      <c r="L165" s="20" t="s">
        <v>875</v>
      </c>
    </row>
    <row r="166" spans="1:12" s="21" customFormat="1" x14ac:dyDescent="0.25">
      <c r="A166" s="8">
        <f t="shared" si="5"/>
        <v>163</v>
      </c>
      <c r="B166" s="14" t="s">
        <v>313</v>
      </c>
      <c r="C166" s="15" t="s">
        <v>25</v>
      </c>
      <c r="D166" s="16" t="s">
        <v>382</v>
      </c>
      <c r="E166" s="17" t="s">
        <v>383</v>
      </c>
      <c r="F166" s="18">
        <v>46839</v>
      </c>
      <c r="G166" s="18">
        <v>46839</v>
      </c>
      <c r="H166" s="19">
        <f t="shared" si="4"/>
        <v>25000</v>
      </c>
      <c r="I166" s="18">
        <v>25000</v>
      </c>
      <c r="J166" s="18">
        <v>0</v>
      </c>
      <c r="K166" s="18">
        <v>0</v>
      </c>
      <c r="L166" s="20" t="s">
        <v>875</v>
      </c>
    </row>
    <row r="167" spans="1:12" s="21" customFormat="1" x14ac:dyDescent="0.25">
      <c r="A167" s="8">
        <f t="shared" si="5"/>
        <v>164</v>
      </c>
      <c r="B167" s="14" t="s">
        <v>313</v>
      </c>
      <c r="C167" s="15" t="s">
        <v>25</v>
      </c>
      <c r="D167" s="16" t="s">
        <v>448</v>
      </c>
      <c r="E167" s="17" t="s">
        <v>449</v>
      </c>
      <c r="F167" s="18">
        <v>53000</v>
      </c>
      <c r="G167" s="18">
        <v>53000</v>
      </c>
      <c r="H167" s="19">
        <f t="shared" si="4"/>
        <v>32000</v>
      </c>
      <c r="I167" s="18">
        <v>32000</v>
      </c>
      <c r="J167" s="18">
        <v>0</v>
      </c>
      <c r="K167" s="18">
        <v>0</v>
      </c>
      <c r="L167" s="20" t="s">
        <v>875</v>
      </c>
    </row>
    <row r="168" spans="1:12" s="21" customFormat="1" x14ac:dyDescent="0.25">
      <c r="A168" s="8">
        <f t="shared" si="5"/>
        <v>165</v>
      </c>
      <c r="B168" s="14" t="s">
        <v>313</v>
      </c>
      <c r="C168" s="15" t="s">
        <v>25</v>
      </c>
      <c r="D168" s="16" t="s">
        <v>450</v>
      </c>
      <c r="E168" s="17" t="s">
        <v>451</v>
      </c>
      <c r="F168" s="18">
        <v>27200</v>
      </c>
      <c r="G168" s="18">
        <v>15000</v>
      </c>
      <c r="H168" s="19">
        <f t="shared" si="4"/>
        <v>1500</v>
      </c>
      <c r="I168" s="18">
        <v>1500</v>
      </c>
      <c r="J168" s="18">
        <v>0</v>
      </c>
      <c r="K168" s="18">
        <v>0</v>
      </c>
      <c r="L168" s="20" t="s">
        <v>875</v>
      </c>
    </row>
    <row r="169" spans="1:12" s="21" customFormat="1" x14ac:dyDescent="0.25">
      <c r="A169" s="8">
        <f t="shared" si="5"/>
        <v>166</v>
      </c>
      <c r="B169" s="14" t="s">
        <v>313</v>
      </c>
      <c r="C169" s="15" t="s">
        <v>25</v>
      </c>
      <c r="D169" s="16" t="s">
        <v>458</v>
      </c>
      <c r="E169" s="17" t="s">
        <v>459</v>
      </c>
      <c r="F169" s="18">
        <v>8070</v>
      </c>
      <c r="G169" s="18">
        <v>8070</v>
      </c>
      <c r="H169" s="19">
        <f t="shared" si="4"/>
        <v>4000</v>
      </c>
      <c r="I169" s="18">
        <v>4000</v>
      </c>
      <c r="J169" s="18">
        <v>0</v>
      </c>
      <c r="K169" s="18">
        <v>0</v>
      </c>
      <c r="L169" s="20" t="s">
        <v>875</v>
      </c>
    </row>
    <row r="170" spans="1:12" s="21" customFormat="1" x14ac:dyDescent="0.25">
      <c r="A170" s="8">
        <f t="shared" si="5"/>
        <v>167</v>
      </c>
      <c r="B170" s="14" t="s">
        <v>313</v>
      </c>
      <c r="C170" s="15" t="s">
        <v>25</v>
      </c>
      <c r="D170" s="16" t="s">
        <v>406</v>
      </c>
      <c r="E170" s="17" t="s">
        <v>407</v>
      </c>
      <c r="F170" s="18">
        <v>49377</v>
      </c>
      <c r="G170" s="18">
        <v>35000</v>
      </c>
      <c r="H170" s="19">
        <f t="shared" si="4"/>
        <v>10000</v>
      </c>
      <c r="I170" s="18">
        <v>10000</v>
      </c>
      <c r="J170" s="18">
        <v>0</v>
      </c>
      <c r="K170" s="18">
        <v>0</v>
      </c>
      <c r="L170" s="20" t="s">
        <v>875</v>
      </c>
    </row>
    <row r="171" spans="1:12" s="21" customFormat="1" x14ac:dyDescent="0.25">
      <c r="A171" s="8">
        <f t="shared" si="5"/>
        <v>168</v>
      </c>
      <c r="B171" s="14" t="s">
        <v>313</v>
      </c>
      <c r="C171" s="15" t="s">
        <v>25</v>
      </c>
      <c r="D171" s="16" t="s">
        <v>424</v>
      </c>
      <c r="E171" s="17" t="s">
        <v>425</v>
      </c>
      <c r="F171" s="18">
        <v>22952</v>
      </c>
      <c r="G171" s="18">
        <v>22952</v>
      </c>
      <c r="H171" s="19">
        <f t="shared" si="4"/>
        <v>22000</v>
      </c>
      <c r="I171" s="18">
        <v>22000</v>
      </c>
      <c r="J171" s="18">
        <v>0</v>
      </c>
      <c r="K171" s="18">
        <v>0</v>
      </c>
      <c r="L171" s="20" t="s">
        <v>875</v>
      </c>
    </row>
    <row r="172" spans="1:12" s="21" customFormat="1" x14ac:dyDescent="0.25">
      <c r="A172" s="8">
        <f t="shared" si="5"/>
        <v>169</v>
      </c>
      <c r="B172" s="14" t="s">
        <v>313</v>
      </c>
      <c r="C172" s="15" t="s">
        <v>25</v>
      </c>
      <c r="D172" s="16" t="s">
        <v>320</v>
      </c>
      <c r="E172" s="17" t="s">
        <v>321</v>
      </c>
      <c r="F172" s="18">
        <v>14300</v>
      </c>
      <c r="G172" s="18">
        <v>14300</v>
      </c>
      <c r="H172" s="19">
        <f t="shared" si="4"/>
        <v>2500</v>
      </c>
      <c r="I172" s="18">
        <v>2500</v>
      </c>
      <c r="J172" s="18">
        <v>0</v>
      </c>
      <c r="K172" s="18">
        <v>0</v>
      </c>
      <c r="L172" s="20" t="s">
        <v>875</v>
      </c>
    </row>
    <row r="173" spans="1:12" s="21" customFormat="1" x14ac:dyDescent="0.25">
      <c r="A173" s="8">
        <f t="shared" si="5"/>
        <v>170</v>
      </c>
      <c r="B173" s="14" t="s">
        <v>313</v>
      </c>
      <c r="C173" s="15" t="s">
        <v>25</v>
      </c>
      <c r="D173" s="16" t="s">
        <v>354</v>
      </c>
      <c r="E173" s="17" t="s">
        <v>355</v>
      </c>
      <c r="F173" s="18">
        <v>48534</v>
      </c>
      <c r="G173" s="18">
        <v>48534</v>
      </c>
      <c r="H173" s="19">
        <f t="shared" si="4"/>
        <v>20000</v>
      </c>
      <c r="I173" s="18">
        <v>20000</v>
      </c>
      <c r="J173" s="18">
        <v>0</v>
      </c>
      <c r="K173" s="18">
        <v>0</v>
      </c>
      <c r="L173" s="20" t="s">
        <v>875</v>
      </c>
    </row>
    <row r="174" spans="1:12" s="21" customFormat="1" x14ac:dyDescent="0.25">
      <c r="A174" s="8">
        <f t="shared" si="5"/>
        <v>171</v>
      </c>
      <c r="B174" s="14" t="s">
        <v>313</v>
      </c>
      <c r="C174" s="15" t="s">
        <v>25</v>
      </c>
      <c r="D174" s="16" t="s">
        <v>384</v>
      </c>
      <c r="E174" s="17" t="s">
        <v>385</v>
      </c>
      <c r="F174" s="18">
        <v>73000</v>
      </c>
      <c r="G174" s="18">
        <v>73000</v>
      </c>
      <c r="H174" s="19">
        <f t="shared" si="4"/>
        <v>40000</v>
      </c>
      <c r="I174" s="18">
        <v>40000</v>
      </c>
      <c r="J174" s="18">
        <v>0</v>
      </c>
      <c r="K174" s="18">
        <v>0</v>
      </c>
      <c r="L174" s="20" t="s">
        <v>875</v>
      </c>
    </row>
    <row r="175" spans="1:12" s="21" customFormat="1" x14ac:dyDescent="0.25">
      <c r="A175" s="8">
        <f t="shared" si="5"/>
        <v>172</v>
      </c>
      <c r="B175" s="14" t="s">
        <v>313</v>
      </c>
      <c r="C175" s="15" t="s">
        <v>25</v>
      </c>
      <c r="D175" s="16" t="s">
        <v>322</v>
      </c>
      <c r="E175" s="17" t="s">
        <v>323</v>
      </c>
      <c r="F175" s="18">
        <v>48104</v>
      </c>
      <c r="G175" s="18">
        <v>48104</v>
      </c>
      <c r="H175" s="19">
        <f t="shared" si="4"/>
        <v>30000</v>
      </c>
      <c r="I175" s="18">
        <v>30000</v>
      </c>
      <c r="J175" s="18">
        <v>0</v>
      </c>
      <c r="K175" s="18">
        <v>0</v>
      </c>
      <c r="L175" s="20" t="s">
        <v>875</v>
      </c>
    </row>
    <row r="176" spans="1:12" s="21" customFormat="1" x14ac:dyDescent="0.25">
      <c r="A176" s="8">
        <f t="shared" si="5"/>
        <v>173</v>
      </c>
      <c r="B176" s="14" t="s">
        <v>313</v>
      </c>
      <c r="C176" s="15" t="s">
        <v>25</v>
      </c>
      <c r="D176" s="16" t="s">
        <v>386</v>
      </c>
      <c r="E176" s="17" t="s">
        <v>387</v>
      </c>
      <c r="F176" s="18">
        <v>5836</v>
      </c>
      <c r="G176" s="18">
        <v>5836</v>
      </c>
      <c r="H176" s="19">
        <f t="shared" si="4"/>
        <v>5836</v>
      </c>
      <c r="I176" s="18">
        <v>5836</v>
      </c>
      <c r="J176" s="18">
        <v>0</v>
      </c>
      <c r="K176" s="18">
        <v>0</v>
      </c>
      <c r="L176" s="20" t="s">
        <v>875</v>
      </c>
    </row>
    <row r="177" spans="1:12" s="21" customFormat="1" x14ac:dyDescent="0.25">
      <c r="A177" s="8">
        <f t="shared" si="5"/>
        <v>174</v>
      </c>
      <c r="B177" s="14" t="s">
        <v>313</v>
      </c>
      <c r="C177" s="15" t="s">
        <v>25</v>
      </c>
      <c r="D177" s="16" t="s">
        <v>446</v>
      </c>
      <c r="E177" s="17" t="s">
        <v>447</v>
      </c>
      <c r="F177" s="18">
        <v>20720</v>
      </c>
      <c r="G177" s="18">
        <v>19640</v>
      </c>
      <c r="H177" s="19">
        <f t="shared" si="4"/>
        <v>2500</v>
      </c>
      <c r="I177" s="18">
        <v>2500</v>
      </c>
      <c r="J177" s="18">
        <v>0</v>
      </c>
      <c r="K177" s="18">
        <v>0</v>
      </c>
      <c r="L177" s="20" t="s">
        <v>875</v>
      </c>
    </row>
    <row r="178" spans="1:12" s="21" customFormat="1" x14ac:dyDescent="0.25">
      <c r="A178" s="8">
        <f t="shared" si="5"/>
        <v>175</v>
      </c>
      <c r="B178" s="14" t="s">
        <v>313</v>
      </c>
      <c r="C178" s="15" t="s">
        <v>25</v>
      </c>
      <c r="D178" s="16" t="s">
        <v>324</v>
      </c>
      <c r="E178" s="17" t="s">
        <v>325</v>
      </c>
      <c r="F178" s="18">
        <v>1030</v>
      </c>
      <c r="G178" s="18">
        <v>1030</v>
      </c>
      <c r="H178" s="19">
        <f t="shared" si="4"/>
        <v>0</v>
      </c>
      <c r="I178" s="18">
        <v>0</v>
      </c>
      <c r="J178" s="18">
        <v>0</v>
      </c>
      <c r="K178" s="18">
        <v>0</v>
      </c>
      <c r="L178" s="20" t="s">
        <v>30</v>
      </c>
    </row>
    <row r="179" spans="1:12" s="21" customFormat="1" x14ac:dyDescent="0.25">
      <c r="A179" s="8">
        <f t="shared" si="5"/>
        <v>176</v>
      </c>
      <c r="B179" s="14" t="s">
        <v>313</v>
      </c>
      <c r="C179" s="15" t="s">
        <v>25</v>
      </c>
      <c r="D179" s="16" t="s">
        <v>388</v>
      </c>
      <c r="E179" s="17" t="s">
        <v>389</v>
      </c>
      <c r="F179" s="18">
        <v>42440</v>
      </c>
      <c r="G179" s="18">
        <v>40440</v>
      </c>
      <c r="H179" s="19">
        <f t="shared" si="4"/>
        <v>30000</v>
      </c>
      <c r="I179" s="18">
        <v>30000</v>
      </c>
      <c r="J179" s="18">
        <v>0</v>
      </c>
      <c r="K179" s="18">
        <v>0</v>
      </c>
      <c r="L179" s="20" t="s">
        <v>875</v>
      </c>
    </row>
    <row r="180" spans="1:12" s="21" customFormat="1" x14ac:dyDescent="0.25">
      <c r="A180" s="8">
        <f t="shared" si="5"/>
        <v>177</v>
      </c>
      <c r="B180" s="14" t="s">
        <v>313</v>
      </c>
      <c r="C180" s="15" t="s">
        <v>25</v>
      </c>
      <c r="D180" s="16" t="s">
        <v>358</v>
      </c>
      <c r="E180" s="17" t="s">
        <v>359</v>
      </c>
      <c r="F180" s="18">
        <v>54760</v>
      </c>
      <c r="G180" s="18">
        <v>54760</v>
      </c>
      <c r="H180" s="19">
        <f t="shared" si="4"/>
        <v>15000</v>
      </c>
      <c r="I180" s="18">
        <v>15000</v>
      </c>
      <c r="J180" s="18">
        <v>0</v>
      </c>
      <c r="K180" s="18">
        <v>0</v>
      </c>
      <c r="L180" s="20" t="s">
        <v>875</v>
      </c>
    </row>
    <row r="181" spans="1:12" s="21" customFormat="1" x14ac:dyDescent="0.25">
      <c r="A181" s="8">
        <f t="shared" si="5"/>
        <v>178</v>
      </c>
      <c r="B181" s="14" t="s">
        <v>313</v>
      </c>
      <c r="C181" s="15" t="s">
        <v>25</v>
      </c>
      <c r="D181" s="16" t="s">
        <v>456</v>
      </c>
      <c r="E181" s="17" t="s">
        <v>457</v>
      </c>
      <c r="F181" s="18">
        <v>1495</v>
      </c>
      <c r="G181" s="18">
        <v>1495</v>
      </c>
      <c r="H181" s="19">
        <f t="shared" si="4"/>
        <v>0</v>
      </c>
      <c r="I181" s="18">
        <v>0</v>
      </c>
      <c r="J181" s="18">
        <v>0</v>
      </c>
      <c r="K181" s="18">
        <v>0</v>
      </c>
      <c r="L181" s="20" t="s">
        <v>30</v>
      </c>
    </row>
    <row r="182" spans="1:12" s="21" customFormat="1" x14ac:dyDescent="0.25">
      <c r="A182" s="8">
        <f t="shared" si="5"/>
        <v>179</v>
      </c>
      <c r="B182" s="14" t="s">
        <v>313</v>
      </c>
      <c r="C182" s="15" t="s">
        <v>25</v>
      </c>
      <c r="D182" s="16" t="s">
        <v>326</v>
      </c>
      <c r="E182" s="17" t="s">
        <v>327</v>
      </c>
      <c r="F182" s="18">
        <v>6456</v>
      </c>
      <c r="G182" s="18">
        <v>1676</v>
      </c>
      <c r="H182" s="19">
        <f t="shared" si="4"/>
        <v>0</v>
      </c>
      <c r="I182" s="18">
        <v>0</v>
      </c>
      <c r="J182" s="18">
        <v>0</v>
      </c>
      <c r="K182" s="18">
        <v>0</v>
      </c>
      <c r="L182" s="20" t="s">
        <v>30</v>
      </c>
    </row>
    <row r="183" spans="1:12" s="21" customFormat="1" x14ac:dyDescent="0.25">
      <c r="A183" s="8">
        <f t="shared" si="5"/>
        <v>180</v>
      </c>
      <c r="B183" s="14" t="s">
        <v>313</v>
      </c>
      <c r="C183" s="15" t="s">
        <v>25</v>
      </c>
      <c r="D183" s="16" t="s">
        <v>328</v>
      </c>
      <c r="E183" s="17" t="s">
        <v>329</v>
      </c>
      <c r="F183" s="18">
        <v>64428</v>
      </c>
      <c r="G183" s="18">
        <v>64428</v>
      </c>
      <c r="H183" s="19">
        <f t="shared" si="4"/>
        <v>30000</v>
      </c>
      <c r="I183" s="18">
        <v>30000</v>
      </c>
      <c r="J183" s="18">
        <v>0</v>
      </c>
      <c r="K183" s="18">
        <v>0</v>
      </c>
      <c r="L183" s="20" t="s">
        <v>875</v>
      </c>
    </row>
    <row r="184" spans="1:12" s="21" customFormat="1" x14ac:dyDescent="0.25">
      <c r="A184" s="8">
        <f t="shared" si="5"/>
        <v>181</v>
      </c>
      <c r="B184" s="14" t="s">
        <v>313</v>
      </c>
      <c r="C184" s="15" t="s">
        <v>25</v>
      </c>
      <c r="D184" s="16" t="s">
        <v>330</v>
      </c>
      <c r="E184" s="17" t="s">
        <v>331</v>
      </c>
      <c r="F184" s="18">
        <v>12966</v>
      </c>
      <c r="G184" s="18">
        <v>12966</v>
      </c>
      <c r="H184" s="19">
        <f t="shared" si="4"/>
        <v>12966</v>
      </c>
      <c r="I184" s="18">
        <v>12966</v>
      </c>
      <c r="J184" s="18">
        <v>0</v>
      </c>
      <c r="K184" s="18">
        <v>0</v>
      </c>
      <c r="L184" s="20" t="s">
        <v>875</v>
      </c>
    </row>
    <row r="185" spans="1:12" s="21" customFormat="1" x14ac:dyDescent="0.25">
      <c r="A185" s="8">
        <f t="shared" si="5"/>
        <v>182</v>
      </c>
      <c r="B185" s="14" t="s">
        <v>313</v>
      </c>
      <c r="C185" s="15" t="s">
        <v>25</v>
      </c>
      <c r="D185" s="16" t="s">
        <v>332</v>
      </c>
      <c r="E185" s="17" t="s">
        <v>333</v>
      </c>
      <c r="F185" s="18">
        <v>42634</v>
      </c>
      <c r="G185" s="18">
        <v>42634</v>
      </c>
      <c r="H185" s="19">
        <f t="shared" si="4"/>
        <v>20000</v>
      </c>
      <c r="I185" s="18">
        <v>20000</v>
      </c>
      <c r="J185" s="18">
        <v>0</v>
      </c>
      <c r="K185" s="18">
        <v>0</v>
      </c>
      <c r="L185" s="20" t="s">
        <v>875</v>
      </c>
    </row>
    <row r="186" spans="1:12" s="21" customFormat="1" x14ac:dyDescent="0.25">
      <c r="A186" s="8">
        <f t="shared" si="5"/>
        <v>183</v>
      </c>
      <c r="B186" s="14" t="s">
        <v>313</v>
      </c>
      <c r="C186" s="15" t="s">
        <v>25</v>
      </c>
      <c r="D186" s="16" t="s">
        <v>390</v>
      </c>
      <c r="E186" s="17" t="s">
        <v>391</v>
      </c>
      <c r="F186" s="18">
        <v>33981</v>
      </c>
      <c r="G186" s="18">
        <v>33981</v>
      </c>
      <c r="H186" s="19">
        <f t="shared" si="4"/>
        <v>30000</v>
      </c>
      <c r="I186" s="18">
        <v>30000</v>
      </c>
      <c r="J186" s="18">
        <v>0</v>
      </c>
      <c r="K186" s="18">
        <v>0</v>
      </c>
      <c r="L186" s="20" t="s">
        <v>875</v>
      </c>
    </row>
    <row r="187" spans="1:12" s="21" customFormat="1" x14ac:dyDescent="0.25">
      <c r="A187" s="8">
        <f t="shared" si="5"/>
        <v>184</v>
      </c>
      <c r="B187" s="14" t="s">
        <v>313</v>
      </c>
      <c r="C187" s="15" t="s">
        <v>25</v>
      </c>
      <c r="D187" s="16" t="s">
        <v>360</v>
      </c>
      <c r="E187" s="17" t="s">
        <v>361</v>
      </c>
      <c r="F187" s="18">
        <v>2231</v>
      </c>
      <c r="G187" s="18">
        <v>2231</v>
      </c>
      <c r="H187" s="19">
        <f t="shared" si="4"/>
        <v>2231</v>
      </c>
      <c r="I187" s="18">
        <v>2231</v>
      </c>
      <c r="J187" s="18">
        <v>0</v>
      </c>
      <c r="K187" s="18">
        <v>0</v>
      </c>
      <c r="L187" s="20" t="s">
        <v>875</v>
      </c>
    </row>
    <row r="188" spans="1:12" s="21" customFormat="1" x14ac:dyDescent="0.25">
      <c r="A188" s="8">
        <f t="shared" si="5"/>
        <v>185</v>
      </c>
      <c r="B188" s="14" t="s">
        <v>313</v>
      </c>
      <c r="C188" s="15" t="s">
        <v>25</v>
      </c>
      <c r="D188" s="16" t="s">
        <v>408</v>
      </c>
      <c r="E188" s="17" t="s">
        <v>409</v>
      </c>
      <c r="F188" s="18">
        <v>49437</v>
      </c>
      <c r="G188" s="18">
        <v>49437</v>
      </c>
      <c r="H188" s="19">
        <f t="shared" si="4"/>
        <v>24000</v>
      </c>
      <c r="I188" s="18">
        <v>24000</v>
      </c>
      <c r="J188" s="18">
        <v>0</v>
      </c>
      <c r="K188" s="18">
        <v>0</v>
      </c>
      <c r="L188" s="20" t="s">
        <v>875</v>
      </c>
    </row>
    <row r="189" spans="1:12" s="21" customFormat="1" x14ac:dyDescent="0.25">
      <c r="A189" s="8">
        <f t="shared" si="5"/>
        <v>186</v>
      </c>
      <c r="B189" s="14" t="s">
        <v>313</v>
      </c>
      <c r="C189" s="15" t="s">
        <v>25</v>
      </c>
      <c r="D189" s="16" t="s">
        <v>364</v>
      </c>
      <c r="E189" s="17" t="s">
        <v>365</v>
      </c>
      <c r="F189" s="18">
        <v>66966</v>
      </c>
      <c r="G189" s="18">
        <v>66966</v>
      </c>
      <c r="H189" s="19">
        <f t="shared" si="4"/>
        <v>20000</v>
      </c>
      <c r="I189" s="18">
        <v>20000</v>
      </c>
      <c r="J189" s="18">
        <v>0</v>
      </c>
      <c r="K189" s="18">
        <v>0</v>
      </c>
      <c r="L189" s="20" t="s">
        <v>875</v>
      </c>
    </row>
    <row r="190" spans="1:12" s="21" customFormat="1" x14ac:dyDescent="0.25">
      <c r="A190" s="8">
        <f t="shared" si="5"/>
        <v>187</v>
      </c>
      <c r="B190" s="14" t="s">
        <v>313</v>
      </c>
      <c r="C190" s="15" t="s">
        <v>25</v>
      </c>
      <c r="D190" s="16" t="s">
        <v>454</v>
      </c>
      <c r="E190" s="17" t="s">
        <v>455</v>
      </c>
      <c r="F190" s="18">
        <v>12425</v>
      </c>
      <c r="G190" s="18">
        <v>12425</v>
      </c>
      <c r="H190" s="19">
        <f t="shared" si="4"/>
        <v>12000</v>
      </c>
      <c r="I190" s="18">
        <v>12000</v>
      </c>
      <c r="J190" s="18">
        <v>0</v>
      </c>
      <c r="K190" s="18">
        <v>0</v>
      </c>
      <c r="L190" s="20" t="s">
        <v>875</v>
      </c>
    </row>
    <row r="191" spans="1:12" s="21" customFormat="1" x14ac:dyDescent="0.25">
      <c r="A191" s="8">
        <f t="shared" si="5"/>
        <v>188</v>
      </c>
      <c r="B191" s="14" t="s">
        <v>313</v>
      </c>
      <c r="C191" s="15" t="s">
        <v>25</v>
      </c>
      <c r="D191" s="16" t="s">
        <v>410</v>
      </c>
      <c r="E191" s="17" t="s">
        <v>411</v>
      </c>
      <c r="F191" s="18">
        <v>19836</v>
      </c>
      <c r="G191" s="18">
        <v>19836</v>
      </c>
      <c r="H191" s="19">
        <f t="shared" si="4"/>
        <v>17000</v>
      </c>
      <c r="I191" s="18">
        <v>17000</v>
      </c>
      <c r="J191" s="18">
        <v>0</v>
      </c>
      <c r="K191" s="18">
        <v>0</v>
      </c>
      <c r="L191" s="20" t="s">
        <v>875</v>
      </c>
    </row>
    <row r="192" spans="1:12" s="21" customFormat="1" x14ac:dyDescent="0.25">
      <c r="A192" s="8">
        <f t="shared" si="5"/>
        <v>189</v>
      </c>
      <c r="B192" s="14" t="s">
        <v>313</v>
      </c>
      <c r="C192" s="15" t="s">
        <v>25</v>
      </c>
      <c r="D192" s="16" t="s">
        <v>334</v>
      </c>
      <c r="E192" s="17" t="s">
        <v>335</v>
      </c>
      <c r="F192" s="18">
        <v>19200</v>
      </c>
      <c r="G192" s="18">
        <v>14700</v>
      </c>
      <c r="H192" s="19">
        <f t="shared" si="4"/>
        <v>1500</v>
      </c>
      <c r="I192" s="18">
        <v>1500</v>
      </c>
      <c r="J192" s="18">
        <v>0</v>
      </c>
      <c r="K192" s="18">
        <v>0</v>
      </c>
      <c r="L192" s="20" t="s">
        <v>875</v>
      </c>
    </row>
    <row r="193" spans="1:12" s="21" customFormat="1" x14ac:dyDescent="0.25">
      <c r="A193" s="8">
        <f t="shared" si="5"/>
        <v>190</v>
      </c>
      <c r="B193" s="14" t="s">
        <v>313</v>
      </c>
      <c r="C193" s="15" t="s">
        <v>25</v>
      </c>
      <c r="D193" s="16" t="s">
        <v>460</v>
      </c>
      <c r="E193" s="17" t="s">
        <v>461</v>
      </c>
      <c r="F193" s="18">
        <v>14546</v>
      </c>
      <c r="G193" s="18">
        <v>14546</v>
      </c>
      <c r="H193" s="19">
        <f t="shared" si="4"/>
        <v>14000</v>
      </c>
      <c r="I193" s="18">
        <v>14000</v>
      </c>
      <c r="J193" s="18">
        <v>0</v>
      </c>
      <c r="K193" s="18">
        <v>0</v>
      </c>
      <c r="L193" s="20" t="s">
        <v>875</v>
      </c>
    </row>
    <row r="194" spans="1:12" s="21" customFormat="1" x14ac:dyDescent="0.25">
      <c r="A194" s="8">
        <f t="shared" si="5"/>
        <v>191</v>
      </c>
      <c r="B194" s="14" t="s">
        <v>313</v>
      </c>
      <c r="C194" s="15" t="s">
        <v>25</v>
      </c>
      <c r="D194" s="16" t="s">
        <v>366</v>
      </c>
      <c r="E194" s="17" t="s">
        <v>367</v>
      </c>
      <c r="F194" s="18">
        <v>20000</v>
      </c>
      <c r="G194" s="18">
        <v>20000</v>
      </c>
      <c r="H194" s="19">
        <f t="shared" si="4"/>
        <v>18000</v>
      </c>
      <c r="I194" s="18">
        <v>18000</v>
      </c>
      <c r="J194" s="18">
        <v>0</v>
      </c>
      <c r="K194" s="18">
        <v>0</v>
      </c>
      <c r="L194" s="20" t="s">
        <v>875</v>
      </c>
    </row>
    <row r="195" spans="1:12" s="21" customFormat="1" x14ac:dyDescent="0.25">
      <c r="A195" s="8">
        <f t="shared" si="5"/>
        <v>192</v>
      </c>
      <c r="B195" s="14" t="s">
        <v>313</v>
      </c>
      <c r="C195" s="15" t="s">
        <v>25</v>
      </c>
      <c r="D195" s="16" t="s">
        <v>368</v>
      </c>
      <c r="E195" s="17" t="s">
        <v>369</v>
      </c>
      <c r="F195" s="18">
        <v>67819</v>
      </c>
      <c r="G195" s="18">
        <v>67819</v>
      </c>
      <c r="H195" s="19">
        <f t="shared" si="4"/>
        <v>25570</v>
      </c>
      <c r="I195" s="18">
        <v>20000</v>
      </c>
      <c r="J195" s="18">
        <v>0</v>
      </c>
      <c r="K195" s="18">
        <v>5570</v>
      </c>
      <c r="L195" s="20" t="s">
        <v>904</v>
      </c>
    </row>
    <row r="196" spans="1:12" s="21" customFormat="1" x14ac:dyDescent="0.25">
      <c r="A196" s="8">
        <f t="shared" si="5"/>
        <v>193</v>
      </c>
      <c r="B196" s="14" t="s">
        <v>313</v>
      </c>
      <c r="C196" s="15" t="s">
        <v>25</v>
      </c>
      <c r="D196" s="16" t="s">
        <v>336</v>
      </c>
      <c r="E196" s="17" t="s">
        <v>337</v>
      </c>
      <c r="F196" s="18">
        <v>95000</v>
      </c>
      <c r="G196" s="18">
        <v>75000</v>
      </c>
      <c r="H196" s="19">
        <f t="shared" ref="H196:H259" si="6">I196+J196+K196</f>
        <v>26000</v>
      </c>
      <c r="I196" s="18">
        <v>26000</v>
      </c>
      <c r="J196" s="18">
        <v>0</v>
      </c>
      <c r="K196" s="18">
        <v>0</v>
      </c>
      <c r="L196" s="20" t="s">
        <v>875</v>
      </c>
    </row>
    <row r="197" spans="1:12" s="21" customFormat="1" x14ac:dyDescent="0.25">
      <c r="A197" s="8">
        <f t="shared" si="5"/>
        <v>194</v>
      </c>
      <c r="B197" s="14" t="s">
        <v>313</v>
      </c>
      <c r="C197" s="15" t="s">
        <v>25</v>
      </c>
      <c r="D197" s="16" t="s">
        <v>412</v>
      </c>
      <c r="E197" s="17" t="s">
        <v>413</v>
      </c>
      <c r="F197" s="18">
        <v>37000</v>
      </c>
      <c r="G197" s="18">
        <v>37000</v>
      </c>
      <c r="H197" s="19">
        <f t="shared" si="6"/>
        <v>35000</v>
      </c>
      <c r="I197" s="18">
        <v>35000</v>
      </c>
      <c r="J197" s="18">
        <v>0</v>
      </c>
      <c r="K197" s="18">
        <v>0</v>
      </c>
      <c r="L197" s="20" t="s">
        <v>875</v>
      </c>
    </row>
    <row r="198" spans="1:12" s="21" customFormat="1" x14ac:dyDescent="0.25">
      <c r="A198" s="8">
        <f t="shared" si="5"/>
        <v>195</v>
      </c>
      <c r="B198" s="14" t="s">
        <v>313</v>
      </c>
      <c r="C198" s="15" t="s">
        <v>25</v>
      </c>
      <c r="D198" s="16" t="s">
        <v>338</v>
      </c>
      <c r="E198" s="17" t="s">
        <v>339</v>
      </c>
      <c r="F198" s="18">
        <v>31244</v>
      </c>
      <c r="G198" s="18">
        <v>28744</v>
      </c>
      <c r="H198" s="19">
        <f t="shared" si="6"/>
        <v>20000</v>
      </c>
      <c r="I198" s="18">
        <v>20000</v>
      </c>
      <c r="J198" s="18">
        <v>0</v>
      </c>
      <c r="K198" s="18">
        <v>0</v>
      </c>
      <c r="L198" s="20" t="s">
        <v>875</v>
      </c>
    </row>
    <row r="199" spans="1:12" s="21" customFormat="1" x14ac:dyDescent="0.25">
      <c r="A199" s="8">
        <f t="shared" si="5"/>
        <v>196</v>
      </c>
      <c r="B199" s="14" t="s">
        <v>313</v>
      </c>
      <c r="C199" s="15" t="s">
        <v>25</v>
      </c>
      <c r="D199" s="16" t="s">
        <v>432</v>
      </c>
      <c r="E199" s="17" t="s">
        <v>433</v>
      </c>
      <c r="F199" s="18">
        <v>54251</v>
      </c>
      <c r="G199" s="18">
        <v>54251</v>
      </c>
      <c r="H199" s="19">
        <f t="shared" si="6"/>
        <v>36000</v>
      </c>
      <c r="I199" s="18">
        <v>36000</v>
      </c>
      <c r="J199" s="18">
        <v>0</v>
      </c>
      <c r="K199" s="18">
        <v>0</v>
      </c>
      <c r="L199" s="20" t="s">
        <v>875</v>
      </c>
    </row>
    <row r="200" spans="1:12" s="21" customFormat="1" x14ac:dyDescent="0.25">
      <c r="A200" s="8">
        <f t="shared" si="5"/>
        <v>197</v>
      </c>
      <c r="B200" s="14" t="s">
        <v>313</v>
      </c>
      <c r="C200" s="15" t="s">
        <v>25</v>
      </c>
      <c r="D200" s="16" t="s">
        <v>372</v>
      </c>
      <c r="E200" s="17" t="s">
        <v>373</v>
      </c>
      <c r="F200" s="18">
        <v>57312</v>
      </c>
      <c r="G200" s="18">
        <v>57312</v>
      </c>
      <c r="H200" s="19">
        <f t="shared" si="6"/>
        <v>25000</v>
      </c>
      <c r="I200" s="18">
        <v>25000</v>
      </c>
      <c r="J200" s="18">
        <v>0</v>
      </c>
      <c r="K200" s="18">
        <v>0</v>
      </c>
      <c r="L200" s="20" t="s">
        <v>875</v>
      </c>
    </row>
    <row r="201" spans="1:12" s="21" customFormat="1" x14ac:dyDescent="0.25">
      <c r="A201" s="8">
        <f t="shared" si="5"/>
        <v>198</v>
      </c>
      <c r="B201" s="14" t="s">
        <v>313</v>
      </c>
      <c r="C201" s="15" t="s">
        <v>25</v>
      </c>
      <c r="D201" s="16" t="s">
        <v>374</v>
      </c>
      <c r="E201" s="17" t="s">
        <v>375</v>
      </c>
      <c r="F201" s="18">
        <v>9520</v>
      </c>
      <c r="G201" s="18">
        <v>9520</v>
      </c>
      <c r="H201" s="19">
        <f t="shared" si="6"/>
        <v>2500</v>
      </c>
      <c r="I201" s="18">
        <v>2500</v>
      </c>
      <c r="J201" s="18">
        <v>0</v>
      </c>
      <c r="K201" s="18">
        <v>0</v>
      </c>
      <c r="L201" s="20" t="s">
        <v>875</v>
      </c>
    </row>
    <row r="202" spans="1:12" s="21" customFormat="1" x14ac:dyDescent="0.25">
      <c r="A202" s="8">
        <f t="shared" si="5"/>
        <v>199</v>
      </c>
      <c r="B202" s="14" t="s">
        <v>313</v>
      </c>
      <c r="C202" s="15" t="s">
        <v>25</v>
      </c>
      <c r="D202" s="16" t="s">
        <v>414</v>
      </c>
      <c r="E202" s="17" t="s">
        <v>415</v>
      </c>
      <c r="F202" s="18">
        <v>5970</v>
      </c>
      <c r="G202" s="18">
        <v>5970</v>
      </c>
      <c r="H202" s="19">
        <f t="shared" si="6"/>
        <v>1500</v>
      </c>
      <c r="I202" s="18">
        <v>1500</v>
      </c>
      <c r="J202" s="18">
        <v>0</v>
      </c>
      <c r="K202" s="18">
        <v>0</v>
      </c>
      <c r="L202" s="20" t="s">
        <v>875</v>
      </c>
    </row>
    <row r="203" spans="1:12" s="21" customFormat="1" x14ac:dyDescent="0.25">
      <c r="A203" s="8">
        <f t="shared" si="5"/>
        <v>200</v>
      </c>
      <c r="B203" s="14" t="s">
        <v>313</v>
      </c>
      <c r="C203" s="15" t="s">
        <v>25</v>
      </c>
      <c r="D203" s="16" t="s">
        <v>340</v>
      </c>
      <c r="E203" s="17" t="s">
        <v>341</v>
      </c>
      <c r="F203" s="18">
        <v>4218</v>
      </c>
      <c r="G203" s="18">
        <v>4218</v>
      </c>
      <c r="H203" s="19">
        <f t="shared" si="6"/>
        <v>2500</v>
      </c>
      <c r="I203" s="18">
        <v>2500</v>
      </c>
      <c r="J203" s="18">
        <v>0</v>
      </c>
      <c r="K203" s="18">
        <v>0</v>
      </c>
      <c r="L203" s="20" t="s">
        <v>875</v>
      </c>
    </row>
    <row r="204" spans="1:12" s="21" customFormat="1" x14ac:dyDescent="0.25">
      <c r="A204" s="8">
        <f t="shared" si="5"/>
        <v>201</v>
      </c>
      <c r="B204" s="14" t="s">
        <v>313</v>
      </c>
      <c r="C204" s="15" t="s">
        <v>25</v>
      </c>
      <c r="D204" s="16" t="s">
        <v>392</v>
      </c>
      <c r="E204" s="17" t="s">
        <v>393</v>
      </c>
      <c r="F204" s="18">
        <v>33256</v>
      </c>
      <c r="G204" s="18">
        <v>33256</v>
      </c>
      <c r="H204" s="19">
        <f t="shared" si="6"/>
        <v>20000</v>
      </c>
      <c r="I204" s="18">
        <v>20000</v>
      </c>
      <c r="J204" s="18">
        <v>0</v>
      </c>
      <c r="K204" s="18">
        <v>0</v>
      </c>
      <c r="L204" s="20" t="s">
        <v>875</v>
      </c>
    </row>
    <row r="205" spans="1:12" s="21" customFormat="1" x14ac:dyDescent="0.25">
      <c r="A205" s="8">
        <f t="shared" si="5"/>
        <v>202</v>
      </c>
      <c r="B205" s="14" t="s">
        <v>313</v>
      </c>
      <c r="C205" s="15" t="s">
        <v>25</v>
      </c>
      <c r="D205" s="16" t="s">
        <v>426</v>
      </c>
      <c r="E205" s="17" t="s">
        <v>427</v>
      </c>
      <c r="F205" s="18">
        <v>9550</v>
      </c>
      <c r="G205" s="18">
        <v>9550</v>
      </c>
      <c r="H205" s="19">
        <f t="shared" si="6"/>
        <v>9550</v>
      </c>
      <c r="I205" s="18">
        <v>9550</v>
      </c>
      <c r="J205" s="18">
        <v>0</v>
      </c>
      <c r="K205" s="18">
        <v>0</v>
      </c>
      <c r="L205" s="20" t="s">
        <v>875</v>
      </c>
    </row>
    <row r="206" spans="1:12" s="21" customFormat="1" x14ac:dyDescent="0.25">
      <c r="A206" s="8">
        <f t="shared" si="5"/>
        <v>203</v>
      </c>
      <c r="B206" s="14" t="s">
        <v>313</v>
      </c>
      <c r="C206" s="15" t="s">
        <v>25</v>
      </c>
      <c r="D206" s="16" t="s">
        <v>416</v>
      </c>
      <c r="E206" s="17" t="s">
        <v>417</v>
      </c>
      <c r="F206" s="18">
        <v>29756</v>
      </c>
      <c r="G206" s="18">
        <v>29756</v>
      </c>
      <c r="H206" s="19">
        <f t="shared" si="6"/>
        <v>20000</v>
      </c>
      <c r="I206" s="18">
        <v>20000</v>
      </c>
      <c r="J206" s="18">
        <v>0</v>
      </c>
      <c r="K206" s="18">
        <v>0</v>
      </c>
      <c r="L206" s="20" t="s">
        <v>875</v>
      </c>
    </row>
    <row r="207" spans="1:12" s="21" customFormat="1" x14ac:dyDescent="0.25">
      <c r="A207" s="8">
        <f t="shared" si="5"/>
        <v>204</v>
      </c>
      <c r="B207" s="14" t="s">
        <v>313</v>
      </c>
      <c r="C207" s="15" t="s">
        <v>25</v>
      </c>
      <c r="D207" s="16" t="s">
        <v>342</v>
      </c>
      <c r="E207" s="17" t="s">
        <v>343</v>
      </c>
      <c r="F207" s="18">
        <v>45543</v>
      </c>
      <c r="G207" s="18">
        <v>45543</v>
      </c>
      <c r="H207" s="19">
        <f t="shared" si="6"/>
        <v>25000</v>
      </c>
      <c r="I207" s="18">
        <v>25000</v>
      </c>
      <c r="J207" s="18">
        <v>0</v>
      </c>
      <c r="K207" s="18">
        <v>0</v>
      </c>
      <c r="L207" s="20" t="s">
        <v>875</v>
      </c>
    </row>
    <row r="208" spans="1:12" s="21" customFormat="1" x14ac:dyDescent="0.25">
      <c r="A208" s="8">
        <f t="shared" si="5"/>
        <v>205</v>
      </c>
      <c r="B208" s="14" t="s">
        <v>313</v>
      </c>
      <c r="C208" s="15" t="s">
        <v>25</v>
      </c>
      <c r="D208" s="16" t="s">
        <v>344</v>
      </c>
      <c r="E208" s="17" t="s">
        <v>345</v>
      </c>
      <c r="F208" s="18">
        <v>18000</v>
      </c>
      <c r="G208" s="18">
        <v>15000</v>
      </c>
      <c r="H208" s="19">
        <f t="shared" si="6"/>
        <v>2500</v>
      </c>
      <c r="I208" s="18">
        <v>2500</v>
      </c>
      <c r="J208" s="18">
        <v>0</v>
      </c>
      <c r="K208" s="18">
        <v>0</v>
      </c>
      <c r="L208" s="20" t="s">
        <v>875</v>
      </c>
    </row>
    <row r="209" spans="1:12" s="21" customFormat="1" x14ac:dyDescent="0.25">
      <c r="A209" s="8">
        <f t="shared" si="5"/>
        <v>206</v>
      </c>
      <c r="B209" s="14" t="s">
        <v>313</v>
      </c>
      <c r="C209" s="15" t="s">
        <v>25</v>
      </c>
      <c r="D209" s="16" t="s">
        <v>418</v>
      </c>
      <c r="E209" s="17" t="s">
        <v>419</v>
      </c>
      <c r="F209" s="18">
        <v>24180</v>
      </c>
      <c r="G209" s="18">
        <v>24180</v>
      </c>
      <c r="H209" s="19">
        <f t="shared" si="6"/>
        <v>20000</v>
      </c>
      <c r="I209" s="18">
        <v>20000</v>
      </c>
      <c r="J209" s="18">
        <v>0</v>
      </c>
      <c r="K209" s="18">
        <v>0</v>
      </c>
      <c r="L209" s="20" t="s">
        <v>875</v>
      </c>
    </row>
    <row r="210" spans="1:12" s="21" customFormat="1" x14ac:dyDescent="0.25">
      <c r="A210" s="8">
        <f t="shared" si="5"/>
        <v>207</v>
      </c>
      <c r="B210" s="14" t="s">
        <v>313</v>
      </c>
      <c r="C210" s="15" t="s">
        <v>25</v>
      </c>
      <c r="D210" s="16" t="s">
        <v>434</v>
      </c>
      <c r="E210" s="17" t="s">
        <v>435</v>
      </c>
      <c r="F210" s="18">
        <v>12450</v>
      </c>
      <c r="G210" s="18">
        <v>12450</v>
      </c>
      <c r="H210" s="19">
        <f t="shared" si="6"/>
        <v>12450</v>
      </c>
      <c r="I210" s="18">
        <v>12450</v>
      </c>
      <c r="J210" s="18">
        <v>0</v>
      </c>
      <c r="K210" s="18">
        <v>0</v>
      </c>
      <c r="L210" s="20" t="s">
        <v>875</v>
      </c>
    </row>
    <row r="211" spans="1:12" s="21" customFormat="1" x14ac:dyDescent="0.25">
      <c r="A211" s="8">
        <f t="shared" ref="A211:A274" si="7">A210+1</f>
        <v>208</v>
      </c>
      <c r="B211" s="14" t="s">
        <v>313</v>
      </c>
      <c r="C211" s="15" t="s">
        <v>25</v>
      </c>
      <c r="D211" s="16" t="s">
        <v>394</v>
      </c>
      <c r="E211" s="17" t="s">
        <v>395</v>
      </c>
      <c r="F211" s="18">
        <v>17780</v>
      </c>
      <c r="G211" s="18">
        <v>14800</v>
      </c>
      <c r="H211" s="19">
        <f t="shared" si="6"/>
        <v>0</v>
      </c>
      <c r="I211" s="18">
        <v>0</v>
      </c>
      <c r="J211" s="18">
        <v>0</v>
      </c>
      <c r="K211" s="18">
        <v>0</v>
      </c>
      <c r="L211" s="20" t="s">
        <v>30</v>
      </c>
    </row>
    <row r="212" spans="1:12" s="21" customFormat="1" x14ac:dyDescent="0.25">
      <c r="A212" s="8">
        <f t="shared" si="7"/>
        <v>209</v>
      </c>
      <c r="B212" s="14" t="s">
        <v>313</v>
      </c>
      <c r="C212" s="15" t="s">
        <v>25</v>
      </c>
      <c r="D212" s="16" t="s">
        <v>396</v>
      </c>
      <c r="E212" s="17" t="s">
        <v>397</v>
      </c>
      <c r="F212" s="18">
        <v>81362</v>
      </c>
      <c r="G212" s="18">
        <v>81362</v>
      </c>
      <c r="H212" s="19">
        <f t="shared" si="6"/>
        <v>25000</v>
      </c>
      <c r="I212" s="18">
        <v>25000</v>
      </c>
      <c r="J212" s="18">
        <v>0</v>
      </c>
      <c r="K212" s="18">
        <v>0</v>
      </c>
      <c r="L212" s="20" t="s">
        <v>875</v>
      </c>
    </row>
    <row r="213" spans="1:12" s="21" customFormat="1" x14ac:dyDescent="0.25">
      <c r="A213" s="8">
        <f t="shared" si="7"/>
        <v>210</v>
      </c>
      <c r="B213" s="14" t="s">
        <v>313</v>
      </c>
      <c r="C213" s="15" t="s">
        <v>25</v>
      </c>
      <c r="D213" s="16" t="s">
        <v>398</v>
      </c>
      <c r="E213" s="17" t="s">
        <v>399</v>
      </c>
      <c r="F213" s="18">
        <v>134495</v>
      </c>
      <c r="G213" s="18">
        <v>123061</v>
      </c>
      <c r="H213" s="19">
        <f t="shared" si="6"/>
        <v>60000</v>
      </c>
      <c r="I213" s="18">
        <v>60000</v>
      </c>
      <c r="J213" s="18">
        <v>0</v>
      </c>
      <c r="K213" s="18">
        <v>0</v>
      </c>
      <c r="L213" s="20" t="s">
        <v>875</v>
      </c>
    </row>
    <row r="214" spans="1:12" s="21" customFormat="1" x14ac:dyDescent="0.25">
      <c r="A214" s="8">
        <f t="shared" si="7"/>
        <v>211</v>
      </c>
      <c r="B214" s="14" t="s">
        <v>313</v>
      </c>
      <c r="C214" s="15" t="s">
        <v>25</v>
      </c>
      <c r="D214" s="16" t="s">
        <v>440</v>
      </c>
      <c r="E214" s="17" t="s">
        <v>441</v>
      </c>
      <c r="F214" s="18">
        <v>20238</v>
      </c>
      <c r="G214" s="18">
        <v>20238</v>
      </c>
      <c r="H214" s="19">
        <f t="shared" si="6"/>
        <v>20238</v>
      </c>
      <c r="I214" s="18">
        <v>20238</v>
      </c>
      <c r="J214" s="18">
        <v>0</v>
      </c>
      <c r="K214" s="18">
        <v>0</v>
      </c>
      <c r="L214" s="20" t="s">
        <v>875</v>
      </c>
    </row>
    <row r="215" spans="1:12" s="21" customFormat="1" x14ac:dyDescent="0.25">
      <c r="A215" s="8">
        <f t="shared" si="7"/>
        <v>212</v>
      </c>
      <c r="B215" s="14" t="s">
        <v>313</v>
      </c>
      <c r="C215" s="15" t="s">
        <v>25</v>
      </c>
      <c r="D215" s="16" t="s">
        <v>436</v>
      </c>
      <c r="E215" s="17" t="s">
        <v>437</v>
      </c>
      <c r="F215" s="18">
        <v>7400</v>
      </c>
      <c r="G215" s="18">
        <v>5400</v>
      </c>
      <c r="H215" s="19">
        <f t="shared" si="6"/>
        <v>1500</v>
      </c>
      <c r="I215" s="18">
        <v>1500</v>
      </c>
      <c r="J215" s="18">
        <v>0</v>
      </c>
      <c r="K215" s="18">
        <v>0</v>
      </c>
      <c r="L215" s="20" t="s">
        <v>875</v>
      </c>
    </row>
    <row r="216" spans="1:12" s="21" customFormat="1" x14ac:dyDescent="0.25">
      <c r="A216" s="8">
        <f t="shared" si="7"/>
        <v>213</v>
      </c>
      <c r="B216" s="14" t="s">
        <v>313</v>
      </c>
      <c r="C216" s="15" t="s">
        <v>25</v>
      </c>
      <c r="D216" s="16" t="s">
        <v>346</v>
      </c>
      <c r="E216" s="17" t="s">
        <v>347</v>
      </c>
      <c r="F216" s="18">
        <v>78081</v>
      </c>
      <c r="G216" s="18">
        <v>38754</v>
      </c>
      <c r="H216" s="19">
        <f t="shared" si="6"/>
        <v>20000</v>
      </c>
      <c r="I216" s="18">
        <v>20000</v>
      </c>
      <c r="J216" s="18">
        <v>0</v>
      </c>
      <c r="K216" s="18">
        <v>0</v>
      </c>
      <c r="L216" s="20" t="s">
        <v>875</v>
      </c>
    </row>
    <row r="217" spans="1:12" s="21" customFormat="1" x14ac:dyDescent="0.25">
      <c r="A217" s="8">
        <f t="shared" si="7"/>
        <v>214</v>
      </c>
      <c r="B217" s="14" t="s">
        <v>313</v>
      </c>
      <c r="C217" s="15" t="s">
        <v>25</v>
      </c>
      <c r="D217" s="16" t="s">
        <v>420</v>
      </c>
      <c r="E217" s="17" t="s">
        <v>421</v>
      </c>
      <c r="F217" s="18">
        <v>55900</v>
      </c>
      <c r="G217" s="18">
        <v>55900</v>
      </c>
      <c r="H217" s="19">
        <f t="shared" si="6"/>
        <v>30000</v>
      </c>
      <c r="I217" s="18">
        <v>30000</v>
      </c>
      <c r="J217" s="18">
        <v>0</v>
      </c>
      <c r="K217" s="18">
        <v>0</v>
      </c>
      <c r="L217" s="20" t="s">
        <v>875</v>
      </c>
    </row>
    <row r="218" spans="1:12" s="21" customFormat="1" x14ac:dyDescent="0.25">
      <c r="A218" s="8">
        <f t="shared" si="7"/>
        <v>215</v>
      </c>
      <c r="B218" s="14" t="s">
        <v>313</v>
      </c>
      <c r="C218" s="15" t="s">
        <v>25</v>
      </c>
      <c r="D218" s="16" t="s">
        <v>452</v>
      </c>
      <c r="E218" s="17" t="s">
        <v>453</v>
      </c>
      <c r="F218" s="18">
        <v>29300</v>
      </c>
      <c r="G218" s="18">
        <v>29300</v>
      </c>
      <c r="H218" s="19">
        <f t="shared" si="6"/>
        <v>18000</v>
      </c>
      <c r="I218" s="18">
        <v>18000</v>
      </c>
      <c r="J218" s="18">
        <v>0</v>
      </c>
      <c r="K218" s="18">
        <v>0</v>
      </c>
      <c r="L218" s="20" t="s">
        <v>875</v>
      </c>
    </row>
    <row r="219" spans="1:12" s="21" customFormat="1" x14ac:dyDescent="0.25">
      <c r="A219" s="8">
        <f t="shared" si="7"/>
        <v>216</v>
      </c>
      <c r="B219" s="14" t="s">
        <v>313</v>
      </c>
      <c r="C219" s="15" t="s">
        <v>25</v>
      </c>
      <c r="D219" s="16" t="s">
        <v>376</v>
      </c>
      <c r="E219" s="17" t="s">
        <v>377</v>
      </c>
      <c r="F219" s="18">
        <v>4080</v>
      </c>
      <c r="G219" s="18">
        <v>4080</v>
      </c>
      <c r="H219" s="19">
        <f t="shared" si="6"/>
        <v>0</v>
      </c>
      <c r="I219" s="18">
        <v>0</v>
      </c>
      <c r="J219" s="18">
        <v>0</v>
      </c>
      <c r="K219" s="18">
        <v>0</v>
      </c>
      <c r="L219" s="20" t="s">
        <v>30</v>
      </c>
    </row>
    <row r="220" spans="1:12" s="21" customFormat="1" x14ac:dyDescent="0.25">
      <c r="A220" s="8">
        <f t="shared" si="7"/>
        <v>217</v>
      </c>
      <c r="B220" s="14" t="s">
        <v>313</v>
      </c>
      <c r="C220" s="15" t="s">
        <v>25</v>
      </c>
      <c r="D220" s="16" t="s">
        <v>402</v>
      </c>
      <c r="E220" s="17" t="s">
        <v>403</v>
      </c>
      <c r="F220" s="18">
        <v>121000</v>
      </c>
      <c r="G220" s="18">
        <v>121000</v>
      </c>
      <c r="H220" s="19">
        <f t="shared" si="6"/>
        <v>25000</v>
      </c>
      <c r="I220" s="18">
        <v>25000</v>
      </c>
      <c r="J220" s="18">
        <v>0</v>
      </c>
      <c r="K220" s="18">
        <v>0</v>
      </c>
      <c r="L220" s="20" t="s">
        <v>875</v>
      </c>
    </row>
    <row r="221" spans="1:12" s="21" customFormat="1" x14ac:dyDescent="0.25">
      <c r="A221" s="8">
        <f t="shared" si="7"/>
        <v>218</v>
      </c>
      <c r="B221" s="14" t="s">
        <v>313</v>
      </c>
      <c r="C221" s="15" t="s">
        <v>25</v>
      </c>
      <c r="D221" s="16" t="s">
        <v>438</v>
      </c>
      <c r="E221" s="17" t="s">
        <v>439</v>
      </c>
      <c r="F221" s="18">
        <v>7200</v>
      </c>
      <c r="G221" s="18">
        <v>7200</v>
      </c>
      <c r="H221" s="19">
        <f t="shared" si="6"/>
        <v>7200</v>
      </c>
      <c r="I221" s="18">
        <v>7200</v>
      </c>
      <c r="J221" s="18">
        <v>0</v>
      </c>
      <c r="K221" s="18">
        <v>0</v>
      </c>
      <c r="L221" s="20" t="s">
        <v>875</v>
      </c>
    </row>
    <row r="222" spans="1:12" s="21" customFormat="1" x14ac:dyDescent="0.25">
      <c r="A222" s="8">
        <f t="shared" si="7"/>
        <v>219</v>
      </c>
      <c r="B222" s="14" t="s">
        <v>313</v>
      </c>
      <c r="C222" s="15" t="s">
        <v>25</v>
      </c>
      <c r="D222" s="16" t="s">
        <v>348</v>
      </c>
      <c r="E222" s="17" t="s">
        <v>349</v>
      </c>
      <c r="F222" s="18">
        <v>98436</v>
      </c>
      <c r="G222" s="18">
        <v>87436</v>
      </c>
      <c r="H222" s="19">
        <f t="shared" si="6"/>
        <v>25000</v>
      </c>
      <c r="I222" s="18">
        <v>25000</v>
      </c>
      <c r="J222" s="18">
        <v>0</v>
      </c>
      <c r="K222" s="18">
        <v>0</v>
      </c>
      <c r="L222" s="20" t="s">
        <v>875</v>
      </c>
    </row>
    <row r="223" spans="1:12" s="21" customFormat="1" x14ac:dyDescent="0.25">
      <c r="A223" s="8">
        <f t="shared" si="7"/>
        <v>220</v>
      </c>
      <c r="B223" s="14" t="s">
        <v>313</v>
      </c>
      <c r="C223" s="15" t="s">
        <v>25</v>
      </c>
      <c r="D223" s="16" t="s">
        <v>428</v>
      </c>
      <c r="E223" s="17" t="s">
        <v>429</v>
      </c>
      <c r="F223" s="18">
        <v>10000</v>
      </c>
      <c r="G223" s="18">
        <v>10000</v>
      </c>
      <c r="H223" s="19">
        <f t="shared" si="6"/>
        <v>5000</v>
      </c>
      <c r="I223" s="18">
        <v>0</v>
      </c>
      <c r="J223" s="18">
        <v>5000</v>
      </c>
      <c r="K223" s="18">
        <v>0</v>
      </c>
      <c r="L223" s="20" t="s">
        <v>909</v>
      </c>
    </row>
    <row r="224" spans="1:12" s="21" customFormat="1" x14ac:dyDescent="0.25">
      <c r="A224" s="8">
        <f t="shared" si="7"/>
        <v>221</v>
      </c>
      <c r="B224" s="14" t="s">
        <v>313</v>
      </c>
      <c r="C224" s="15" t="s">
        <v>25</v>
      </c>
      <c r="D224" s="16" t="s">
        <v>350</v>
      </c>
      <c r="E224" s="17" t="s">
        <v>351</v>
      </c>
      <c r="F224" s="18">
        <v>53000</v>
      </c>
      <c r="G224" s="18">
        <v>45000</v>
      </c>
      <c r="H224" s="19">
        <f t="shared" si="6"/>
        <v>45000</v>
      </c>
      <c r="I224" s="18">
        <v>45000</v>
      </c>
      <c r="J224" s="18">
        <v>0</v>
      </c>
      <c r="K224" s="18">
        <v>0</v>
      </c>
      <c r="L224" s="20" t="s">
        <v>875</v>
      </c>
    </row>
    <row r="225" spans="1:12" s="21" customFormat="1" x14ac:dyDescent="0.25">
      <c r="A225" s="8">
        <f t="shared" si="7"/>
        <v>222</v>
      </c>
      <c r="B225" s="14" t="s">
        <v>313</v>
      </c>
      <c r="C225" s="15" t="s">
        <v>25</v>
      </c>
      <c r="D225" s="16" t="s">
        <v>404</v>
      </c>
      <c r="E225" s="17" t="s">
        <v>405</v>
      </c>
      <c r="F225" s="18">
        <v>25000</v>
      </c>
      <c r="G225" s="18">
        <v>25000</v>
      </c>
      <c r="H225" s="19">
        <f t="shared" si="6"/>
        <v>8000</v>
      </c>
      <c r="I225" s="18">
        <v>8000</v>
      </c>
      <c r="J225" s="18">
        <v>0</v>
      </c>
      <c r="K225" s="18">
        <v>0</v>
      </c>
      <c r="L225" s="20" t="s">
        <v>875</v>
      </c>
    </row>
    <row r="226" spans="1:12" s="21" customFormat="1" x14ac:dyDescent="0.25">
      <c r="A226" s="8">
        <f t="shared" si="7"/>
        <v>223</v>
      </c>
      <c r="B226" s="14" t="s">
        <v>313</v>
      </c>
      <c r="C226" s="15" t="s">
        <v>25</v>
      </c>
      <c r="D226" s="16" t="s">
        <v>422</v>
      </c>
      <c r="E226" s="17" t="s">
        <v>423</v>
      </c>
      <c r="F226" s="18">
        <v>12588</v>
      </c>
      <c r="G226" s="18">
        <v>9180</v>
      </c>
      <c r="H226" s="19">
        <f t="shared" si="6"/>
        <v>9180</v>
      </c>
      <c r="I226" s="18">
        <v>9180</v>
      </c>
      <c r="J226" s="18">
        <v>0</v>
      </c>
      <c r="K226" s="18">
        <v>0</v>
      </c>
      <c r="L226" s="20" t="s">
        <v>875</v>
      </c>
    </row>
    <row r="227" spans="1:12" s="21" customFormat="1" x14ac:dyDescent="0.25">
      <c r="A227" s="8">
        <f t="shared" si="7"/>
        <v>224</v>
      </c>
      <c r="B227" s="14" t="s">
        <v>313</v>
      </c>
      <c r="C227" s="15" t="s">
        <v>25</v>
      </c>
      <c r="D227" s="16" t="s">
        <v>352</v>
      </c>
      <c r="E227" s="17" t="s">
        <v>353</v>
      </c>
      <c r="F227" s="18">
        <v>17500</v>
      </c>
      <c r="G227" s="18">
        <v>17500</v>
      </c>
      <c r="H227" s="19">
        <f t="shared" si="6"/>
        <v>5000</v>
      </c>
      <c r="I227" s="18">
        <v>5000</v>
      </c>
      <c r="J227" s="18">
        <v>0</v>
      </c>
      <c r="K227" s="18">
        <v>0</v>
      </c>
      <c r="L227" s="20" t="s">
        <v>875</v>
      </c>
    </row>
    <row r="228" spans="1:12" s="21" customFormat="1" ht="25.5" x14ac:dyDescent="0.25">
      <c r="A228" s="8">
        <f t="shared" si="7"/>
        <v>225</v>
      </c>
      <c r="B228" s="14" t="s">
        <v>313</v>
      </c>
      <c r="C228" s="15" t="s">
        <v>97</v>
      </c>
      <c r="D228" s="16" t="s">
        <v>464</v>
      </c>
      <c r="E228" s="17" t="s">
        <v>465</v>
      </c>
      <c r="F228" s="18">
        <v>4086</v>
      </c>
      <c r="G228" s="18">
        <v>4086</v>
      </c>
      <c r="H228" s="19">
        <f t="shared" si="6"/>
        <v>1500</v>
      </c>
      <c r="I228" s="18">
        <v>1500</v>
      </c>
      <c r="J228" s="18">
        <v>0</v>
      </c>
      <c r="K228" s="18">
        <v>0</v>
      </c>
      <c r="L228" s="20" t="s">
        <v>875</v>
      </c>
    </row>
    <row r="229" spans="1:12" s="21" customFormat="1" x14ac:dyDescent="0.25">
      <c r="A229" s="8">
        <f t="shared" si="7"/>
        <v>226</v>
      </c>
      <c r="B229" s="14" t="s">
        <v>313</v>
      </c>
      <c r="C229" s="15" t="s">
        <v>97</v>
      </c>
      <c r="D229" s="16" t="s">
        <v>466</v>
      </c>
      <c r="E229" s="17" t="s">
        <v>467</v>
      </c>
      <c r="F229" s="18">
        <v>11900</v>
      </c>
      <c r="G229" s="18">
        <v>11900</v>
      </c>
      <c r="H229" s="19">
        <f t="shared" si="6"/>
        <v>8000</v>
      </c>
      <c r="I229" s="18">
        <v>8000</v>
      </c>
      <c r="J229" s="18">
        <v>0</v>
      </c>
      <c r="K229" s="18">
        <v>0</v>
      </c>
      <c r="L229" s="20" t="s">
        <v>875</v>
      </c>
    </row>
    <row r="230" spans="1:12" s="21" customFormat="1" x14ac:dyDescent="0.25">
      <c r="A230" s="8">
        <f t="shared" si="7"/>
        <v>227</v>
      </c>
      <c r="B230" s="14" t="s">
        <v>313</v>
      </c>
      <c r="C230" s="15" t="s">
        <v>97</v>
      </c>
      <c r="D230" s="16" t="s">
        <v>462</v>
      </c>
      <c r="E230" s="17" t="s">
        <v>463</v>
      </c>
      <c r="F230" s="18">
        <v>142392</v>
      </c>
      <c r="G230" s="18">
        <v>102392</v>
      </c>
      <c r="H230" s="19">
        <f t="shared" si="6"/>
        <v>10000</v>
      </c>
      <c r="I230" s="18">
        <v>0</v>
      </c>
      <c r="J230" s="18">
        <v>10000</v>
      </c>
      <c r="K230" s="18">
        <v>0</v>
      </c>
      <c r="L230" s="20" t="s">
        <v>909</v>
      </c>
    </row>
    <row r="231" spans="1:12" s="21" customFormat="1" x14ac:dyDescent="0.25">
      <c r="A231" s="8">
        <f t="shared" si="7"/>
        <v>228</v>
      </c>
      <c r="B231" s="14" t="s">
        <v>313</v>
      </c>
      <c r="C231" s="15" t="s">
        <v>4</v>
      </c>
      <c r="D231" s="16" t="s">
        <v>468</v>
      </c>
      <c r="E231" s="17" t="s">
        <v>469</v>
      </c>
      <c r="F231" s="18">
        <v>22719</v>
      </c>
      <c r="G231" s="18">
        <v>22719</v>
      </c>
      <c r="H231" s="19">
        <f t="shared" si="6"/>
        <v>0</v>
      </c>
      <c r="I231" s="18">
        <v>0</v>
      </c>
      <c r="J231" s="18">
        <v>0</v>
      </c>
      <c r="K231" s="18">
        <v>0</v>
      </c>
      <c r="L231" s="20" t="s">
        <v>30</v>
      </c>
    </row>
    <row r="232" spans="1:12" s="21" customFormat="1" x14ac:dyDescent="0.25">
      <c r="A232" s="8">
        <f t="shared" si="7"/>
        <v>229</v>
      </c>
      <c r="B232" s="14" t="s">
        <v>313</v>
      </c>
      <c r="C232" s="15" t="s">
        <v>4</v>
      </c>
      <c r="D232" s="16" t="s">
        <v>882</v>
      </c>
      <c r="E232" s="17" t="s">
        <v>883</v>
      </c>
      <c r="F232" s="18">
        <v>11601</v>
      </c>
      <c r="G232" s="18">
        <v>11601</v>
      </c>
      <c r="H232" s="19">
        <f t="shared" si="6"/>
        <v>0</v>
      </c>
      <c r="I232" s="18">
        <v>0</v>
      </c>
      <c r="J232" s="18">
        <v>0</v>
      </c>
      <c r="K232" s="18">
        <v>0</v>
      </c>
      <c r="L232" s="20" t="s">
        <v>30</v>
      </c>
    </row>
    <row r="233" spans="1:12" s="21" customFormat="1" ht="30.75" customHeight="1" x14ac:dyDescent="0.25">
      <c r="A233" s="8">
        <f t="shared" si="7"/>
        <v>230</v>
      </c>
      <c r="B233" s="14" t="s">
        <v>1</v>
      </c>
      <c r="C233" s="15" t="s">
        <v>6</v>
      </c>
      <c r="D233" s="16" t="s">
        <v>470</v>
      </c>
      <c r="E233" s="17" t="s">
        <v>471</v>
      </c>
      <c r="F233" s="18">
        <v>209754</v>
      </c>
      <c r="G233" s="18">
        <v>209754</v>
      </c>
      <c r="H233" s="19">
        <f t="shared" si="6"/>
        <v>151389</v>
      </c>
      <c r="I233" s="18">
        <v>51389</v>
      </c>
      <c r="J233" s="18">
        <v>100000</v>
      </c>
      <c r="K233" s="18">
        <v>0</v>
      </c>
      <c r="L233" s="20" t="s">
        <v>911</v>
      </c>
    </row>
    <row r="234" spans="1:12" s="21" customFormat="1" x14ac:dyDescent="0.25">
      <c r="A234" s="8">
        <f t="shared" si="7"/>
        <v>231</v>
      </c>
      <c r="B234" s="14" t="s">
        <v>1</v>
      </c>
      <c r="C234" s="15" t="s">
        <v>22</v>
      </c>
      <c r="D234" s="16" t="s">
        <v>472</v>
      </c>
      <c r="E234" s="17" t="s">
        <v>473</v>
      </c>
      <c r="F234" s="18">
        <v>1966056</v>
      </c>
      <c r="G234" s="18">
        <v>1966056</v>
      </c>
      <c r="H234" s="19">
        <f t="shared" si="6"/>
        <v>8360</v>
      </c>
      <c r="I234" s="18">
        <v>0</v>
      </c>
      <c r="J234" s="18">
        <v>0</v>
      </c>
      <c r="K234" s="18">
        <v>8360</v>
      </c>
      <c r="L234" s="20" t="s">
        <v>166</v>
      </c>
    </row>
    <row r="235" spans="1:12" s="21" customFormat="1" x14ac:dyDescent="0.25">
      <c r="A235" s="8">
        <f t="shared" si="7"/>
        <v>232</v>
      </c>
      <c r="B235" s="14" t="s">
        <v>1</v>
      </c>
      <c r="C235" s="15" t="s">
        <v>25</v>
      </c>
      <c r="D235" s="16" t="s">
        <v>474</v>
      </c>
      <c r="E235" s="17" t="s">
        <v>475</v>
      </c>
      <c r="F235" s="18">
        <v>21390</v>
      </c>
      <c r="G235" s="18">
        <v>21390</v>
      </c>
      <c r="H235" s="19">
        <f t="shared" si="6"/>
        <v>21390</v>
      </c>
      <c r="I235" s="18">
        <v>21390</v>
      </c>
      <c r="J235" s="18">
        <v>0</v>
      </c>
      <c r="K235" s="18">
        <v>0</v>
      </c>
      <c r="L235" s="20" t="s">
        <v>875</v>
      </c>
    </row>
    <row r="236" spans="1:12" s="21" customFormat="1" x14ac:dyDescent="0.25">
      <c r="A236" s="8">
        <f t="shared" si="7"/>
        <v>233</v>
      </c>
      <c r="B236" s="14" t="s">
        <v>1</v>
      </c>
      <c r="C236" s="15" t="s">
        <v>25</v>
      </c>
      <c r="D236" s="16" t="s">
        <v>488</v>
      </c>
      <c r="E236" s="17" t="s">
        <v>489</v>
      </c>
      <c r="F236" s="18">
        <v>26907</v>
      </c>
      <c r="G236" s="18">
        <v>26907</v>
      </c>
      <c r="H236" s="19">
        <f t="shared" si="6"/>
        <v>24832</v>
      </c>
      <c r="I236" s="18">
        <v>24832</v>
      </c>
      <c r="J236" s="18">
        <v>0</v>
      </c>
      <c r="K236" s="18">
        <v>0</v>
      </c>
      <c r="L236" s="20" t="s">
        <v>875</v>
      </c>
    </row>
    <row r="237" spans="1:12" s="21" customFormat="1" x14ac:dyDescent="0.25">
      <c r="A237" s="8">
        <f t="shared" si="7"/>
        <v>234</v>
      </c>
      <c r="B237" s="14" t="s">
        <v>1</v>
      </c>
      <c r="C237" s="15" t="s">
        <v>25</v>
      </c>
      <c r="D237" s="16" t="s">
        <v>490</v>
      </c>
      <c r="E237" s="17" t="s">
        <v>491</v>
      </c>
      <c r="F237" s="18">
        <v>30891</v>
      </c>
      <c r="G237" s="18">
        <v>30891</v>
      </c>
      <c r="H237" s="19">
        <f t="shared" si="6"/>
        <v>5000</v>
      </c>
      <c r="I237" s="18">
        <v>0</v>
      </c>
      <c r="J237" s="18">
        <v>5000</v>
      </c>
      <c r="K237" s="18">
        <v>0</v>
      </c>
      <c r="L237" s="20" t="s">
        <v>909</v>
      </c>
    </row>
    <row r="238" spans="1:12" s="21" customFormat="1" x14ac:dyDescent="0.25">
      <c r="A238" s="8">
        <f t="shared" si="7"/>
        <v>235</v>
      </c>
      <c r="B238" s="14" t="s">
        <v>1</v>
      </c>
      <c r="C238" s="15" t="s">
        <v>25</v>
      </c>
      <c r="D238" s="16" t="s">
        <v>588</v>
      </c>
      <c r="E238" s="17" t="s">
        <v>589</v>
      </c>
      <c r="F238" s="18">
        <v>3154</v>
      </c>
      <c r="G238" s="18">
        <v>3154</v>
      </c>
      <c r="H238" s="19">
        <f t="shared" si="6"/>
        <v>0</v>
      </c>
      <c r="I238" s="18">
        <v>0</v>
      </c>
      <c r="J238" s="18">
        <v>0</v>
      </c>
      <c r="K238" s="18">
        <v>0</v>
      </c>
      <c r="L238" s="20" t="s">
        <v>30</v>
      </c>
    </row>
    <row r="239" spans="1:12" s="21" customFormat="1" x14ac:dyDescent="0.25">
      <c r="A239" s="8">
        <f t="shared" si="7"/>
        <v>236</v>
      </c>
      <c r="B239" s="14" t="s">
        <v>1</v>
      </c>
      <c r="C239" s="15" t="s">
        <v>25</v>
      </c>
      <c r="D239" s="16" t="s">
        <v>538</v>
      </c>
      <c r="E239" s="17" t="s">
        <v>539</v>
      </c>
      <c r="F239" s="18">
        <v>54194</v>
      </c>
      <c r="G239" s="18">
        <v>54194</v>
      </c>
      <c r="H239" s="19">
        <f t="shared" si="6"/>
        <v>54000</v>
      </c>
      <c r="I239" s="18">
        <v>54000</v>
      </c>
      <c r="J239" s="18">
        <v>0</v>
      </c>
      <c r="K239" s="18">
        <v>0</v>
      </c>
      <c r="L239" s="20" t="s">
        <v>875</v>
      </c>
    </row>
    <row r="240" spans="1:12" s="21" customFormat="1" x14ac:dyDescent="0.25">
      <c r="A240" s="8">
        <f t="shared" si="7"/>
        <v>237</v>
      </c>
      <c r="B240" s="14" t="s">
        <v>1</v>
      </c>
      <c r="C240" s="15" t="s">
        <v>25</v>
      </c>
      <c r="D240" s="16" t="s">
        <v>634</v>
      </c>
      <c r="E240" s="17" t="s">
        <v>635</v>
      </c>
      <c r="F240" s="18">
        <v>32257</v>
      </c>
      <c r="G240" s="18">
        <v>32257</v>
      </c>
      <c r="H240" s="19">
        <f t="shared" si="6"/>
        <v>5000</v>
      </c>
      <c r="I240" s="18">
        <v>0</v>
      </c>
      <c r="J240" s="18">
        <v>5000</v>
      </c>
      <c r="K240" s="18">
        <v>0</v>
      </c>
      <c r="L240" s="20" t="s">
        <v>909</v>
      </c>
    </row>
    <row r="241" spans="1:12" s="21" customFormat="1" x14ac:dyDescent="0.25">
      <c r="A241" s="8">
        <f t="shared" si="7"/>
        <v>238</v>
      </c>
      <c r="B241" s="14" t="s">
        <v>1</v>
      </c>
      <c r="C241" s="15" t="s">
        <v>25</v>
      </c>
      <c r="D241" s="16" t="s">
        <v>582</v>
      </c>
      <c r="E241" s="17" t="s">
        <v>583</v>
      </c>
      <c r="F241" s="18">
        <v>193881</v>
      </c>
      <c r="G241" s="18">
        <v>193881</v>
      </c>
      <c r="H241" s="19">
        <f t="shared" si="6"/>
        <v>130000</v>
      </c>
      <c r="I241" s="18">
        <v>130000</v>
      </c>
      <c r="J241" s="18">
        <v>0</v>
      </c>
      <c r="K241" s="18">
        <v>0</v>
      </c>
      <c r="L241" s="20" t="s">
        <v>875</v>
      </c>
    </row>
    <row r="242" spans="1:12" s="21" customFormat="1" x14ac:dyDescent="0.25">
      <c r="A242" s="8">
        <f t="shared" si="7"/>
        <v>239</v>
      </c>
      <c r="B242" s="14" t="s">
        <v>1</v>
      </c>
      <c r="C242" s="15" t="s">
        <v>25</v>
      </c>
      <c r="D242" s="16" t="s">
        <v>604</v>
      </c>
      <c r="E242" s="17" t="s">
        <v>605</v>
      </c>
      <c r="F242" s="18">
        <v>157324</v>
      </c>
      <c r="G242" s="18">
        <v>157324</v>
      </c>
      <c r="H242" s="19">
        <f t="shared" si="6"/>
        <v>80000</v>
      </c>
      <c r="I242" s="18">
        <v>80000</v>
      </c>
      <c r="J242" s="18">
        <v>0</v>
      </c>
      <c r="K242" s="18">
        <v>0</v>
      </c>
      <c r="L242" s="20" t="s">
        <v>875</v>
      </c>
    </row>
    <row r="243" spans="1:12" s="21" customFormat="1" x14ac:dyDescent="0.25">
      <c r="A243" s="8">
        <f t="shared" si="7"/>
        <v>240</v>
      </c>
      <c r="B243" s="14" t="s">
        <v>1</v>
      </c>
      <c r="C243" s="15" t="s">
        <v>25</v>
      </c>
      <c r="D243" s="16" t="s">
        <v>558</v>
      </c>
      <c r="E243" s="17" t="s">
        <v>559</v>
      </c>
      <c r="F243" s="18">
        <v>86652</v>
      </c>
      <c r="G243" s="18">
        <v>86652</v>
      </c>
      <c r="H243" s="19">
        <f t="shared" si="6"/>
        <v>16399</v>
      </c>
      <c r="I243" s="18">
        <v>1399</v>
      </c>
      <c r="J243" s="18">
        <v>15000</v>
      </c>
      <c r="K243" s="18">
        <v>0</v>
      </c>
      <c r="L243" s="20" t="s">
        <v>902</v>
      </c>
    </row>
    <row r="244" spans="1:12" s="21" customFormat="1" x14ac:dyDescent="0.25">
      <c r="A244" s="8">
        <f t="shared" si="7"/>
        <v>241</v>
      </c>
      <c r="B244" s="14" t="s">
        <v>1</v>
      </c>
      <c r="C244" s="15" t="s">
        <v>25</v>
      </c>
      <c r="D244" s="16" t="s">
        <v>644</v>
      </c>
      <c r="E244" s="17" t="s">
        <v>645</v>
      </c>
      <c r="F244" s="18">
        <v>60000</v>
      </c>
      <c r="G244" s="18">
        <v>60000</v>
      </c>
      <c r="H244" s="19">
        <f t="shared" si="6"/>
        <v>60000</v>
      </c>
      <c r="I244" s="18">
        <v>60000</v>
      </c>
      <c r="J244" s="18">
        <v>0</v>
      </c>
      <c r="K244" s="18">
        <v>0</v>
      </c>
      <c r="L244" s="20" t="s">
        <v>875</v>
      </c>
    </row>
    <row r="245" spans="1:12" s="21" customFormat="1" x14ac:dyDescent="0.25">
      <c r="A245" s="8">
        <f t="shared" si="7"/>
        <v>242</v>
      </c>
      <c r="B245" s="14" t="s">
        <v>1</v>
      </c>
      <c r="C245" s="15" t="s">
        <v>25</v>
      </c>
      <c r="D245" s="16" t="s">
        <v>606</v>
      </c>
      <c r="E245" s="17" t="s">
        <v>607</v>
      </c>
      <c r="F245" s="18">
        <v>8517</v>
      </c>
      <c r="G245" s="18">
        <v>8517</v>
      </c>
      <c r="H245" s="19">
        <f t="shared" si="6"/>
        <v>8517</v>
      </c>
      <c r="I245" s="18">
        <v>8517</v>
      </c>
      <c r="J245" s="18">
        <v>0</v>
      </c>
      <c r="K245" s="18">
        <v>0</v>
      </c>
      <c r="L245" s="20" t="s">
        <v>875</v>
      </c>
    </row>
    <row r="246" spans="1:12" s="21" customFormat="1" x14ac:dyDescent="0.25">
      <c r="A246" s="8">
        <f t="shared" si="7"/>
        <v>243</v>
      </c>
      <c r="B246" s="14" t="s">
        <v>1</v>
      </c>
      <c r="C246" s="15" t="s">
        <v>25</v>
      </c>
      <c r="D246" s="16" t="s">
        <v>608</v>
      </c>
      <c r="E246" s="17" t="s">
        <v>609</v>
      </c>
      <c r="F246" s="18">
        <v>30000</v>
      </c>
      <c r="G246" s="18">
        <v>30000</v>
      </c>
      <c r="H246" s="19">
        <f t="shared" si="6"/>
        <v>30000</v>
      </c>
      <c r="I246" s="18">
        <v>30000</v>
      </c>
      <c r="J246" s="18">
        <v>0</v>
      </c>
      <c r="K246" s="18">
        <v>0</v>
      </c>
      <c r="L246" s="20" t="s">
        <v>875</v>
      </c>
    </row>
    <row r="247" spans="1:12" s="21" customFormat="1" x14ac:dyDescent="0.25">
      <c r="A247" s="8">
        <f t="shared" si="7"/>
        <v>244</v>
      </c>
      <c r="B247" s="14" t="s">
        <v>1</v>
      </c>
      <c r="C247" s="15" t="s">
        <v>25</v>
      </c>
      <c r="D247" s="16" t="s">
        <v>522</v>
      </c>
      <c r="E247" s="17" t="s">
        <v>523</v>
      </c>
      <c r="F247" s="18">
        <v>3823</v>
      </c>
      <c r="G247" s="18">
        <v>3823</v>
      </c>
      <c r="H247" s="19">
        <f t="shared" si="6"/>
        <v>3000</v>
      </c>
      <c r="I247" s="18">
        <v>3000</v>
      </c>
      <c r="J247" s="18">
        <v>0</v>
      </c>
      <c r="K247" s="18">
        <v>0</v>
      </c>
      <c r="L247" s="20" t="s">
        <v>875</v>
      </c>
    </row>
    <row r="248" spans="1:12" s="21" customFormat="1" x14ac:dyDescent="0.25">
      <c r="A248" s="8">
        <f t="shared" si="7"/>
        <v>245</v>
      </c>
      <c r="B248" s="14" t="s">
        <v>1</v>
      </c>
      <c r="C248" s="15" t="s">
        <v>25</v>
      </c>
      <c r="D248" s="16" t="s">
        <v>476</v>
      </c>
      <c r="E248" s="17" t="s">
        <v>477</v>
      </c>
      <c r="F248" s="18">
        <v>16891</v>
      </c>
      <c r="G248" s="18">
        <v>16891</v>
      </c>
      <c r="H248" s="19">
        <f t="shared" si="6"/>
        <v>10000</v>
      </c>
      <c r="I248" s="18">
        <v>10000</v>
      </c>
      <c r="J248" s="18">
        <v>0</v>
      </c>
      <c r="K248" s="18">
        <v>0</v>
      </c>
      <c r="L248" s="20" t="s">
        <v>875</v>
      </c>
    </row>
    <row r="249" spans="1:12" s="21" customFormat="1" x14ac:dyDescent="0.25">
      <c r="A249" s="8">
        <f t="shared" si="7"/>
        <v>246</v>
      </c>
      <c r="B249" s="14" t="s">
        <v>1</v>
      </c>
      <c r="C249" s="15" t="s">
        <v>25</v>
      </c>
      <c r="D249" s="16" t="s">
        <v>478</v>
      </c>
      <c r="E249" s="17" t="s">
        <v>479</v>
      </c>
      <c r="F249" s="18">
        <v>3610</v>
      </c>
      <c r="G249" s="18">
        <v>3610</v>
      </c>
      <c r="H249" s="19">
        <f t="shared" si="6"/>
        <v>1500</v>
      </c>
      <c r="I249" s="18">
        <v>1500</v>
      </c>
      <c r="J249" s="18">
        <v>0</v>
      </c>
      <c r="K249" s="18">
        <v>0</v>
      </c>
      <c r="L249" s="20" t="s">
        <v>875</v>
      </c>
    </row>
    <row r="250" spans="1:12" s="21" customFormat="1" x14ac:dyDescent="0.25">
      <c r="A250" s="8">
        <f t="shared" si="7"/>
        <v>247</v>
      </c>
      <c r="B250" s="14" t="s">
        <v>1</v>
      </c>
      <c r="C250" s="15" t="s">
        <v>25</v>
      </c>
      <c r="D250" s="16" t="s">
        <v>610</v>
      </c>
      <c r="E250" s="17" t="s">
        <v>611</v>
      </c>
      <c r="F250" s="18">
        <v>29204</v>
      </c>
      <c r="G250" s="18">
        <v>29204</v>
      </c>
      <c r="H250" s="19">
        <f t="shared" si="6"/>
        <v>0</v>
      </c>
      <c r="I250" s="18">
        <v>0</v>
      </c>
      <c r="J250" s="18">
        <v>0</v>
      </c>
      <c r="K250" s="18">
        <v>0</v>
      </c>
      <c r="L250" s="20" t="s">
        <v>30</v>
      </c>
    </row>
    <row r="251" spans="1:12" s="21" customFormat="1" x14ac:dyDescent="0.25">
      <c r="A251" s="8">
        <f t="shared" si="7"/>
        <v>248</v>
      </c>
      <c r="B251" s="14" t="s">
        <v>1</v>
      </c>
      <c r="C251" s="15" t="s">
        <v>25</v>
      </c>
      <c r="D251" s="16" t="s">
        <v>612</v>
      </c>
      <c r="E251" s="17" t="s">
        <v>613</v>
      </c>
      <c r="F251" s="18">
        <v>15303</v>
      </c>
      <c r="G251" s="18">
        <v>15303</v>
      </c>
      <c r="H251" s="19">
        <f t="shared" si="6"/>
        <v>12771</v>
      </c>
      <c r="I251" s="18">
        <v>12771</v>
      </c>
      <c r="J251" s="18">
        <v>0</v>
      </c>
      <c r="K251" s="18">
        <v>0</v>
      </c>
      <c r="L251" s="20" t="s">
        <v>875</v>
      </c>
    </row>
    <row r="252" spans="1:12" s="21" customFormat="1" x14ac:dyDescent="0.25">
      <c r="A252" s="8">
        <f t="shared" si="7"/>
        <v>249</v>
      </c>
      <c r="B252" s="14" t="s">
        <v>1</v>
      </c>
      <c r="C252" s="15" t="s">
        <v>25</v>
      </c>
      <c r="D252" s="16" t="s">
        <v>614</v>
      </c>
      <c r="E252" s="17" t="s">
        <v>615</v>
      </c>
      <c r="F252" s="18">
        <v>74900</v>
      </c>
      <c r="G252" s="18">
        <v>74900</v>
      </c>
      <c r="H252" s="19">
        <f t="shared" si="6"/>
        <v>30000</v>
      </c>
      <c r="I252" s="18">
        <v>30000</v>
      </c>
      <c r="J252" s="18">
        <v>0</v>
      </c>
      <c r="K252" s="18">
        <v>0</v>
      </c>
      <c r="L252" s="20" t="s">
        <v>875</v>
      </c>
    </row>
    <row r="253" spans="1:12" s="21" customFormat="1" x14ac:dyDescent="0.25">
      <c r="A253" s="8">
        <f t="shared" si="7"/>
        <v>250</v>
      </c>
      <c r="B253" s="14" t="s">
        <v>1</v>
      </c>
      <c r="C253" s="15" t="s">
        <v>25</v>
      </c>
      <c r="D253" s="16" t="s">
        <v>590</v>
      </c>
      <c r="E253" s="17" t="s">
        <v>591</v>
      </c>
      <c r="F253" s="18">
        <v>11962</v>
      </c>
      <c r="G253" s="18">
        <v>11962</v>
      </c>
      <c r="H253" s="19">
        <f t="shared" si="6"/>
        <v>1500</v>
      </c>
      <c r="I253" s="18">
        <v>1500</v>
      </c>
      <c r="J253" s="18">
        <v>0</v>
      </c>
      <c r="K253" s="18">
        <v>0</v>
      </c>
      <c r="L253" s="20" t="s">
        <v>875</v>
      </c>
    </row>
    <row r="254" spans="1:12" s="21" customFormat="1" x14ac:dyDescent="0.25">
      <c r="A254" s="8">
        <f t="shared" si="7"/>
        <v>251</v>
      </c>
      <c r="B254" s="22" t="s">
        <v>1</v>
      </c>
      <c r="C254" s="23" t="s">
        <v>25</v>
      </c>
      <c r="D254" s="24" t="s">
        <v>480</v>
      </c>
      <c r="E254" s="25" t="s">
        <v>481</v>
      </c>
      <c r="F254" s="18">
        <v>2258</v>
      </c>
      <c r="G254" s="18">
        <v>2258</v>
      </c>
      <c r="H254" s="19">
        <f t="shared" si="6"/>
        <v>2258</v>
      </c>
      <c r="I254" s="18">
        <v>2258</v>
      </c>
      <c r="J254" s="18">
        <v>0</v>
      </c>
      <c r="K254" s="18">
        <v>0</v>
      </c>
      <c r="L254" s="20" t="s">
        <v>875</v>
      </c>
    </row>
    <row r="255" spans="1:12" s="21" customFormat="1" x14ac:dyDescent="0.25">
      <c r="A255" s="8">
        <f t="shared" si="7"/>
        <v>252</v>
      </c>
      <c r="B255" s="22" t="s">
        <v>1</v>
      </c>
      <c r="C255" s="23" t="s">
        <v>25</v>
      </c>
      <c r="D255" s="24" t="s">
        <v>648</v>
      </c>
      <c r="E255" s="25" t="s">
        <v>649</v>
      </c>
      <c r="F255" s="18">
        <v>9001</v>
      </c>
      <c r="G255" s="18">
        <v>9001</v>
      </c>
      <c r="H255" s="19">
        <f t="shared" si="6"/>
        <v>7000</v>
      </c>
      <c r="I255" s="18">
        <v>7000</v>
      </c>
      <c r="J255" s="18">
        <v>0</v>
      </c>
      <c r="K255" s="18">
        <v>0</v>
      </c>
      <c r="L255" s="20" t="s">
        <v>875</v>
      </c>
    </row>
    <row r="256" spans="1:12" s="21" customFormat="1" x14ac:dyDescent="0.25">
      <c r="A256" s="8">
        <f t="shared" si="7"/>
        <v>253</v>
      </c>
      <c r="B256" s="22" t="s">
        <v>1</v>
      </c>
      <c r="C256" s="23" t="s">
        <v>25</v>
      </c>
      <c r="D256" s="24" t="s">
        <v>616</v>
      </c>
      <c r="E256" s="25" t="s">
        <v>617</v>
      </c>
      <c r="F256" s="18">
        <v>6000</v>
      </c>
      <c r="G256" s="18">
        <v>6000</v>
      </c>
      <c r="H256" s="19">
        <f t="shared" si="6"/>
        <v>2500</v>
      </c>
      <c r="I256" s="18">
        <v>0</v>
      </c>
      <c r="J256" s="18">
        <v>2500</v>
      </c>
      <c r="K256" s="18">
        <v>0</v>
      </c>
      <c r="L256" s="20" t="s">
        <v>909</v>
      </c>
    </row>
    <row r="257" spans="1:12" s="21" customFormat="1" x14ac:dyDescent="0.25">
      <c r="A257" s="8">
        <f t="shared" si="7"/>
        <v>254</v>
      </c>
      <c r="B257" s="22" t="s">
        <v>1</v>
      </c>
      <c r="C257" s="23" t="s">
        <v>25</v>
      </c>
      <c r="D257" s="24" t="s">
        <v>524</v>
      </c>
      <c r="E257" s="25" t="s">
        <v>525</v>
      </c>
      <c r="F257" s="18">
        <v>27890</v>
      </c>
      <c r="G257" s="18">
        <v>27890</v>
      </c>
      <c r="H257" s="19">
        <f t="shared" si="6"/>
        <v>10000</v>
      </c>
      <c r="I257" s="18">
        <v>10000</v>
      </c>
      <c r="J257" s="18">
        <v>0</v>
      </c>
      <c r="K257" s="18">
        <v>0</v>
      </c>
      <c r="L257" s="20" t="s">
        <v>875</v>
      </c>
    </row>
    <row r="258" spans="1:12" s="21" customFormat="1" x14ac:dyDescent="0.25">
      <c r="A258" s="8">
        <f t="shared" si="7"/>
        <v>255</v>
      </c>
      <c r="B258" s="22" t="s">
        <v>1</v>
      </c>
      <c r="C258" s="23" t="s">
        <v>25</v>
      </c>
      <c r="D258" s="24" t="s">
        <v>526</v>
      </c>
      <c r="E258" s="25" t="s">
        <v>527</v>
      </c>
      <c r="F258" s="18">
        <v>23337</v>
      </c>
      <c r="G258" s="18">
        <v>23337</v>
      </c>
      <c r="H258" s="19">
        <f t="shared" si="6"/>
        <v>13678</v>
      </c>
      <c r="I258" s="18">
        <v>13678</v>
      </c>
      <c r="J258" s="18">
        <v>0</v>
      </c>
      <c r="K258" s="18">
        <v>0</v>
      </c>
      <c r="L258" s="20" t="s">
        <v>875</v>
      </c>
    </row>
    <row r="259" spans="1:12" s="21" customFormat="1" x14ac:dyDescent="0.25">
      <c r="A259" s="8">
        <f t="shared" si="7"/>
        <v>256</v>
      </c>
      <c r="B259" s="22" t="s">
        <v>1</v>
      </c>
      <c r="C259" s="23" t="s">
        <v>25</v>
      </c>
      <c r="D259" s="24" t="s">
        <v>592</v>
      </c>
      <c r="E259" s="25" t="s">
        <v>593</v>
      </c>
      <c r="F259" s="18">
        <v>3888</v>
      </c>
      <c r="G259" s="18">
        <v>3888</v>
      </c>
      <c r="H259" s="19">
        <f t="shared" si="6"/>
        <v>0</v>
      </c>
      <c r="I259" s="18">
        <v>0</v>
      </c>
      <c r="J259" s="18">
        <v>0</v>
      </c>
      <c r="K259" s="18">
        <v>0</v>
      </c>
      <c r="L259" s="20" t="s">
        <v>30</v>
      </c>
    </row>
    <row r="260" spans="1:12" s="21" customFormat="1" x14ac:dyDescent="0.25">
      <c r="A260" s="8">
        <f t="shared" si="7"/>
        <v>257</v>
      </c>
      <c r="B260" s="22" t="s">
        <v>1</v>
      </c>
      <c r="C260" s="23" t="s">
        <v>25</v>
      </c>
      <c r="D260" s="24" t="s">
        <v>620</v>
      </c>
      <c r="E260" s="25" t="s">
        <v>621</v>
      </c>
      <c r="F260" s="18">
        <v>7400</v>
      </c>
      <c r="G260" s="18">
        <v>7400</v>
      </c>
      <c r="H260" s="19">
        <f t="shared" ref="H260:H323" si="8">I260+J260+K260</f>
        <v>2000</v>
      </c>
      <c r="I260" s="18">
        <v>0</v>
      </c>
      <c r="J260" s="18">
        <v>2000</v>
      </c>
      <c r="K260" s="18">
        <v>0</v>
      </c>
      <c r="L260" s="20" t="s">
        <v>909</v>
      </c>
    </row>
    <row r="261" spans="1:12" s="21" customFormat="1" x14ac:dyDescent="0.25">
      <c r="A261" s="8">
        <f t="shared" si="7"/>
        <v>258</v>
      </c>
      <c r="B261" s="22" t="s">
        <v>1</v>
      </c>
      <c r="C261" s="23" t="s">
        <v>25</v>
      </c>
      <c r="D261" s="24" t="s">
        <v>618</v>
      </c>
      <c r="E261" s="25" t="s">
        <v>619</v>
      </c>
      <c r="F261" s="18">
        <v>21862</v>
      </c>
      <c r="G261" s="18">
        <v>21862</v>
      </c>
      <c r="H261" s="19">
        <f t="shared" si="8"/>
        <v>16132</v>
      </c>
      <c r="I261" s="18">
        <v>13132</v>
      </c>
      <c r="J261" s="18">
        <v>3000</v>
      </c>
      <c r="K261" s="18">
        <v>0</v>
      </c>
      <c r="L261" s="20" t="s">
        <v>902</v>
      </c>
    </row>
    <row r="262" spans="1:12" s="21" customFormat="1" x14ac:dyDescent="0.25">
      <c r="A262" s="8">
        <f t="shared" si="7"/>
        <v>259</v>
      </c>
      <c r="B262" s="22" t="s">
        <v>1</v>
      </c>
      <c r="C262" s="23" t="s">
        <v>25</v>
      </c>
      <c r="D262" s="24" t="s">
        <v>528</v>
      </c>
      <c r="E262" s="25" t="s">
        <v>529</v>
      </c>
      <c r="F262" s="18">
        <v>95006</v>
      </c>
      <c r="G262" s="18">
        <v>95006</v>
      </c>
      <c r="H262" s="19">
        <f t="shared" si="8"/>
        <v>95000</v>
      </c>
      <c r="I262" s="18">
        <v>95000</v>
      </c>
      <c r="J262" s="18">
        <v>0</v>
      </c>
      <c r="K262" s="18">
        <v>0</v>
      </c>
      <c r="L262" s="20" t="s">
        <v>875</v>
      </c>
    </row>
    <row r="263" spans="1:12" s="21" customFormat="1" x14ac:dyDescent="0.25">
      <c r="A263" s="8">
        <f t="shared" si="7"/>
        <v>260</v>
      </c>
      <c r="B263" s="22" t="s">
        <v>1</v>
      </c>
      <c r="C263" s="23" t="s">
        <v>25</v>
      </c>
      <c r="D263" s="24" t="s">
        <v>622</v>
      </c>
      <c r="E263" s="25" t="s">
        <v>623</v>
      </c>
      <c r="F263" s="18">
        <v>16622</v>
      </c>
      <c r="G263" s="18">
        <v>16622</v>
      </c>
      <c r="H263" s="19">
        <f t="shared" si="8"/>
        <v>7500</v>
      </c>
      <c r="I263" s="18">
        <v>7500</v>
      </c>
      <c r="J263" s="18">
        <v>0</v>
      </c>
      <c r="K263" s="18">
        <v>0</v>
      </c>
      <c r="L263" s="20" t="s">
        <v>875</v>
      </c>
    </row>
    <row r="264" spans="1:12" s="21" customFormat="1" x14ac:dyDescent="0.25">
      <c r="A264" s="8">
        <f t="shared" si="7"/>
        <v>261</v>
      </c>
      <c r="B264" s="22" t="s">
        <v>1</v>
      </c>
      <c r="C264" s="23" t="s">
        <v>25</v>
      </c>
      <c r="D264" s="24" t="s">
        <v>594</v>
      </c>
      <c r="E264" s="25" t="s">
        <v>595</v>
      </c>
      <c r="F264" s="18">
        <v>34461</v>
      </c>
      <c r="G264" s="18">
        <v>34461</v>
      </c>
      <c r="H264" s="19">
        <f t="shared" si="8"/>
        <v>1500</v>
      </c>
      <c r="I264" s="18">
        <v>1500</v>
      </c>
      <c r="J264" s="18">
        <v>0</v>
      </c>
      <c r="K264" s="18">
        <v>0</v>
      </c>
      <c r="L264" s="20" t="s">
        <v>875</v>
      </c>
    </row>
    <row r="265" spans="1:12" s="21" customFormat="1" x14ac:dyDescent="0.25">
      <c r="A265" s="8">
        <f t="shared" si="7"/>
        <v>262</v>
      </c>
      <c r="B265" s="22" t="s">
        <v>1</v>
      </c>
      <c r="C265" s="23" t="s">
        <v>25</v>
      </c>
      <c r="D265" s="24" t="s">
        <v>624</v>
      </c>
      <c r="E265" s="25" t="s">
        <v>625</v>
      </c>
      <c r="F265" s="18">
        <v>5123</v>
      </c>
      <c r="G265" s="18">
        <v>5123</v>
      </c>
      <c r="H265" s="19">
        <f t="shared" si="8"/>
        <v>0</v>
      </c>
      <c r="I265" s="18">
        <v>0</v>
      </c>
      <c r="J265" s="18">
        <v>0</v>
      </c>
      <c r="K265" s="18">
        <v>0</v>
      </c>
      <c r="L265" s="20" t="s">
        <v>30</v>
      </c>
    </row>
    <row r="266" spans="1:12" s="21" customFormat="1" x14ac:dyDescent="0.25">
      <c r="A266" s="8">
        <f t="shared" si="7"/>
        <v>263</v>
      </c>
      <c r="B266" s="22" t="s">
        <v>1</v>
      </c>
      <c r="C266" s="23" t="s">
        <v>25</v>
      </c>
      <c r="D266" s="24" t="s">
        <v>482</v>
      </c>
      <c r="E266" s="25" t="s">
        <v>483</v>
      </c>
      <c r="F266" s="18">
        <v>4934</v>
      </c>
      <c r="G266" s="18">
        <v>4934</v>
      </c>
      <c r="H266" s="19">
        <f t="shared" si="8"/>
        <v>0</v>
      </c>
      <c r="I266" s="18">
        <v>0</v>
      </c>
      <c r="J266" s="18">
        <v>0</v>
      </c>
      <c r="K266" s="18">
        <v>0</v>
      </c>
      <c r="L266" s="20" t="s">
        <v>30</v>
      </c>
    </row>
    <row r="267" spans="1:12" s="21" customFormat="1" x14ac:dyDescent="0.25">
      <c r="A267" s="8">
        <f t="shared" si="7"/>
        <v>264</v>
      </c>
      <c r="B267" s="22" t="s">
        <v>1</v>
      </c>
      <c r="C267" s="23" t="s">
        <v>25</v>
      </c>
      <c r="D267" s="24" t="s">
        <v>484</v>
      </c>
      <c r="E267" s="25" t="s">
        <v>485</v>
      </c>
      <c r="F267" s="18">
        <v>10969</v>
      </c>
      <c r="G267" s="18">
        <v>10969</v>
      </c>
      <c r="H267" s="19">
        <f t="shared" si="8"/>
        <v>2500</v>
      </c>
      <c r="I267" s="18">
        <v>2500</v>
      </c>
      <c r="J267" s="18">
        <v>0</v>
      </c>
      <c r="K267" s="18">
        <v>0</v>
      </c>
      <c r="L267" s="20" t="s">
        <v>875</v>
      </c>
    </row>
    <row r="268" spans="1:12" s="21" customFormat="1" x14ac:dyDescent="0.25">
      <c r="A268" s="8">
        <f t="shared" si="7"/>
        <v>265</v>
      </c>
      <c r="B268" s="22" t="s">
        <v>1</v>
      </c>
      <c r="C268" s="23" t="s">
        <v>25</v>
      </c>
      <c r="D268" s="24" t="s">
        <v>570</v>
      </c>
      <c r="E268" s="25" t="s">
        <v>571</v>
      </c>
      <c r="F268" s="18">
        <v>10893</v>
      </c>
      <c r="G268" s="18">
        <v>10893</v>
      </c>
      <c r="H268" s="19">
        <f t="shared" si="8"/>
        <v>0</v>
      </c>
      <c r="I268" s="18">
        <v>0</v>
      </c>
      <c r="J268" s="18">
        <v>0</v>
      </c>
      <c r="K268" s="18">
        <v>0</v>
      </c>
      <c r="L268" s="20" t="s">
        <v>30</v>
      </c>
    </row>
    <row r="269" spans="1:12" s="21" customFormat="1" x14ac:dyDescent="0.25">
      <c r="A269" s="8">
        <f t="shared" si="7"/>
        <v>266</v>
      </c>
      <c r="B269" s="22" t="s">
        <v>1</v>
      </c>
      <c r="C269" s="23" t="s">
        <v>25</v>
      </c>
      <c r="D269" s="24" t="s">
        <v>486</v>
      </c>
      <c r="E269" s="25" t="s">
        <v>487</v>
      </c>
      <c r="F269" s="18">
        <v>1139</v>
      </c>
      <c r="G269" s="18">
        <v>1139</v>
      </c>
      <c r="H269" s="19">
        <f t="shared" si="8"/>
        <v>0</v>
      </c>
      <c r="I269" s="18">
        <v>0</v>
      </c>
      <c r="J269" s="18">
        <v>0</v>
      </c>
      <c r="K269" s="18">
        <v>0</v>
      </c>
      <c r="L269" s="20" t="s">
        <v>30</v>
      </c>
    </row>
    <row r="270" spans="1:12" s="21" customFormat="1" x14ac:dyDescent="0.25">
      <c r="A270" s="8">
        <f t="shared" si="7"/>
        <v>267</v>
      </c>
      <c r="B270" s="22" t="s">
        <v>1</v>
      </c>
      <c r="C270" s="23" t="s">
        <v>25</v>
      </c>
      <c r="D270" s="24" t="s">
        <v>492</v>
      </c>
      <c r="E270" s="25" t="s">
        <v>493</v>
      </c>
      <c r="F270" s="18">
        <v>64842</v>
      </c>
      <c r="G270" s="18">
        <v>64842</v>
      </c>
      <c r="H270" s="19">
        <f t="shared" si="8"/>
        <v>30000</v>
      </c>
      <c r="I270" s="18">
        <v>30000</v>
      </c>
      <c r="J270" s="18">
        <v>0</v>
      </c>
      <c r="K270" s="18">
        <v>0</v>
      </c>
      <c r="L270" s="20" t="s">
        <v>875</v>
      </c>
    </row>
    <row r="271" spans="1:12" s="21" customFormat="1" x14ac:dyDescent="0.25">
      <c r="A271" s="8">
        <f t="shared" si="7"/>
        <v>268</v>
      </c>
      <c r="B271" s="22" t="s">
        <v>1</v>
      </c>
      <c r="C271" s="23" t="s">
        <v>25</v>
      </c>
      <c r="D271" s="24" t="s">
        <v>646</v>
      </c>
      <c r="E271" s="25" t="s">
        <v>647</v>
      </c>
      <c r="F271" s="18">
        <v>72000</v>
      </c>
      <c r="G271" s="18">
        <v>72000</v>
      </c>
      <c r="H271" s="19">
        <f t="shared" si="8"/>
        <v>70000</v>
      </c>
      <c r="I271" s="18">
        <v>70000</v>
      </c>
      <c r="J271" s="18">
        <v>0</v>
      </c>
      <c r="K271" s="18">
        <v>0</v>
      </c>
      <c r="L271" s="20" t="s">
        <v>875</v>
      </c>
    </row>
    <row r="272" spans="1:12" s="21" customFormat="1" x14ac:dyDescent="0.25">
      <c r="A272" s="8">
        <f t="shared" si="7"/>
        <v>269</v>
      </c>
      <c r="B272" s="22" t="s">
        <v>1</v>
      </c>
      <c r="C272" s="23" t="s">
        <v>25</v>
      </c>
      <c r="D272" s="24" t="s">
        <v>572</v>
      </c>
      <c r="E272" s="25" t="s">
        <v>573</v>
      </c>
      <c r="F272" s="18">
        <v>93427</v>
      </c>
      <c r="G272" s="18">
        <v>93427</v>
      </c>
      <c r="H272" s="19">
        <f t="shared" si="8"/>
        <v>60000</v>
      </c>
      <c r="I272" s="18">
        <v>60000</v>
      </c>
      <c r="J272" s="18">
        <v>0</v>
      </c>
      <c r="K272" s="18">
        <v>0</v>
      </c>
      <c r="L272" s="20" t="s">
        <v>875</v>
      </c>
    </row>
    <row r="273" spans="1:12" s="21" customFormat="1" x14ac:dyDescent="0.25">
      <c r="A273" s="8">
        <f t="shared" si="7"/>
        <v>270</v>
      </c>
      <c r="B273" s="22" t="s">
        <v>1</v>
      </c>
      <c r="C273" s="23" t="s">
        <v>25</v>
      </c>
      <c r="D273" s="24" t="s">
        <v>574</v>
      </c>
      <c r="E273" s="25" t="s">
        <v>575</v>
      </c>
      <c r="F273" s="18">
        <v>31605</v>
      </c>
      <c r="G273" s="18">
        <v>31605</v>
      </c>
      <c r="H273" s="19">
        <f t="shared" si="8"/>
        <v>25000</v>
      </c>
      <c r="I273" s="18">
        <v>25000</v>
      </c>
      <c r="J273" s="18">
        <v>0</v>
      </c>
      <c r="K273" s="18">
        <v>0</v>
      </c>
      <c r="L273" s="20" t="s">
        <v>875</v>
      </c>
    </row>
    <row r="274" spans="1:12" s="21" customFormat="1" x14ac:dyDescent="0.25">
      <c r="A274" s="8">
        <f t="shared" si="7"/>
        <v>271</v>
      </c>
      <c r="B274" s="22" t="s">
        <v>1</v>
      </c>
      <c r="C274" s="23" t="s">
        <v>25</v>
      </c>
      <c r="D274" s="24" t="s">
        <v>584</v>
      </c>
      <c r="E274" s="25" t="s">
        <v>585</v>
      </c>
      <c r="F274" s="18">
        <v>21925</v>
      </c>
      <c r="G274" s="18">
        <v>21925</v>
      </c>
      <c r="H274" s="19">
        <f t="shared" si="8"/>
        <v>19840</v>
      </c>
      <c r="I274" s="18">
        <v>19840</v>
      </c>
      <c r="J274" s="18">
        <v>0</v>
      </c>
      <c r="K274" s="18">
        <v>0</v>
      </c>
      <c r="L274" s="20" t="s">
        <v>875</v>
      </c>
    </row>
    <row r="275" spans="1:12" s="21" customFormat="1" x14ac:dyDescent="0.25">
      <c r="A275" s="8">
        <f t="shared" ref="A275:A338" si="9">A274+1</f>
        <v>272</v>
      </c>
      <c r="B275" s="22" t="s">
        <v>1</v>
      </c>
      <c r="C275" s="23" t="s">
        <v>25</v>
      </c>
      <c r="D275" s="24" t="s">
        <v>494</v>
      </c>
      <c r="E275" s="25" t="s">
        <v>495</v>
      </c>
      <c r="F275" s="18">
        <v>25797</v>
      </c>
      <c r="G275" s="18">
        <v>25797</v>
      </c>
      <c r="H275" s="19">
        <f t="shared" si="8"/>
        <v>2500</v>
      </c>
      <c r="I275" s="18">
        <v>2500</v>
      </c>
      <c r="J275" s="18">
        <v>0</v>
      </c>
      <c r="K275" s="18">
        <v>0</v>
      </c>
      <c r="L275" s="20" t="s">
        <v>875</v>
      </c>
    </row>
    <row r="276" spans="1:12" s="21" customFormat="1" x14ac:dyDescent="0.25">
      <c r="A276" s="8">
        <f t="shared" si="9"/>
        <v>273</v>
      </c>
      <c r="B276" s="22" t="s">
        <v>1</v>
      </c>
      <c r="C276" s="23" t="s">
        <v>25</v>
      </c>
      <c r="D276" s="24" t="s">
        <v>530</v>
      </c>
      <c r="E276" s="25" t="s">
        <v>531</v>
      </c>
      <c r="F276" s="18">
        <v>61137</v>
      </c>
      <c r="G276" s="18">
        <v>61137</v>
      </c>
      <c r="H276" s="19">
        <f t="shared" si="8"/>
        <v>53000</v>
      </c>
      <c r="I276" s="18">
        <v>35000</v>
      </c>
      <c r="J276" s="18">
        <v>18000</v>
      </c>
      <c r="K276" s="18">
        <v>0</v>
      </c>
      <c r="L276" s="20" t="s">
        <v>902</v>
      </c>
    </row>
    <row r="277" spans="1:12" s="21" customFormat="1" x14ac:dyDescent="0.25">
      <c r="A277" s="8">
        <f t="shared" si="9"/>
        <v>274</v>
      </c>
      <c r="B277" s="22" t="s">
        <v>1</v>
      </c>
      <c r="C277" s="23" t="s">
        <v>25</v>
      </c>
      <c r="D277" s="24" t="s">
        <v>532</v>
      </c>
      <c r="E277" s="25" t="s">
        <v>533</v>
      </c>
      <c r="F277" s="18">
        <v>9400</v>
      </c>
      <c r="G277" s="18">
        <v>9400</v>
      </c>
      <c r="H277" s="19">
        <f t="shared" si="8"/>
        <v>0</v>
      </c>
      <c r="I277" s="18">
        <v>0</v>
      </c>
      <c r="J277" s="18">
        <v>0</v>
      </c>
      <c r="K277" s="18">
        <v>0</v>
      </c>
      <c r="L277" s="20" t="s">
        <v>30</v>
      </c>
    </row>
    <row r="278" spans="1:12" s="21" customFormat="1" x14ac:dyDescent="0.25">
      <c r="A278" s="8">
        <f t="shared" si="9"/>
        <v>275</v>
      </c>
      <c r="B278" s="22" t="s">
        <v>1</v>
      </c>
      <c r="C278" s="23" t="s">
        <v>25</v>
      </c>
      <c r="D278" s="24" t="s">
        <v>576</v>
      </c>
      <c r="E278" s="25" t="s">
        <v>577</v>
      </c>
      <c r="F278" s="18">
        <v>10000</v>
      </c>
      <c r="G278" s="18">
        <v>10000</v>
      </c>
      <c r="H278" s="19">
        <f t="shared" si="8"/>
        <v>5000</v>
      </c>
      <c r="I278" s="18">
        <v>5000</v>
      </c>
      <c r="J278" s="18">
        <v>0</v>
      </c>
      <c r="K278" s="18">
        <v>0</v>
      </c>
      <c r="L278" s="20" t="s">
        <v>875</v>
      </c>
    </row>
    <row r="279" spans="1:12" s="21" customFormat="1" x14ac:dyDescent="0.25">
      <c r="A279" s="8">
        <f t="shared" si="9"/>
        <v>276</v>
      </c>
      <c r="B279" s="22" t="s">
        <v>1</v>
      </c>
      <c r="C279" s="23" t="s">
        <v>25</v>
      </c>
      <c r="D279" s="24" t="s">
        <v>626</v>
      </c>
      <c r="E279" s="25" t="s">
        <v>627</v>
      </c>
      <c r="F279" s="18">
        <v>17000</v>
      </c>
      <c r="G279" s="18">
        <v>17000</v>
      </c>
      <c r="H279" s="19">
        <f t="shared" si="8"/>
        <v>10000</v>
      </c>
      <c r="I279" s="18">
        <v>10000</v>
      </c>
      <c r="J279" s="18">
        <v>0</v>
      </c>
      <c r="K279" s="18">
        <v>0</v>
      </c>
      <c r="L279" s="20" t="s">
        <v>875</v>
      </c>
    </row>
    <row r="280" spans="1:12" s="21" customFormat="1" x14ac:dyDescent="0.25">
      <c r="A280" s="8">
        <f t="shared" si="9"/>
        <v>277</v>
      </c>
      <c r="B280" s="22" t="s">
        <v>1</v>
      </c>
      <c r="C280" s="23" t="s">
        <v>25</v>
      </c>
      <c r="D280" s="24" t="s">
        <v>534</v>
      </c>
      <c r="E280" s="25" t="s">
        <v>535</v>
      </c>
      <c r="F280" s="18">
        <v>39900</v>
      </c>
      <c r="G280" s="18">
        <v>39900</v>
      </c>
      <c r="H280" s="19">
        <f t="shared" si="8"/>
        <v>25000</v>
      </c>
      <c r="I280" s="18">
        <v>25000</v>
      </c>
      <c r="J280" s="18">
        <v>0</v>
      </c>
      <c r="K280" s="18">
        <v>0</v>
      </c>
      <c r="L280" s="20" t="s">
        <v>875</v>
      </c>
    </row>
    <row r="281" spans="1:12" s="21" customFormat="1" x14ac:dyDescent="0.25">
      <c r="A281" s="8">
        <f t="shared" si="9"/>
        <v>278</v>
      </c>
      <c r="B281" s="22" t="s">
        <v>1</v>
      </c>
      <c r="C281" s="23" t="s">
        <v>25</v>
      </c>
      <c r="D281" s="24" t="s">
        <v>596</v>
      </c>
      <c r="E281" s="25" t="s">
        <v>597</v>
      </c>
      <c r="F281" s="18">
        <v>23341</v>
      </c>
      <c r="G281" s="18">
        <v>23341</v>
      </c>
      <c r="H281" s="19">
        <f t="shared" si="8"/>
        <v>2500</v>
      </c>
      <c r="I281" s="18">
        <v>2500</v>
      </c>
      <c r="J281" s="18">
        <v>0</v>
      </c>
      <c r="K281" s="18">
        <v>0</v>
      </c>
      <c r="L281" s="20" t="s">
        <v>875</v>
      </c>
    </row>
    <row r="282" spans="1:12" s="21" customFormat="1" x14ac:dyDescent="0.25">
      <c r="A282" s="8">
        <f t="shared" si="9"/>
        <v>279</v>
      </c>
      <c r="B282" s="22" t="s">
        <v>1</v>
      </c>
      <c r="C282" s="23" t="s">
        <v>25</v>
      </c>
      <c r="D282" s="24" t="s">
        <v>536</v>
      </c>
      <c r="E282" s="25" t="s">
        <v>537</v>
      </c>
      <c r="F282" s="18">
        <v>40010</v>
      </c>
      <c r="G282" s="18">
        <v>40010</v>
      </c>
      <c r="H282" s="19">
        <f t="shared" si="8"/>
        <v>40000</v>
      </c>
      <c r="I282" s="18">
        <v>40000</v>
      </c>
      <c r="J282" s="18">
        <v>0</v>
      </c>
      <c r="K282" s="18">
        <v>0</v>
      </c>
      <c r="L282" s="20" t="s">
        <v>875</v>
      </c>
    </row>
    <row r="283" spans="1:12" s="21" customFormat="1" x14ac:dyDescent="0.25">
      <c r="A283" s="8">
        <f t="shared" si="9"/>
        <v>280</v>
      </c>
      <c r="B283" s="22" t="s">
        <v>1</v>
      </c>
      <c r="C283" s="23" t="s">
        <v>25</v>
      </c>
      <c r="D283" s="24" t="s">
        <v>496</v>
      </c>
      <c r="E283" s="25" t="s">
        <v>497</v>
      </c>
      <c r="F283" s="18">
        <v>7440</v>
      </c>
      <c r="G283" s="18">
        <v>7440</v>
      </c>
      <c r="H283" s="19">
        <f t="shared" si="8"/>
        <v>0</v>
      </c>
      <c r="I283" s="18">
        <v>0</v>
      </c>
      <c r="J283" s="18">
        <v>0</v>
      </c>
      <c r="K283" s="18">
        <v>0</v>
      </c>
      <c r="L283" s="20" t="s">
        <v>30</v>
      </c>
    </row>
    <row r="284" spans="1:12" s="21" customFormat="1" x14ac:dyDescent="0.25">
      <c r="A284" s="8">
        <f t="shared" si="9"/>
        <v>281</v>
      </c>
      <c r="B284" s="22" t="s">
        <v>1</v>
      </c>
      <c r="C284" s="23" t="s">
        <v>25</v>
      </c>
      <c r="D284" s="24" t="s">
        <v>498</v>
      </c>
      <c r="E284" s="25" t="s">
        <v>499</v>
      </c>
      <c r="F284" s="18">
        <v>94735</v>
      </c>
      <c r="G284" s="18">
        <v>94735</v>
      </c>
      <c r="H284" s="19">
        <f t="shared" si="8"/>
        <v>65000</v>
      </c>
      <c r="I284" s="18">
        <v>65000</v>
      </c>
      <c r="J284" s="18">
        <v>0</v>
      </c>
      <c r="K284" s="18">
        <v>0</v>
      </c>
      <c r="L284" s="20" t="s">
        <v>875</v>
      </c>
    </row>
    <row r="285" spans="1:12" s="21" customFormat="1" x14ac:dyDescent="0.25">
      <c r="A285" s="8">
        <f t="shared" si="9"/>
        <v>282</v>
      </c>
      <c r="B285" s="22" t="s">
        <v>1</v>
      </c>
      <c r="C285" s="23" t="s">
        <v>25</v>
      </c>
      <c r="D285" s="24" t="s">
        <v>540</v>
      </c>
      <c r="E285" s="25" t="s">
        <v>541</v>
      </c>
      <c r="F285" s="18">
        <v>34511</v>
      </c>
      <c r="G285" s="18">
        <v>34511</v>
      </c>
      <c r="H285" s="19">
        <f t="shared" si="8"/>
        <v>34000</v>
      </c>
      <c r="I285" s="18">
        <v>34000</v>
      </c>
      <c r="J285" s="18">
        <v>0</v>
      </c>
      <c r="K285" s="18">
        <v>0</v>
      </c>
      <c r="L285" s="20" t="s">
        <v>875</v>
      </c>
    </row>
    <row r="286" spans="1:12" s="21" customFormat="1" x14ac:dyDescent="0.25">
      <c r="A286" s="8">
        <f t="shared" si="9"/>
        <v>283</v>
      </c>
      <c r="B286" s="22" t="s">
        <v>1</v>
      </c>
      <c r="C286" s="23" t="s">
        <v>25</v>
      </c>
      <c r="D286" s="24" t="s">
        <v>500</v>
      </c>
      <c r="E286" s="25" t="s">
        <v>501</v>
      </c>
      <c r="F286" s="18">
        <v>10500</v>
      </c>
      <c r="G286" s="18">
        <v>10500</v>
      </c>
      <c r="H286" s="19">
        <f t="shared" si="8"/>
        <v>4000</v>
      </c>
      <c r="I286" s="18">
        <v>0</v>
      </c>
      <c r="J286" s="18">
        <v>4000</v>
      </c>
      <c r="K286" s="18">
        <v>0</v>
      </c>
      <c r="L286" s="20" t="s">
        <v>909</v>
      </c>
    </row>
    <row r="287" spans="1:12" s="21" customFormat="1" x14ac:dyDescent="0.25">
      <c r="A287" s="8">
        <f t="shared" si="9"/>
        <v>284</v>
      </c>
      <c r="B287" s="22" t="s">
        <v>1</v>
      </c>
      <c r="C287" s="23" t="s">
        <v>25</v>
      </c>
      <c r="D287" s="24" t="s">
        <v>502</v>
      </c>
      <c r="E287" s="25" t="s">
        <v>503</v>
      </c>
      <c r="F287" s="18">
        <v>92846</v>
      </c>
      <c r="G287" s="18">
        <v>92846</v>
      </c>
      <c r="H287" s="19">
        <f t="shared" si="8"/>
        <v>25000</v>
      </c>
      <c r="I287" s="18">
        <v>25000</v>
      </c>
      <c r="J287" s="18">
        <v>0</v>
      </c>
      <c r="K287" s="18">
        <v>0</v>
      </c>
      <c r="L287" s="20" t="s">
        <v>875</v>
      </c>
    </row>
    <row r="288" spans="1:12" s="21" customFormat="1" x14ac:dyDescent="0.25">
      <c r="A288" s="8">
        <f t="shared" si="9"/>
        <v>285</v>
      </c>
      <c r="B288" s="22" t="s">
        <v>1</v>
      </c>
      <c r="C288" s="23" t="s">
        <v>25</v>
      </c>
      <c r="D288" s="24" t="s">
        <v>542</v>
      </c>
      <c r="E288" s="25" t="s">
        <v>543</v>
      </c>
      <c r="F288" s="18">
        <v>1483</v>
      </c>
      <c r="G288" s="18">
        <v>1483</v>
      </c>
      <c r="H288" s="19">
        <f t="shared" si="8"/>
        <v>0</v>
      </c>
      <c r="I288" s="18">
        <v>0</v>
      </c>
      <c r="J288" s="18">
        <v>0</v>
      </c>
      <c r="K288" s="18">
        <v>0</v>
      </c>
      <c r="L288" s="20" t="s">
        <v>30</v>
      </c>
    </row>
    <row r="289" spans="1:12" s="21" customFormat="1" x14ac:dyDescent="0.25">
      <c r="A289" s="8">
        <f t="shared" si="9"/>
        <v>286</v>
      </c>
      <c r="B289" s="22" t="s">
        <v>1</v>
      </c>
      <c r="C289" s="23" t="s">
        <v>25</v>
      </c>
      <c r="D289" s="24" t="s">
        <v>544</v>
      </c>
      <c r="E289" s="25" t="s">
        <v>545</v>
      </c>
      <c r="F289" s="18">
        <v>20868</v>
      </c>
      <c r="G289" s="18">
        <v>20868</v>
      </c>
      <c r="H289" s="19">
        <f t="shared" si="8"/>
        <v>18000</v>
      </c>
      <c r="I289" s="18">
        <v>18000</v>
      </c>
      <c r="J289" s="18">
        <v>0</v>
      </c>
      <c r="K289" s="18">
        <v>0</v>
      </c>
      <c r="L289" s="20" t="s">
        <v>875</v>
      </c>
    </row>
    <row r="290" spans="1:12" s="21" customFormat="1" x14ac:dyDescent="0.25">
      <c r="A290" s="8">
        <f t="shared" si="9"/>
        <v>287</v>
      </c>
      <c r="B290" s="22" t="s">
        <v>1</v>
      </c>
      <c r="C290" s="23" t="s">
        <v>25</v>
      </c>
      <c r="D290" s="24" t="s">
        <v>546</v>
      </c>
      <c r="E290" s="25" t="s">
        <v>547</v>
      </c>
      <c r="F290" s="18">
        <v>49485</v>
      </c>
      <c r="G290" s="18">
        <v>49485</v>
      </c>
      <c r="H290" s="19">
        <f t="shared" si="8"/>
        <v>5000</v>
      </c>
      <c r="I290" s="18">
        <v>0</v>
      </c>
      <c r="J290" s="18">
        <v>5000</v>
      </c>
      <c r="K290" s="18">
        <v>0</v>
      </c>
      <c r="L290" s="20" t="s">
        <v>909</v>
      </c>
    </row>
    <row r="291" spans="1:12" s="21" customFormat="1" x14ac:dyDescent="0.25">
      <c r="A291" s="8">
        <f t="shared" si="9"/>
        <v>288</v>
      </c>
      <c r="B291" s="22" t="s">
        <v>1</v>
      </c>
      <c r="C291" s="23" t="s">
        <v>25</v>
      </c>
      <c r="D291" s="24" t="s">
        <v>548</v>
      </c>
      <c r="E291" s="25" t="s">
        <v>549</v>
      </c>
      <c r="F291" s="18">
        <v>3969</v>
      </c>
      <c r="G291" s="18">
        <v>3969</v>
      </c>
      <c r="H291" s="19">
        <f t="shared" si="8"/>
        <v>3000</v>
      </c>
      <c r="I291" s="18">
        <v>0</v>
      </c>
      <c r="J291" s="18">
        <v>3000</v>
      </c>
      <c r="K291" s="18">
        <v>0</v>
      </c>
      <c r="L291" s="20" t="s">
        <v>909</v>
      </c>
    </row>
    <row r="292" spans="1:12" s="21" customFormat="1" x14ac:dyDescent="0.25">
      <c r="A292" s="8">
        <f t="shared" si="9"/>
        <v>289</v>
      </c>
      <c r="B292" s="22" t="s">
        <v>1</v>
      </c>
      <c r="C292" s="23" t="s">
        <v>25</v>
      </c>
      <c r="D292" s="24" t="s">
        <v>504</v>
      </c>
      <c r="E292" s="25" t="s">
        <v>505</v>
      </c>
      <c r="F292" s="18">
        <v>86676</v>
      </c>
      <c r="G292" s="18">
        <v>86676</v>
      </c>
      <c r="H292" s="19">
        <f t="shared" si="8"/>
        <v>60000</v>
      </c>
      <c r="I292" s="18">
        <v>60000</v>
      </c>
      <c r="J292" s="18">
        <v>0</v>
      </c>
      <c r="K292" s="18">
        <v>0</v>
      </c>
      <c r="L292" s="20" t="s">
        <v>875</v>
      </c>
    </row>
    <row r="293" spans="1:12" s="21" customFormat="1" x14ac:dyDescent="0.25">
      <c r="A293" s="8">
        <f t="shared" si="9"/>
        <v>290</v>
      </c>
      <c r="B293" s="22" t="s">
        <v>1</v>
      </c>
      <c r="C293" s="23" t="s">
        <v>25</v>
      </c>
      <c r="D293" s="24" t="s">
        <v>578</v>
      </c>
      <c r="E293" s="25" t="s">
        <v>579</v>
      </c>
      <c r="F293" s="18">
        <v>30740</v>
      </c>
      <c r="G293" s="18">
        <v>30740</v>
      </c>
      <c r="H293" s="19">
        <f t="shared" si="8"/>
        <v>0</v>
      </c>
      <c r="I293" s="18">
        <v>0</v>
      </c>
      <c r="J293" s="18">
        <v>0</v>
      </c>
      <c r="K293" s="18">
        <v>0</v>
      </c>
      <c r="L293" s="20" t="s">
        <v>30</v>
      </c>
    </row>
    <row r="294" spans="1:12" s="21" customFormat="1" x14ac:dyDescent="0.25">
      <c r="A294" s="8">
        <f t="shared" si="9"/>
        <v>291</v>
      </c>
      <c r="B294" s="22" t="s">
        <v>1</v>
      </c>
      <c r="C294" s="23" t="s">
        <v>25</v>
      </c>
      <c r="D294" s="24" t="s">
        <v>628</v>
      </c>
      <c r="E294" s="25" t="s">
        <v>629</v>
      </c>
      <c r="F294" s="18">
        <v>2559</v>
      </c>
      <c r="G294" s="18">
        <v>2559</v>
      </c>
      <c r="H294" s="19">
        <f t="shared" si="8"/>
        <v>2559</v>
      </c>
      <c r="I294" s="18">
        <v>2559</v>
      </c>
      <c r="J294" s="18">
        <v>0</v>
      </c>
      <c r="K294" s="18">
        <v>0</v>
      </c>
      <c r="L294" s="20" t="s">
        <v>875</v>
      </c>
    </row>
    <row r="295" spans="1:12" s="21" customFormat="1" x14ac:dyDescent="0.25">
      <c r="A295" s="8">
        <f t="shared" si="9"/>
        <v>292</v>
      </c>
      <c r="B295" s="22" t="s">
        <v>1</v>
      </c>
      <c r="C295" s="23" t="s">
        <v>25</v>
      </c>
      <c r="D295" s="24" t="s">
        <v>550</v>
      </c>
      <c r="E295" s="25" t="s">
        <v>551</v>
      </c>
      <c r="F295" s="18">
        <v>4270</v>
      </c>
      <c r="G295" s="18">
        <v>4270</v>
      </c>
      <c r="H295" s="19">
        <f t="shared" si="8"/>
        <v>2000</v>
      </c>
      <c r="I295" s="18">
        <v>2000</v>
      </c>
      <c r="J295" s="18">
        <v>0</v>
      </c>
      <c r="K295" s="18">
        <v>0</v>
      </c>
      <c r="L295" s="20" t="s">
        <v>875</v>
      </c>
    </row>
    <row r="296" spans="1:12" s="21" customFormat="1" x14ac:dyDescent="0.25">
      <c r="A296" s="8">
        <f t="shared" si="9"/>
        <v>293</v>
      </c>
      <c r="B296" s="22" t="s">
        <v>1</v>
      </c>
      <c r="C296" s="23" t="s">
        <v>25</v>
      </c>
      <c r="D296" s="24" t="s">
        <v>506</v>
      </c>
      <c r="E296" s="25" t="s">
        <v>507</v>
      </c>
      <c r="F296" s="18">
        <v>18857</v>
      </c>
      <c r="G296" s="18">
        <v>18857</v>
      </c>
      <c r="H296" s="19">
        <f t="shared" si="8"/>
        <v>15000</v>
      </c>
      <c r="I296" s="18">
        <v>15000</v>
      </c>
      <c r="J296" s="18">
        <v>0</v>
      </c>
      <c r="K296" s="18">
        <v>0</v>
      </c>
      <c r="L296" s="20" t="s">
        <v>875</v>
      </c>
    </row>
    <row r="297" spans="1:12" s="21" customFormat="1" x14ac:dyDescent="0.25">
      <c r="A297" s="8">
        <f t="shared" si="9"/>
        <v>294</v>
      </c>
      <c r="B297" s="22" t="s">
        <v>1</v>
      </c>
      <c r="C297" s="23" t="s">
        <v>25</v>
      </c>
      <c r="D297" s="24" t="s">
        <v>630</v>
      </c>
      <c r="E297" s="25" t="s">
        <v>631</v>
      </c>
      <c r="F297" s="18">
        <v>13597</v>
      </c>
      <c r="G297" s="18">
        <v>13597</v>
      </c>
      <c r="H297" s="19">
        <f t="shared" si="8"/>
        <v>0</v>
      </c>
      <c r="I297" s="18">
        <v>0</v>
      </c>
      <c r="J297" s="18">
        <v>0</v>
      </c>
      <c r="K297" s="18">
        <v>0</v>
      </c>
      <c r="L297" s="20" t="s">
        <v>30</v>
      </c>
    </row>
    <row r="298" spans="1:12" s="21" customFormat="1" x14ac:dyDescent="0.25">
      <c r="A298" s="8">
        <f t="shared" si="9"/>
        <v>295</v>
      </c>
      <c r="B298" s="22" t="s">
        <v>1</v>
      </c>
      <c r="C298" s="23" t="s">
        <v>25</v>
      </c>
      <c r="D298" s="24" t="s">
        <v>580</v>
      </c>
      <c r="E298" s="25" t="s">
        <v>581</v>
      </c>
      <c r="F298" s="18">
        <v>5000</v>
      </c>
      <c r="G298" s="18">
        <v>5000</v>
      </c>
      <c r="H298" s="19">
        <f t="shared" si="8"/>
        <v>0</v>
      </c>
      <c r="I298" s="18">
        <v>0</v>
      </c>
      <c r="J298" s="18">
        <v>0</v>
      </c>
      <c r="K298" s="18">
        <v>0</v>
      </c>
      <c r="L298" s="20" t="s">
        <v>30</v>
      </c>
    </row>
    <row r="299" spans="1:12" s="21" customFormat="1" x14ac:dyDescent="0.25">
      <c r="A299" s="8">
        <f t="shared" si="9"/>
        <v>296</v>
      </c>
      <c r="B299" s="22" t="s">
        <v>1</v>
      </c>
      <c r="C299" s="23" t="s">
        <v>25</v>
      </c>
      <c r="D299" s="24" t="s">
        <v>552</v>
      </c>
      <c r="E299" s="25" t="s">
        <v>553</v>
      </c>
      <c r="F299" s="18">
        <v>33773</v>
      </c>
      <c r="G299" s="18">
        <v>33773</v>
      </c>
      <c r="H299" s="19">
        <f t="shared" si="8"/>
        <v>32684</v>
      </c>
      <c r="I299" s="18">
        <v>32684</v>
      </c>
      <c r="J299" s="18">
        <v>0</v>
      </c>
      <c r="K299" s="18">
        <v>0</v>
      </c>
      <c r="L299" s="20" t="s">
        <v>875</v>
      </c>
    </row>
    <row r="300" spans="1:12" s="21" customFormat="1" x14ac:dyDescent="0.25">
      <c r="A300" s="8">
        <f t="shared" si="9"/>
        <v>297</v>
      </c>
      <c r="B300" s="22" t="s">
        <v>1</v>
      </c>
      <c r="C300" s="23" t="s">
        <v>25</v>
      </c>
      <c r="D300" s="24" t="s">
        <v>554</v>
      </c>
      <c r="E300" s="25" t="s">
        <v>555</v>
      </c>
      <c r="F300" s="18">
        <v>9296</v>
      </c>
      <c r="G300" s="18">
        <v>9296</v>
      </c>
      <c r="H300" s="19">
        <f t="shared" si="8"/>
        <v>6696</v>
      </c>
      <c r="I300" s="18">
        <v>1696</v>
      </c>
      <c r="J300" s="18">
        <v>5000</v>
      </c>
      <c r="K300" s="18">
        <v>0</v>
      </c>
      <c r="L300" s="20" t="s">
        <v>902</v>
      </c>
    </row>
    <row r="301" spans="1:12" s="21" customFormat="1" x14ac:dyDescent="0.25">
      <c r="A301" s="8">
        <f t="shared" si="9"/>
        <v>298</v>
      </c>
      <c r="B301" s="22" t="s">
        <v>1</v>
      </c>
      <c r="C301" s="23" t="s">
        <v>25</v>
      </c>
      <c r="D301" s="24" t="s">
        <v>632</v>
      </c>
      <c r="E301" s="25" t="s">
        <v>633</v>
      </c>
      <c r="F301" s="18">
        <v>13225</v>
      </c>
      <c r="G301" s="18">
        <v>13225</v>
      </c>
      <c r="H301" s="19">
        <f t="shared" si="8"/>
        <v>13000</v>
      </c>
      <c r="I301" s="18">
        <v>13000</v>
      </c>
      <c r="J301" s="18">
        <v>0</v>
      </c>
      <c r="K301" s="18">
        <v>0</v>
      </c>
      <c r="L301" s="20" t="s">
        <v>875</v>
      </c>
    </row>
    <row r="302" spans="1:12" s="21" customFormat="1" x14ac:dyDescent="0.25">
      <c r="A302" s="8">
        <f t="shared" si="9"/>
        <v>299</v>
      </c>
      <c r="B302" s="22" t="s">
        <v>1</v>
      </c>
      <c r="C302" s="23" t="s">
        <v>25</v>
      </c>
      <c r="D302" s="24" t="s">
        <v>508</v>
      </c>
      <c r="E302" s="25" t="s">
        <v>509</v>
      </c>
      <c r="F302" s="18">
        <v>71550</v>
      </c>
      <c r="G302" s="18">
        <v>71550</v>
      </c>
      <c r="H302" s="19">
        <f t="shared" si="8"/>
        <v>70000</v>
      </c>
      <c r="I302" s="18">
        <v>70000</v>
      </c>
      <c r="J302" s="18">
        <v>0</v>
      </c>
      <c r="K302" s="18">
        <v>0</v>
      </c>
      <c r="L302" s="20" t="s">
        <v>875</v>
      </c>
    </row>
    <row r="303" spans="1:12" s="21" customFormat="1" x14ac:dyDescent="0.25">
      <c r="A303" s="8">
        <f t="shared" si="9"/>
        <v>300</v>
      </c>
      <c r="B303" s="22" t="s">
        <v>1</v>
      </c>
      <c r="C303" s="23" t="s">
        <v>25</v>
      </c>
      <c r="D303" s="24" t="s">
        <v>510</v>
      </c>
      <c r="E303" s="25" t="s">
        <v>511</v>
      </c>
      <c r="F303" s="18">
        <v>26000</v>
      </c>
      <c r="G303" s="18">
        <v>26000</v>
      </c>
      <c r="H303" s="19">
        <f t="shared" si="8"/>
        <v>20000</v>
      </c>
      <c r="I303" s="18">
        <v>20000</v>
      </c>
      <c r="J303" s="18">
        <v>0</v>
      </c>
      <c r="K303" s="18">
        <v>0</v>
      </c>
      <c r="L303" s="20" t="s">
        <v>875</v>
      </c>
    </row>
    <row r="304" spans="1:12" s="21" customFormat="1" x14ac:dyDescent="0.25">
      <c r="A304" s="8">
        <f t="shared" si="9"/>
        <v>301</v>
      </c>
      <c r="B304" s="22" t="s">
        <v>1</v>
      </c>
      <c r="C304" s="23" t="s">
        <v>25</v>
      </c>
      <c r="D304" s="24" t="s">
        <v>512</v>
      </c>
      <c r="E304" s="25" t="s">
        <v>513</v>
      </c>
      <c r="F304" s="18">
        <v>30671</v>
      </c>
      <c r="G304" s="18">
        <v>30671</v>
      </c>
      <c r="H304" s="19">
        <f t="shared" si="8"/>
        <v>24193</v>
      </c>
      <c r="I304" s="18">
        <v>20000</v>
      </c>
      <c r="J304" s="18">
        <v>0</v>
      </c>
      <c r="K304" s="18">
        <v>4193</v>
      </c>
      <c r="L304" s="20" t="s">
        <v>904</v>
      </c>
    </row>
    <row r="305" spans="1:12" s="21" customFormat="1" x14ac:dyDescent="0.25">
      <c r="A305" s="8">
        <f t="shared" si="9"/>
        <v>302</v>
      </c>
      <c r="B305" s="22" t="s">
        <v>1</v>
      </c>
      <c r="C305" s="23" t="s">
        <v>25</v>
      </c>
      <c r="D305" s="24" t="s">
        <v>598</v>
      </c>
      <c r="E305" s="25" t="s">
        <v>599</v>
      </c>
      <c r="F305" s="18">
        <v>38434</v>
      </c>
      <c r="G305" s="18">
        <v>38434</v>
      </c>
      <c r="H305" s="19">
        <f t="shared" si="8"/>
        <v>1500</v>
      </c>
      <c r="I305" s="18">
        <v>1500</v>
      </c>
      <c r="J305" s="18">
        <v>0</v>
      </c>
      <c r="K305" s="18">
        <v>0</v>
      </c>
      <c r="L305" s="20" t="s">
        <v>875</v>
      </c>
    </row>
    <row r="306" spans="1:12" s="21" customFormat="1" x14ac:dyDescent="0.25">
      <c r="A306" s="8">
        <f t="shared" si="9"/>
        <v>303</v>
      </c>
      <c r="B306" s="22" t="s">
        <v>1</v>
      </c>
      <c r="C306" s="23" t="s">
        <v>25</v>
      </c>
      <c r="D306" s="24" t="s">
        <v>600</v>
      </c>
      <c r="E306" s="25" t="s">
        <v>601</v>
      </c>
      <c r="F306" s="18">
        <v>6629</v>
      </c>
      <c r="G306" s="18">
        <v>6629</v>
      </c>
      <c r="H306" s="19">
        <f t="shared" si="8"/>
        <v>6629</v>
      </c>
      <c r="I306" s="18">
        <v>6629</v>
      </c>
      <c r="J306" s="18">
        <v>0</v>
      </c>
      <c r="K306" s="18">
        <v>0</v>
      </c>
      <c r="L306" s="20" t="s">
        <v>875</v>
      </c>
    </row>
    <row r="307" spans="1:12" s="21" customFormat="1" x14ac:dyDescent="0.25">
      <c r="A307" s="8">
        <f t="shared" si="9"/>
        <v>304</v>
      </c>
      <c r="B307" s="22" t="s">
        <v>1</v>
      </c>
      <c r="C307" s="23" t="s">
        <v>25</v>
      </c>
      <c r="D307" s="24" t="s">
        <v>586</v>
      </c>
      <c r="E307" s="25" t="s">
        <v>587</v>
      </c>
      <c r="F307" s="18">
        <v>10000</v>
      </c>
      <c r="G307" s="18">
        <v>10000</v>
      </c>
      <c r="H307" s="19">
        <f t="shared" si="8"/>
        <v>2500</v>
      </c>
      <c r="I307" s="18">
        <v>2500</v>
      </c>
      <c r="J307" s="18">
        <v>0</v>
      </c>
      <c r="K307" s="18">
        <v>0</v>
      </c>
      <c r="L307" s="20" t="s">
        <v>875</v>
      </c>
    </row>
    <row r="308" spans="1:12" s="21" customFormat="1" x14ac:dyDescent="0.25">
      <c r="A308" s="8">
        <f t="shared" si="9"/>
        <v>305</v>
      </c>
      <c r="B308" s="22" t="s">
        <v>1</v>
      </c>
      <c r="C308" s="23" t="s">
        <v>25</v>
      </c>
      <c r="D308" s="24" t="s">
        <v>514</v>
      </c>
      <c r="E308" s="25" t="s">
        <v>515</v>
      </c>
      <c r="F308" s="18">
        <v>65936</v>
      </c>
      <c r="G308" s="18">
        <v>65936</v>
      </c>
      <c r="H308" s="19">
        <f t="shared" si="8"/>
        <v>65000</v>
      </c>
      <c r="I308" s="18">
        <v>65000</v>
      </c>
      <c r="J308" s="18">
        <v>0</v>
      </c>
      <c r="K308" s="18">
        <v>0</v>
      </c>
      <c r="L308" s="20" t="s">
        <v>875</v>
      </c>
    </row>
    <row r="309" spans="1:12" s="21" customFormat="1" x14ac:dyDescent="0.25">
      <c r="A309" s="8">
        <f t="shared" si="9"/>
        <v>306</v>
      </c>
      <c r="B309" s="22" t="s">
        <v>1</v>
      </c>
      <c r="C309" s="23" t="s">
        <v>25</v>
      </c>
      <c r="D309" s="24" t="s">
        <v>516</v>
      </c>
      <c r="E309" s="25" t="s">
        <v>517</v>
      </c>
      <c r="F309" s="18">
        <v>135438</v>
      </c>
      <c r="G309" s="18">
        <v>135438</v>
      </c>
      <c r="H309" s="19">
        <f t="shared" si="8"/>
        <v>70000</v>
      </c>
      <c r="I309" s="18">
        <v>70000</v>
      </c>
      <c r="J309" s="18">
        <v>0</v>
      </c>
      <c r="K309" s="18">
        <v>0</v>
      </c>
      <c r="L309" s="20" t="s">
        <v>875</v>
      </c>
    </row>
    <row r="310" spans="1:12" s="21" customFormat="1" x14ac:dyDescent="0.25">
      <c r="A310" s="8">
        <f t="shared" si="9"/>
        <v>307</v>
      </c>
      <c r="B310" s="22" t="s">
        <v>1</v>
      </c>
      <c r="C310" s="23" t="s">
        <v>25</v>
      </c>
      <c r="D310" s="24" t="s">
        <v>518</v>
      </c>
      <c r="E310" s="25" t="s">
        <v>519</v>
      </c>
      <c r="F310" s="18">
        <v>30691</v>
      </c>
      <c r="G310" s="18">
        <v>30691</v>
      </c>
      <c r="H310" s="19">
        <f t="shared" si="8"/>
        <v>29000</v>
      </c>
      <c r="I310" s="18">
        <v>29000</v>
      </c>
      <c r="J310" s="18">
        <v>0</v>
      </c>
      <c r="K310" s="18">
        <v>0</v>
      </c>
      <c r="L310" s="20" t="s">
        <v>875</v>
      </c>
    </row>
    <row r="311" spans="1:12" s="21" customFormat="1" x14ac:dyDescent="0.25">
      <c r="A311" s="8">
        <f t="shared" si="9"/>
        <v>308</v>
      </c>
      <c r="B311" s="22" t="s">
        <v>1</v>
      </c>
      <c r="C311" s="23" t="s">
        <v>25</v>
      </c>
      <c r="D311" s="24" t="s">
        <v>636</v>
      </c>
      <c r="E311" s="25" t="s">
        <v>637</v>
      </c>
      <c r="F311" s="18">
        <v>54000</v>
      </c>
      <c r="G311" s="18">
        <v>54000</v>
      </c>
      <c r="H311" s="19">
        <f t="shared" si="8"/>
        <v>50000</v>
      </c>
      <c r="I311" s="18">
        <v>50000</v>
      </c>
      <c r="J311" s="18">
        <v>0</v>
      </c>
      <c r="K311" s="18">
        <v>0</v>
      </c>
      <c r="L311" s="20" t="s">
        <v>875</v>
      </c>
    </row>
    <row r="312" spans="1:12" s="21" customFormat="1" x14ac:dyDescent="0.25">
      <c r="A312" s="8">
        <f t="shared" si="9"/>
        <v>309</v>
      </c>
      <c r="B312" s="22" t="s">
        <v>1</v>
      </c>
      <c r="C312" s="23" t="s">
        <v>25</v>
      </c>
      <c r="D312" s="24" t="s">
        <v>556</v>
      </c>
      <c r="E312" s="25" t="s">
        <v>557</v>
      </c>
      <c r="F312" s="18">
        <v>5720</v>
      </c>
      <c r="G312" s="18">
        <v>5720</v>
      </c>
      <c r="H312" s="19">
        <f t="shared" si="8"/>
        <v>0</v>
      </c>
      <c r="I312" s="18">
        <v>0</v>
      </c>
      <c r="J312" s="18">
        <v>0</v>
      </c>
      <c r="K312" s="18">
        <v>0</v>
      </c>
      <c r="L312" s="20" t="s">
        <v>30</v>
      </c>
    </row>
    <row r="313" spans="1:12" s="21" customFormat="1" x14ac:dyDescent="0.25">
      <c r="A313" s="8">
        <f t="shared" si="9"/>
        <v>310</v>
      </c>
      <c r="B313" s="22" t="s">
        <v>1</v>
      </c>
      <c r="C313" s="23" t="s">
        <v>25</v>
      </c>
      <c r="D313" s="24" t="s">
        <v>638</v>
      </c>
      <c r="E313" s="25" t="s">
        <v>639</v>
      </c>
      <c r="F313" s="18">
        <v>199892</v>
      </c>
      <c r="G313" s="18">
        <v>199892</v>
      </c>
      <c r="H313" s="19">
        <f t="shared" si="8"/>
        <v>100000</v>
      </c>
      <c r="I313" s="18">
        <v>100000</v>
      </c>
      <c r="J313" s="18">
        <v>0</v>
      </c>
      <c r="K313" s="18">
        <v>0</v>
      </c>
      <c r="L313" s="20" t="s">
        <v>875</v>
      </c>
    </row>
    <row r="314" spans="1:12" s="21" customFormat="1" x14ac:dyDescent="0.25">
      <c r="A314" s="8">
        <f t="shared" si="9"/>
        <v>311</v>
      </c>
      <c r="B314" s="22" t="s">
        <v>1</v>
      </c>
      <c r="C314" s="23" t="s">
        <v>25</v>
      </c>
      <c r="D314" s="24" t="s">
        <v>602</v>
      </c>
      <c r="E314" s="25" t="s">
        <v>603</v>
      </c>
      <c r="F314" s="18">
        <v>4046</v>
      </c>
      <c r="G314" s="18">
        <v>4046</v>
      </c>
      <c r="H314" s="19">
        <f t="shared" si="8"/>
        <v>0</v>
      </c>
      <c r="I314" s="18">
        <v>0</v>
      </c>
      <c r="J314" s="18">
        <v>0</v>
      </c>
      <c r="K314" s="18">
        <v>0</v>
      </c>
      <c r="L314" s="20" t="s">
        <v>30</v>
      </c>
    </row>
    <row r="315" spans="1:12" s="21" customFormat="1" x14ac:dyDescent="0.25">
      <c r="A315" s="8">
        <f t="shared" si="9"/>
        <v>312</v>
      </c>
      <c r="B315" s="22" t="s">
        <v>1</v>
      </c>
      <c r="C315" s="23" t="s">
        <v>25</v>
      </c>
      <c r="D315" s="24" t="s">
        <v>640</v>
      </c>
      <c r="E315" s="25" t="s">
        <v>641</v>
      </c>
      <c r="F315" s="18">
        <v>25314</v>
      </c>
      <c r="G315" s="18">
        <v>25314</v>
      </c>
      <c r="H315" s="19">
        <f t="shared" si="8"/>
        <v>5000</v>
      </c>
      <c r="I315" s="18">
        <v>0</v>
      </c>
      <c r="J315" s="18">
        <v>5000</v>
      </c>
      <c r="K315" s="18">
        <v>0</v>
      </c>
      <c r="L315" s="20" t="s">
        <v>909</v>
      </c>
    </row>
    <row r="316" spans="1:12" s="21" customFormat="1" x14ac:dyDescent="0.25">
      <c r="A316" s="8">
        <f t="shared" si="9"/>
        <v>313</v>
      </c>
      <c r="B316" s="22" t="s">
        <v>1</v>
      </c>
      <c r="C316" s="23" t="s">
        <v>25</v>
      </c>
      <c r="D316" s="24" t="s">
        <v>560</v>
      </c>
      <c r="E316" s="25" t="s">
        <v>561</v>
      </c>
      <c r="F316" s="18">
        <v>7295</v>
      </c>
      <c r="G316" s="18">
        <v>7295</v>
      </c>
      <c r="H316" s="19">
        <f t="shared" si="8"/>
        <v>7000</v>
      </c>
      <c r="I316" s="18">
        <v>7000</v>
      </c>
      <c r="J316" s="18">
        <v>0</v>
      </c>
      <c r="K316" s="18">
        <v>0</v>
      </c>
      <c r="L316" s="20" t="s">
        <v>875</v>
      </c>
    </row>
    <row r="317" spans="1:12" s="21" customFormat="1" x14ac:dyDescent="0.25">
      <c r="A317" s="8">
        <f t="shared" si="9"/>
        <v>314</v>
      </c>
      <c r="B317" s="22" t="s">
        <v>1</v>
      </c>
      <c r="C317" s="23" t="s">
        <v>25</v>
      </c>
      <c r="D317" s="24" t="s">
        <v>562</v>
      </c>
      <c r="E317" s="25" t="s">
        <v>563</v>
      </c>
      <c r="F317" s="18">
        <v>10800</v>
      </c>
      <c r="G317" s="18">
        <v>10800</v>
      </c>
      <c r="H317" s="19">
        <f t="shared" si="8"/>
        <v>0</v>
      </c>
      <c r="I317" s="18">
        <v>0</v>
      </c>
      <c r="J317" s="18">
        <v>0</v>
      </c>
      <c r="K317" s="18">
        <v>0</v>
      </c>
      <c r="L317" s="20" t="s">
        <v>30</v>
      </c>
    </row>
    <row r="318" spans="1:12" s="21" customFormat="1" x14ac:dyDescent="0.25">
      <c r="A318" s="8">
        <f t="shared" si="9"/>
        <v>315</v>
      </c>
      <c r="B318" s="22" t="s">
        <v>1</v>
      </c>
      <c r="C318" s="23" t="s">
        <v>25</v>
      </c>
      <c r="D318" s="24" t="s">
        <v>642</v>
      </c>
      <c r="E318" s="25" t="s">
        <v>643</v>
      </c>
      <c r="F318" s="18">
        <v>8634</v>
      </c>
      <c r="G318" s="18">
        <v>8634</v>
      </c>
      <c r="H318" s="19">
        <f t="shared" si="8"/>
        <v>8634</v>
      </c>
      <c r="I318" s="18">
        <v>8634</v>
      </c>
      <c r="J318" s="18">
        <v>0</v>
      </c>
      <c r="K318" s="18">
        <v>0</v>
      </c>
      <c r="L318" s="20" t="s">
        <v>875</v>
      </c>
    </row>
    <row r="319" spans="1:12" s="21" customFormat="1" x14ac:dyDescent="0.25">
      <c r="A319" s="8">
        <f t="shared" si="9"/>
        <v>316</v>
      </c>
      <c r="B319" s="22" t="s">
        <v>1</v>
      </c>
      <c r="C319" s="23" t="s">
        <v>25</v>
      </c>
      <c r="D319" s="24" t="s">
        <v>564</v>
      </c>
      <c r="E319" s="25" t="s">
        <v>565</v>
      </c>
      <c r="F319" s="18">
        <v>5500</v>
      </c>
      <c r="G319" s="18">
        <v>5500</v>
      </c>
      <c r="H319" s="19">
        <f t="shared" si="8"/>
        <v>5500</v>
      </c>
      <c r="I319" s="18">
        <v>5500</v>
      </c>
      <c r="J319" s="18">
        <v>0</v>
      </c>
      <c r="K319" s="18">
        <v>0</v>
      </c>
      <c r="L319" s="20" t="s">
        <v>875</v>
      </c>
    </row>
    <row r="320" spans="1:12" s="21" customFormat="1" x14ac:dyDescent="0.25">
      <c r="A320" s="8">
        <f t="shared" si="9"/>
        <v>317</v>
      </c>
      <c r="B320" s="22" t="s">
        <v>1</v>
      </c>
      <c r="C320" s="23" t="s">
        <v>25</v>
      </c>
      <c r="D320" s="24" t="s">
        <v>520</v>
      </c>
      <c r="E320" s="25" t="s">
        <v>521</v>
      </c>
      <c r="F320" s="18">
        <v>11434</v>
      </c>
      <c r="G320" s="18">
        <v>11434</v>
      </c>
      <c r="H320" s="19">
        <f t="shared" si="8"/>
        <v>11434</v>
      </c>
      <c r="I320" s="18">
        <v>11434</v>
      </c>
      <c r="J320" s="18">
        <v>0</v>
      </c>
      <c r="K320" s="18">
        <v>0</v>
      </c>
      <c r="L320" s="20" t="s">
        <v>875</v>
      </c>
    </row>
    <row r="321" spans="1:12" s="21" customFormat="1" x14ac:dyDescent="0.25">
      <c r="A321" s="8">
        <f t="shared" si="9"/>
        <v>318</v>
      </c>
      <c r="B321" s="22" t="s">
        <v>1</v>
      </c>
      <c r="C321" s="23" t="s">
        <v>25</v>
      </c>
      <c r="D321" s="24" t="s">
        <v>566</v>
      </c>
      <c r="E321" s="25" t="s">
        <v>567</v>
      </c>
      <c r="F321" s="18">
        <v>7200</v>
      </c>
      <c r="G321" s="18">
        <v>7200</v>
      </c>
      <c r="H321" s="19">
        <f t="shared" si="8"/>
        <v>5000</v>
      </c>
      <c r="I321" s="18">
        <v>5000</v>
      </c>
      <c r="J321" s="18">
        <v>0</v>
      </c>
      <c r="K321" s="18">
        <v>0</v>
      </c>
      <c r="L321" s="20" t="s">
        <v>875</v>
      </c>
    </row>
    <row r="322" spans="1:12" s="21" customFormat="1" x14ac:dyDescent="0.25">
      <c r="A322" s="8">
        <f t="shared" si="9"/>
        <v>319</v>
      </c>
      <c r="B322" s="22" t="s">
        <v>1</v>
      </c>
      <c r="C322" s="23" t="s">
        <v>25</v>
      </c>
      <c r="D322" s="24" t="s">
        <v>568</v>
      </c>
      <c r="E322" s="25" t="s">
        <v>569</v>
      </c>
      <c r="F322" s="18">
        <v>9860</v>
      </c>
      <c r="G322" s="18">
        <v>9860</v>
      </c>
      <c r="H322" s="19">
        <f t="shared" si="8"/>
        <v>9860</v>
      </c>
      <c r="I322" s="18">
        <v>9860</v>
      </c>
      <c r="J322" s="18">
        <v>0</v>
      </c>
      <c r="K322" s="18">
        <v>0</v>
      </c>
      <c r="L322" s="20" t="s">
        <v>875</v>
      </c>
    </row>
    <row r="323" spans="1:12" s="21" customFormat="1" x14ac:dyDescent="0.25">
      <c r="A323" s="8">
        <f t="shared" si="9"/>
        <v>320</v>
      </c>
      <c r="B323" s="22" t="s">
        <v>1</v>
      </c>
      <c r="C323" s="23" t="s">
        <v>97</v>
      </c>
      <c r="D323" s="24" t="s">
        <v>658</v>
      </c>
      <c r="E323" s="25" t="s">
        <v>659</v>
      </c>
      <c r="F323" s="18">
        <v>43489</v>
      </c>
      <c r="G323" s="18">
        <v>43489</v>
      </c>
      <c r="H323" s="19">
        <f t="shared" si="8"/>
        <v>43000</v>
      </c>
      <c r="I323" s="18">
        <v>43000</v>
      </c>
      <c r="J323" s="18">
        <v>0</v>
      </c>
      <c r="K323" s="18">
        <v>0</v>
      </c>
      <c r="L323" s="20" t="s">
        <v>875</v>
      </c>
    </row>
    <row r="324" spans="1:12" s="21" customFormat="1" ht="25.5" x14ac:dyDescent="0.25">
      <c r="A324" s="8">
        <f t="shared" si="9"/>
        <v>321</v>
      </c>
      <c r="B324" s="22" t="s">
        <v>1</v>
      </c>
      <c r="C324" s="23" t="s">
        <v>97</v>
      </c>
      <c r="D324" s="24" t="s">
        <v>654</v>
      </c>
      <c r="E324" s="25" t="s">
        <v>655</v>
      </c>
      <c r="F324" s="18">
        <v>143454</v>
      </c>
      <c r="G324" s="18">
        <v>143454</v>
      </c>
      <c r="H324" s="19">
        <f t="shared" ref="H324:H387" si="10">I324+J324+K324</f>
        <v>78000</v>
      </c>
      <c r="I324" s="18">
        <v>78000</v>
      </c>
      <c r="J324" s="18">
        <v>0</v>
      </c>
      <c r="K324" s="18">
        <v>0</v>
      </c>
      <c r="L324" s="20" t="s">
        <v>875</v>
      </c>
    </row>
    <row r="325" spans="1:12" s="21" customFormat="1" x14ac:dyDescent="0.25">
      <c r="A325" s="8">
        <f t="shared" si="9"/>
        <v>322</v>
      </c>
      <c r="B325" s="22" t="s">
        <v>1</v>
      </c>
      <c r="C325" s="23" t="s">
        <v>97</v>
      </c>
      <c r="D325" s="24" t="s">
        <v>650</v>
      </c>
      <c r="E325" s="25" t="s">
        <v>651</v>
      </c>
      <c r="F325" s="18">
        <v>106730</v>
      </c>
      <c r="G325" s="18">
        <v>106730</v>
      </c>
      <c r="H325" s="19">
        <f t="shared" si="10"/>
        <v>87000</v>
      </c>
      <c r="I325" s="18">
        <v>87000</v>
      </c>
      <c r="J325" s="18">
        <v>0</v>
      </c>
      <c r="K325" s="18">
        <v>0</v>
      </c>
      <c r="L325" s="20" t="s">
        <v>875</v>
      </c>
    </row>
    <row r="326" spans="1:12" s="21" customFormat="1" x14ac:dyDescent="0.25">
      <c r="A326" s="8">
        <f t="shared" si="9"/>
        <v>323</v>
      </c>
      <c r="B326" s="22" t="s">
        <v>1</v>
      </c>
      <c r="C326" s="23" t="s">
        <v>97</v>
      </c>
      <c r="D326" s="24" t="s">
        <v>652</v>
      </c>
      <c r="E326" s="25" t="s">
        <v>653</v>
      </c>
      <c r="F326" s="18">
        <v>83600</v>
      </c>
      <c r="G326" s="18">
        <v>83600</v>
      </c>
      <c r="H326" s="19">
        <f t="shared" si="10"/>
        <v>68000</v>
      </c>
      <c r="I326" s="18">
        <v>68000</v>
      </c>
      <c r="J326" s="18">
        <v>0</v>
      </c>
      <c r="K326" s="18">
        <v>0</v>
      </c>
      <c r="L326" s="20" t="s">
        <v>875</v>
      </c>
    </row>
    <row r="327" spans="1:12" s="21" customFormat="1" x14ac:dyDescent="0.25">
      <c r="A327" s="8">
        <f t="shared" si="9"/>
        <v>324</v>
      </c>
      <c r="B327" s="22" t="s">
        <v>1</v>
      </c>
      <c r="C327" s="23" t="s">
        <v>97</v>
      </c>
      <c r="D327" s="24" t="s">
        <v>656</v>
      </c>
      <c r="E327" s="25" t="s">
        <v>657</v>
      </c>
      <c r="F327" s="18">
        <v>66265</v>
      </c>
      <c r="G327" s="18">
        <v>66265</v>
      </c>
      <c r="H327" s="19">
        <f t="shared" si="10"/>
        <v>8512</v>
      </c>
      <c r="I327" s="18">
        <v>0</v>
      </c>
      <c r="J327" s="18">
        <v>0</v>
      </c>
      <c r="K327" s="18">
        <v>8512</v>
      </c>
      <c r="L327" s="20" t="s">
        <v>166</v>
      </c>
    </row>
    <row r="328" spans="1:12" s="21" customFormat="1" x14ac:dyDescent="0.25">
      <c r="A328" s="8">
        <f t="shared" si="9"/>
        <v>325</v>
      </c>
      <c r="B328" s="22" t="s">
        <v>1</v>
      </c>
      <c r="C328" s="23" t="s">
        <v>4</v>
      </c>
      <c r="D328" s="24" t="s">
        <v>888</v>
      </c>
      <c r="E328" s="25" t="s">
        <v>889</v>
      </c>
      <c r="F328" s="18">
        <v>7894</v>
      </c>
      <c r="G328" s="18">
        <v>7894</v>
      </c>
      <c r="H328" s="19">
        <f t="shared" si="10"/>
        <v>0</v>
      </c>
      <c r="I328" s="18">
        <v>0</v>
      </c>
      <c r="J328" s="18">
        <v>0</v>
      </c>
      <c r="K328" s="18">
        <v>0</v>
      </c>
      <c r="L328" s="20" t="s">
        <v>30</v>
      </c>
    </row>
    <row r="329" spans="1:12" s="21" customFormat="1" x14ac:dyDescent="0.25">
      <c r="A329" s="8">
        <f t="shared" si="9"/>
        <v>326</v>
      </c>
      <c r="B329" s="22" t="s">
        <v>1</v>
      </c>
      <c r="C329" s="23" t="s">
        <v>4</v>
      </c>
      <c r="D329" s="24" t="s">
        <v>664</v>
      </c>
      <c r="E329" s="25" t="s">
        <v>665</v>
      </c>
      <c r="F329" s="18">
        <v>17152</v>
      </c>
      <c r="G329" s="18">
        <v>17152</v>
      </c>
      <c r="H329" s="19">
        <f t="shared" si="10"/>
        <v>0</v>
      </c>
      <c r="I329" s="18">
        <v>0</v>
      </c>
      <c r="J329" s="18">
        <v>0</v>
      </c>
      <c r="K329" s="18">
        <v>0</v>
      </c>
      <c r="L329" s="20" t="s">
        <v>30</v>
      </c>
    </row>
    <row r="330" spans="1:12" s="21" customFormat="1" x14ac:dyDescent="0.25">
      <c r="A330" s="8">
        <f t="shared" si="9"/>
        <v>327</v>
      </c>
      <c r="B330" s="22" t="s">
        <v>1</v>
      </c>
      <c r="C330" s="23" t="s">
        <v>4</v>
      </c>
      <c r="D330" s="24" t="s">
        <v>662</v>
      </c>
      <c r="E330" s="25" t="s">
        <v>663</v>
      </c>
      <c r="F330" s="18">
        <v>6538</v>
      </c>
      <c r="G330" s="18">
        <v>6538</v>
      </c>
      <c r="H330" s="19">
        <f t="shared" si="10"/>
        <v>0</v>
      </c>
      <c r="I330" s="18">
        <v>0</v>
      </c>
      <c r="J330" s="18">
        <v>0</v>
      </c>
      <c r="K330" s="18">
        <v>0</v>
      </c>
      <c r="L330" s="20" t="s">
        <v>30</v>
      </c>
    </row>
    <row r="331" spans="1:12" s="21" customFormat="1" x14ac:dyDescent="0.25">
      <c r="A331" s="8">
        <f t="shared" si="9"/>
        <v>328</v>
      </c>
      <c r="B331" s="22" t="s">
        <v>1</v>
      </c>
      <c r="C331" s="23" t="s">
        <v>4</v>
      </c>
      <c r="D331" s="24" t="s">
        <v>886</v>
      </c>
      <c r="E331" s="25" t="s">
        <v>887</v>
      </c>
      <c r="F331" s="18">
        <v>52047</v>
      </c>
      <c r="G331" s="18">
        <v>52047</v>
      </c>
      <c r="H331" s="19">
        <f t="shared" si="10"/>
        <v>0</v>
      </c>
      <c r="I331" s="18">
        <v>0</v>
      </c>
      <c r="J331" s="18">
        <v>0</v>
      </c>
      <c r="K331" s="18">
        <v>0</v>
      </c>
      <c r="L331" s="20" t="s">
        <v>30</v>
      </c>
    </row>
    <row r="332" spans="1:12" s="21" customFormat="1" x14ac:dyDescent="0.25">
      <c r="A332" s="8">
        <f t="shared" si="9"/>
        <v>329</v>
      </c>
      <c r="B332" s="22" t="s">
        <v>1</v>
      </c>
      <c r="C332" s="23" t="s">
        <v>4</v>
      </c>
      <c r="D332" s="24" t="s">
        <v>666</v>
      </c>
      <c r="E332" s="25" t="s">
        <v>667</v>
      </c>
      <c r="F332" s="18">
        <v>117224</v>
      </c>
      <c r="G332" s="18">
        <v>117224</v>
      </c>
      <c r="H332" s="19">
        <f t="shared" si="10"/>
        <v>0</v>
      </c>
      <c r="I332" s="18">
        <v>0</v>
      </c>
      <c r="J332" s="18">
        <v>0</v>
      </c>
      <c r="K332" s="18">
        <v>0</v>
      </c>
      <c r="L332" s="20" t="s">
        <v>30</v>
      </c>
    </row>
    <row r="333" spans="1:12" s="21" customFormat="1" x14ac:dyDescent="0.25">
      <c r="A333" s="8">
        <f t="shared" si="9"/>
        <v>330</v>
      </c>
      <c r="B333" s="22" t="s">
        <v>1</v>
      </c>
      <c r="C333" s="23" t="s">
        <v>4</v>
      </c>
      <c r="D333" s="24" t="s">
        <v>884</v>
      </c>
      <c r="E333" s="25" t="s">
        <v>885</v>
      </c>
      <c r="F333" s="18">
        <v>62850</v>
      </c>
      <c r="G333" s="18">
        <v>62850</v>
      </c>
      <c r="H333" s="19">
        <f t="shared" si="10"/>
        <v>15000</v>
      </c>
      <c r="I333" s="18">
        <v>15000</v>
      </c>
      <c r="J333" s="18">
        <v>0</v>
      </c>
      <c r="K333" s="18">
        <v>0</v>
      </c>
      <c r="L333" s="20" t="s">
        <v>875</v>
      </c>
    </row>
    <row r="334" spans="1:12" s="21" customFormat="1" x14ac:dyDescent="0.25">
      <c r="A334" s="8">
        <f t="shared" si="9"/>
        <v>331</v>
      </c>
      <c r="B334" s="22" t="s">
        <v>1</v>
      </c>
      <c r="C334" s="23" t="s">
        <v>4</v>
      </c>
      <c r="D334" s="24" t="s">
        <v>668</v>
      </c>
      <c r="E334" s="25" t="s">
        <v>669</v>
      </c>
      <c r="F334" s="18">
        <v>3382</v>
      </c>
      <c r="G334" s="18">
        <v>3382</v>
      </c>
      <c r="H334" s="19">
        <f t="shared" si="10"/>
        <v>0</v>
      </c>
      <c r="I334" s="18">
        <v>0</v>
      </c>
      <c r="J334" s="18">
        <v>0</v>
      </c>
      <c r="K334" s="18">
        <v>0</v>
      </c>
      <c r="L334" s="20" t="s">
        <v>30</v>
      </c>
    </row>
    <row r="335" spans="1:12" s="21" customFormat="1" x14ac:dyDescent="0.25">
      <c r="A335" s="8">
        <f t="shared" si="9"/>
        <v>332</v>
      </c>
      <c r="B335" s="22" t="s">
        <v>1</v>
      </c>
      <c r="C335" s="23" t="s">
        <v>4</v>
      </c>
      <c r="D335" s="24" t="s">
        <v>660</v>
      </c>
      <c r="E335" s="25" t="s">
        <v>661</v>
      </c>
      <c r="F335" s="18">
        <v>16149</v>
      </c>
      <c r="G335" s="18">
        <v>16149</v>
      </c>
      <c r="H335" s="19">
        <f t="shared" si="10"/>
        <v>0</v>
      </c>
      <c r="I335" s="18">
        <v>0</v>
      </c>
      <c r="J335" s="18">
        <v>0</v>
      </c>
      <c r="K335" s="18">
        <v>0</v>
      </c>
      <c r="L335" s="20" t="s">
        <v>30</v>
      </c>
    </row>
    <row r="336" spans="1:12" s="21" customFormat="1" x14ac:dyDescent="0.25">
      <c r="A336" s="8">
        <f t="shared" si="9"/>
        <v>333</v>
      </c>
      <c r="B336" s="14" t="s">
        <v>670</v>
      </c>
      <c r="C336" s="15" t="s">
        <v>6</v>
      </c>
      <c r="D336" s="16" t="s">
        <v>671</v>
      </c>
      <c r="E336" s="17" t="s">
        <v>672</v>
      </c>
      <c r="F336" s="18">
        <v>1212930</v>
      </c>
      <c r="G336" s="18">
        <v>1212930</v>
      </c>
      <c r="H336" s="19">
        <f t="shared" si="10"/>
        <v>500000</v>
      </c>
      <c r="I336" s="18">
        <v>350000</v>
      </c>
      <c r="J336" s="18">
        <v>50000</v>
      </c>
      <c r="K336" s="18">
        <v>100000</v>
      </c>
      <c r="L336" s="20" t="s">
        <v>907</v>
      </c>
    </row>
    <row r="337" spans="1:12" s="21" customFormat="1" x14ac:dyDescent="0.25">
      <c r="A337" s="8">
        <f t="shared" si="9"/>
        <v>334</v>
      </c>
      <c r="B337" s="22" t="s">
        <v>670</v>
      </c>
      <c r="C337" s="23" t="s">
        <v>25</v>
      </c>
      <c r="D337" s="24" t="s">
        <v>699</v>
      </c>
      <c r="E337" s="25" t="s">
        <v>700</v>
      </c>
      <c r="F337" s="18">
        <v>88944</v>
      </c>
      <c r="G337" s="18">
        <v>51278</v>
      </c>
      <c r="H337" s="19">
        <f t="shared" si="10"/>
        <v>46928</v>
      </c>
      <c r="I337" s="18">
        <v>44928</v>
      </c>
      <c r="J337" s="18">
        <v>2000</v>
      </c>
      <c r="K337" s="18">
        <v>0</v>
      </c>
      <c r="L337" s="20" t="s">
        <v>902</v>
      </c>
    </row>
    <row r="338" spans="1:12" s="21" customFormat="1" x14ac:dyDescent="0.25">
      <c r="A338" s="8">
        <f t="shared" si="9"/>
        <v>335</v>
      </c>
      <c r="B338" s="22" t="s">
        <v>670</v>
      </c>
      <c r="C338" s="23" t="s">
        <v>25</v>
      </c>
      <c r="D338" s="24" t="s">
        <v>673</v>
      </c>
      <c r="E338" s="25" t="s">
        <v>674</v>
      </c>
      <c r="F338" s="18">
        <v>5620</v>
      </c>
      <c r="G338" s="18">
        <v>5620</v>
      </c>
      <c r="H338" s="19">
        <f t="shared" si="10"/>
        <v>5620</v>
      </c>
      <c r="I338" s="18">
        <v>5620</v>
      </c>
      <c r="J338" s="18">
        <v>0</v>
      </c>
      <c r="K338" s="18">
        <v>0</v>
      </c>
      <c r="L338" s="20" t="s">
        <v>875</v>
      </c>
    </row>
    <row r="339" spans="1:12" s="21" customFormat="1" x14ac:dyDescent="0.25">
      <c r="A339" s="8">
        <f t="shared" ref="A339:A402" si="11">A338+1</f>
        <v>336</v>
      </c>
      <c r="B339" s="22" t="s">
        <v>670</v>
      </c>
      <c r="C339" s="23" t="s">
        <v>25</v>
      </c>
      <c r="D339" s="24" t="s">
        <v>715</v>
      </c>
      <c r="E339" s="25" t="s">
        <v>716</v>
      </c>
      <c r="F339" s="18">
        <v>111038</v>
      </c>
      <c r="G339" s="18">
        <v>111038</v>
      </c>
      <c r="H339" s="19">
        <f t="shared" si="10"/>
        <v>50000</v>
      </c>
      <c r="I339" s="18">
        <v>50000</v>
      </c>
      <c r="J339" s="18">
        <v>0</v>
      </c>
      <c r="K339" s="18">
        <v>0</v>
      </c>
      <c r="L339" s="20" t="s">
        <v>875</v>
      </c>
    </row>
    <row r="340" spans="1:12" s="34" customFormat="1" x14ac:dyDescent="0.25">
      <c r="A340" s="8">
        <f t="shared" si="11"/>
        <v>337</v>
      </c>
      <c r="B340" s="22" t="s">
        <v>670</v>
      </c>
      <c r="C340" s="23" t="s">
        <v>25</v>
      </c>
      <c r="D340" s="24" t="s">
        <v>705</v>
      </c>
      <c r="E340" s="25" t="s">
        <v>706</v>
      </c>
      <c r="F340" s="18">
        <v>176906</v>
      </c>
      <c r="G340" s="18">
        <v>144906</v>
      </c>
      <c r="H340" s="19">
        <f t="shared" si="10"/>
        <v>90000</v>
      </c>
      <c r="I340" s="18">
        <v>90000</v>
      </c>
      <c r="J340" s="18">
        <v>0</v>
      </c>
      <c r="K340" s="18">
        <v>0</v>
      </c>
      <c r="L340" s="20" t="s">
        <v>875</v>
      </c>
    </row>
    <row r="341" spans="1:12" s="21" customFormat="1" x14ac:dyDescent="0.25">
      <c r="A341" s="8">
        <f t="shared" si="11"/>
        <v>338</v>
      </c>
      <c r="B341" s="22" t="s">
        <v>670</v>
      </c>
      <c r="C341" s="23" t="s">
        <v>25</v>
      </c>
      <c r="D341" s="24" t="s">
        <v>687</v>
      </c>
      <c r="E341" s="25" t="s">
        <v>688</v>
      </c>
      <c r="F341" s="18">
        <v>19597</v>
      </c>
      <c r="G341" s="18">
        <v>19597</v>
      </c>
      <c r="H341" s="19">
        <f t="shared" si="10"/>
        <v>19597</v>
      </c>
      <c r="I341" s="18">
        <v>19597</v>
      </c>
      <c r="J341" s="18">
        <v>0</v>
      </c>
      <c r="K341" s="18">
        <v>0</v>
      </c>
      <c r="L341" s="20" t="s">
        <v>875</v>
      </c>
    </row>
    <row r="342" spans="1:12" s="21" customFormat="1" x14ac:dyDescent="0.25">
      <c r="A342" s="8">
        <f t="shared" si="11"/>
        <v>339</v>
      </c>
      <c r="B342" s="22" t="s">
        <v>670</v>
      </c>
      <c r="C342" s="23" t="s">
        <v>25</v>
      </c>
      <c r="D342" s="24" t="s">
        <v>695</v>
      </c>
      <c r="E342" s="25" t="s">
        <v>696</v>
      </c>
      <c r="F342" s="18">
        <v>162950</v>
      </c>
      <c r="G342" s="18">
        <v>162950</v>
      </c>
      <c r="H342" s="19">
        <f t="shared" si="10"/>
        <v>100000</v>
      </c>
      <c r="I342" s="18">
        <v>100000</v>
      </c>
      <c r="J342" s="18">
        <v>0</v>
      </c>
      <c r="K342" s="18">
        <v>0</v>
      </c>
      <c r="L342" s="20" t="s">
        <v>875</v>
      </c>
    </row>
    <row r="343" spans="1:12" s="21" customFormat="1" x14ac:dyDescent="0.25">
      <c r="A343" s="8">
        <f t="shared" si="11"/>
        <v>340</v>
      </c>
      <c r="B343" s="22" t="s">
        <v>670</v>
      </c>
      <c r="C343" s="23" t="s">
        <v>25</v>
      </c>
      <c r="D343" s="24" t="s">
        <v>725</v>
      </c>
      <c r="E343" s="25" t="s">
        <v>726</v>
      </c>
      <c r="F343" s="18">
        <v>12100</v>
      </c>
      <c r="G343" s="18">
        <v>12100</v>
      </c>
      <c r="H343" s="19">
        <f t="shared" si="10"/>
        <v>0</v>
      </c>
      <c r="I343" s="18">
        <v>0</v>
      </c>
      <c r="J343" s="18">
        <v>0</v>
      </c>
      <c r="K343" s="18">
        <v>0</v>
      </c>
      <c r="L343" s="20" t="s">
        <v>30</v>
      </c>
    </row>
    <row r="344" spans="1:12" s="21" customFormat="1" x14ac:dyDescent="0.25">
      <c r="A344" s="8">
        <f t="shared" si="11"/>
        <v>341</v>
      </c>
      <c r="B344" s="22" t="s">
        <v>670</v>
      </c>
      <c r="C344" s="23" t="s">
        <v>25</v>
      </c>
      <c r="D344" s="24" t="s">
        <v>713</v>
      </c>
      <c r="E344" s="25" t="s">
        <v>714</v>
      </c>
      <c r="F344" s="18">
        <v>9400</v>
      </c>
      <c r="G344" s="18">
        <v>9400</v>
      </c>
      <c r="H344" s="19">
        <f t="shared" si="10"/>
        <v>9400</v>
      </c>
      <c r="I344" s="18">
        <v>5400</v>
      </c>
      <c r="J344" s="18">
        <v>4000</v>
      </c>
      <c r="K344" s="18">
        <v>0</v>
      </c>
      <c r="L344" s="20" t="s">
        <v>902</v>
      </c>
    </row>
    <row r="345" spans="1:12" s="21" customFormat="1" x14ac:dyDescent="0.25">
      <c r="A345" s="8">
        <f t="shared" si="11"/>
        <v>342</v>
      </c>
      <c r="B345" s="22" t="s">
        <v>670</v>
      </c>
      <c r="C345" s="23" t="s">
        <v>25</v>
      </c>
      <c r="D345" s="24" t="s">
        <v>679</v>
      </c>
      <c r="E345" s="25" t="s">
        <v>680</v>
      </c>
      <c r="F345" s="18">
        <v>15715</v>
      </c>
      <c r="G345" s="18">
        <v>15715</v>
      </c>
      <c r="H345" s="19">
        <f t="shared" si="10"/>
        <v>10000</v>
      </c>
      <c r="I345" s="18">
        <v>10000</v>
      </c>
      <c r="J345" s="18">
        <v>0</v>
      </c>
      <c r="K345" s="18">
        <v>0</v>
      </c>
      <c r="L345" s="20" t="s">
        <v>875</v>
      </c>
    </row>
    <row r="346" spans="1:12" s="21" customFormat="1" x14ac:dyDescent="0.25">
      <c r="A346" s="8">
        <f t="shared" si="11"/>
        <v>343</v>
      </c>
      <c r="B346" s="22" t="s">
        <v>670</v>
      </c>
      <c r="C346" s="23" t="s">
        <v>25</v>
      </c>
      <c r="D346" s="24" t="s">
        <v>717</v>
      </c>
      <c r="E346" s="25" t="s">
        <v>718</v>
      </c>
      <c r="F346" s="18">
        <v>120000</v>
      </c>
      <c r="G346" s="18">
        <v>100000</v>
      </c>
      <c r="H346" s="19">
        <f t="shared" si="10"/>
        <v>20000</v>
      </c>
      <c r="I346" s="18">
        <v>20000</v>
      </c>
      <c r="J346" s="18">
        <v>0</v>
      </c>
      <c r="K346" s="18">
        <v>0</v>
      </c>
      <c r="L346" s="20" t="s">
        <v>875</v>
      </c>
    </row>
    <row r="347" spans="1:12" s="21" customFormat="1" x14ac:dyDescent="0.25">
      <c r="A347" s="8">
        <f t="shared" si="11"/>
        <v>344</v>
      </c>
      <c r="B347" s="22" t="s">
        <v>670</v>
      </c>
      <c r="C347" s="23" t="s">
        <v>25</v>
      </c>
      <c r="D347" s="24" t="s">
        <v>719</v>
      </c>
      <c r="E347" s="25" t="s">
        <v>720</v>
      </c>
      <c r="F347" s="18">
        <v>5198</v>
      </c>
      <c r="G347" s="18">
        <v>4076</v>
      </c>
      <c r="H347" s="19">
        <f t="shared" si="10"/>
        <v>1500</v>
      </c>
      <c r="I347" s="18">
        <v>1500</v>
      </c>
      <c r="J347" s="18">
        <v>0</v>
      </c>
      <c r="K347" s="18">
        <v>0</v>
      </c>
      <c r="L347" s="20" t="s">
        <v>875</v>
      </c>
    </row>
    <row r="348" spans="1:12" s="21" customFormat="1" x14ac:dyDescent="0.25">
      <c r="A348" s="8">
        <f t="shared" si="11"/>
        <v>345</v>
      </c>
      <c r="B348" s="22" t="s">
        <v>670</v>
      </c>
      <c r="C348" s="23" t="s">
        <v>25</v>
      </c>
      <c r="D348" s="24" t="s">
        <v>681</v>
      </c>
      <c r="E348" s="25" t="s">
        <v>682</v>
      </c>
      <c r="F348" s="18">
        <v>23550</v>
      </c>
      <c r="G348" s="18">
        <v>23550</v>
      </c>
      <c r="H348" s="19">
        <f t="shared" si="10"/>
        <v>23550</v>
      </c>
      <c r="I348" s="18">
        <v>23550</v>
      </c>
      <c r="J348" s="18">
        <v>0</v>
      </c>
      <c r="K348" s="18">
        <v>0</v>
      </c>
      <c r="L348" s="20" t="s">
        <v>875</v>
      </c>
    </row>
    <row r="349" spans="1:12" s="21" customFormat="1" x14ac:dyDescent="0.25">
      <c r="A349" s="8">
        <f t="shared" si="11"/>
        <v>346</v>
      </c>
      <c r="B349" s="22" t="s">
        <v>670</v>
      </c>
      <c r="C349" s="23" t="s">
        <v>25</v>
      </c>
      <c r="D349" s="24" t="s">
        <v>701</v>
      </c>
      <c r="E349" s="25" t="s">
        <v>702</v>
      </c>
      <c r="F349" s="18">
        <v>13810</v>
      </c>
      <c r="G349" s="18">
        <v>13810</v>
      </c>
      <c r="H349" s="19">
        <f t="shared" si="10"/>
        <v>13110</v>
      </c>
      <c r="I349" s="18">
        <v>8110</v>
      </c>
      <c r="J349" s="18">
        <v>5000</v>
      </c>
      <c r="K349" s="18">
        <v>0</v>
      </c>
      <c r="L349" s="20" t="s">
        <v>902</v>
      </c>
    </row>
    <row r="350" spans="1:12" s="21" customFormat="1" x14ac:dyDescent="0.25">
      <c r="A350" s="8">
        <f t="shared" si="11"/>
        <v>347</v>
      </c>
      <c r="B350" s="22" t="s">
        <v>670</v>
      </c>
      <c r="C350" s="23" t="s">
        <v>25</v>
      </c>
      <c r="D350" s="24" t="s">
        <v>703</v>
      </c>
      <c r="E350" s="25" t="s">
        <v>704</v>
      </c>
      <c r="F350" s="18">
        <v>35000</v>
      </c>
      <c r="G350" s="18">
        <v>35000</v>
      </c>
      <c r="H350" s="19">
        <f t="shared" si="10"/>
        <v>25000</v>
      </c>
      <c r="I350" s="18">
        <v>25000</v>
      </c>
      <c r="J350" s="18">
        <v>0</v>
      </c>
      <c r="K350" s="18">
        <v>0</v>
      </c>
      <c r="L350" s="20" t="s">
        <v>875</v>
      </c>
    </row>
    <row r="351" spans="1:12" s="21" customFormat="1" x14ac:dyDescent="0.25">
      <c r="A351" s="8">
        <f t="shared" si="11"/>
        <v>348</v>
      </c>
      <c r="B351" s="22" t="s">
        <v>670</v>
      </c>
      <c r="C351" s="23" t="s">
        <v>25</v>
      </c>
      <c r="D351" s="24" t="s">
        <v>683</v>
      </c>
      <c r="E351" s="25" t="s">
        <v>684</v>
      </c>
      <c r="F351" s="18">
        <v>25000</v>
      </c>
      <c r="G351" s="18">
        <v>25000</v>
      </c>
      <c r="H351" s="19">
        <f t="shared" si="10"/>
        <v>20000</v>
      </c>
      <c r="I351" s="18">
        <v>20000</v>
      </c>
      <c r="J351" s="18">
        <v>0</v>
      </c>
      <c r="K351" s="18">
        <v>0</v>
      </c>
      <c r="L351" s="20" t="s">
        <v>875</v>
      </c>
    </row>
    <row r="352" spans="1:12" s="21" customFormat="1" x14ac:dyDescent="0.25">
      <c r="A352" s="8">
        <f t="shared" si="11"/>
        <v>349</v>
      </c>
      <c r="B352" s="22" t="s">
        <v>670</v>
      </c>
      <c r="C352" s="23" t="s">
        <v>25</v>
      </c>
      <c r="D352" s="24" t="s">
        <v>707</v>
      </c>
      <c r="E352" s="25" t="s">
        <v>708</v>
      </c>
      <c r="F352" s="18">
        <v>99500</v>
      </c>
      <c r="G352" s="18">
        <v>94500</v>
      </c>
      <c r="H352" s="19">
        <f t="shared" si="10"/>
        <v>30000</v>
      </c>
      <c r="I352" s="18">
        <v>30000</v>
      </c>
      <c r="J352" s="18">
        <v>0</v>
      </c>
      <c r="K352" s="18">
        <v>0</v>
      </c>
      <c r="L352" s="20" t="s">
        <v>875</v>
      </c>
    </row>
    <row r="353" spans="1:12" s="21" customFormat="1" x14ac:dyDescent="0.25">
      <c r="A353" s="8">
        <f t="shared" si="11"/>
        <v>350</v>
      </c>
      <c r="B353" s="22" t="s">
        <v>670</v>
      </c>
      <c r="C353" s="23" t="s">
        <v>25</v>
      </c>
      <c r="D353" s="24" t="s">
        <v>685</v>
      </c>
      <c r="E353" s="25" t="s">
        <v>686</v>
      </c>
      <c r="F353" s="18">
        <v>8213</v>
      </c>
      <c r="G353" s="18">
        <v>8213</v>
      </c>
      <c r="H353" s="19">
        <f t="shared" si="10"/>
        <v>0</v>
      </c>
      <c r="I353" s="18">
        <v>0</v>
      </c>
      <c r="J353" s="18">
        <v>0</v>
      </c>
      <c r="K353" s="18">
        <v>0</v>
      </c>
      <c r="L353" s="20" t="s">
        <v>30</v>
      </c>
    </row>
    <row r="354" spans="1:12" s="21" customFormat="1" x14ac:dyDescent="0.25">
      <c r="A354" s="8">
        <f t="shared" si="11"/>
        <v>351</v>
      </c>
      <c r="B354" s="22" t="s">
        <v>670</v>
      </c>
      <c r="C354" s="23" t="s">
        <v>25</v>
      </c>
      <c r="D354" s="24" t="s">
        <v>691</v>
      </c>
      <c r="E354" s="25" t="s">
        <v>692</v>
      </c>
      <c r="F354" s="18">
        <v>16400</v>
      </c>
      <c r="G354" s="18">
        <v>16400</v>
      </c>
      <c r="H354" s="19">
        <f t="shared" si="10"/>
        <v>16000</v>
      </c>
      <c r="I354" s="18">
        <v>16000</v>
      </c>
      <c r="J354" s="18">
        <v>0</v>
      </c>
      <c r="K354" s="18">
        <v>0</v>
      </c>
      <c r="L354" s="20" t="s">
        <v>875</v>
      </c>
    </row>
    <row r="355" spans="1:12" s="21" customFormat="1" x14ac:dyDescent="0.25">
      <c r="A355" s="8">
        <f t="shared" si="11"/>
        <v>352</v>
      </c>
      <c r="B355" s="22" t="s">
        <v>670</v>
      </c>
      <c r="C355" s="23" t="s">
        <v>25</v>
      </c>
      <c r="D355" s="24" t="s">
        <v>689</v>
      </c>
      <c r="E355" s="25" t="s">
        <v>690</v>
      </c>
      <c r="F355" s="18">
        <v>39100</v>
      </c>
      <c r="G355" s="18">
        <v>39100</v>
      </c>
      <c r="H355" s="19">
        <f t="shared" si="10"/>
        <v>7160</v>
      </c>
      <c r="I355" s="18">
        <v>7160</v>
      </c>
      <c r="J355" s="18">
        <v>0</v>
      </c>
      <c r="K355" s="18">
        <v>0</v>
      </c>
      <c r="L355" s="20" t="s">
        <v>875</v>
      </c>
    </row>
    <row r="356" spans="1:12" s="21" customFormat="1" x14ac:dyDescent="0.25">
      <c r="A356" s="8">
        <f t="shared" si="11"/>
        <v>353</v>
      </c>
      <c r="B356" s="22" t="s">
        <v>670</v>
      </c>
      <c r="C356" s="23" t="s">
        <v>25</v>
      </c>
      <c r="D356" s="24" t="s">
        <v>721</v>
      </c>
      <c r="E356" s="25" t="s">
        <v>722</v>
      </c>
      <c r="F356" s="18">
        <v>11346</v>
      </c>
      <c r="G356" s="18">
        <v>11346</v>
      </c>
      <c r="H356" s="19">
        <f t="shared" si="10"/>
        <v>11346</v>
      </c>
      <c r="I356" s="18">
        <v>11346</v>
      </c>
      <c r="J356" s="18">
        <v>0</v>
      </c>
      <c r="K356" s="18">
        <v>0</v>
      </c>
      <c r="L356" s="20" t="s">
        <v>875</v>
      </c>
    </row>
    <row r="357" spans="1:12" s="21" customFormat="1" x14ac:dyDescent="0.25">
      <c r="A357" s="8">
        <f t="shared" si="11"/>
        <v>354</v>
      </c>
      <c r="B357" s="22" t="s">
        <v>670</v>
      </c>
      <c r="C357" s="23" t="s">
        <v>25</v>
      </c>
      <c r="D357" s="24" t="s">
        <v>675</v>
      </c>
      <c r="E357" s="25" t="s">
        <v>676</v>
      </c>
      <c r="F357" s="18">
        <v>65563</v>
      </c>
      <c r="G357" s="18">
        <v>65563</v>
      </c>
      <c r="H357" s="19">
        <f t="shared" si="10"/>
        <v>30000</v>
      </c>
      <c r="I357" s="18">
        <v>30000</v>
      </c>
      <c r="J357" s="18">
        <v>0</v>
      </c>
      <c r="K357" s="18">
        <v>0</v>
      </c>
      <c r="L357" s="20" t="s">
        <v>875</v>
      </c>
    </row>
    <row r="358" spans="1:12" s="21" customFormat="1" x14ac:dyDescent="0.25">
      <c r="A358" s="8">
        <f t="shared" si="11"/>
        <v>355</v>
      </c>
      <c r="B358" s="22" t="s">
        <v>670</v>
      </c>
      <c r="C358" s="23" t="s">
        <v>25</v>
      </c>
      <c r="D358" s="24" t="s">
        <v>697</v>
      </c>
      <c r="E358" s="25" t="s">
        <v>698</v>
      </c>
      <c r="F358" s="18">
        <v>33844</v>
      </c>
      <c r="G358" s="18">
        <v>33844</v>
      </c>
      <c r="H358" s="19">
        <f t="shared" si="10"/>
        <v>25000</v>
      </c>
      <c r="I358" s="18">
        <v>25000</v>
      </c>
      <c r="J358" s="18">
        <v>0</v>
      </c>
      <c r="K358" s="18">
        <v>0</v>
      </c>
      <c r="L358" s="20" t="s">
        <v>875</v>
      </c>
    </row>
    <row r="359" spans="1:12" s="21" customFormat="1" x14ac:dyDescent="0.25">
      <c r="A359" s="8">
        <f t="shared" si="11"/>
        <v>356</v>
      </c>
      <c r="B359" s="22" t="s">
        <v>670</v>
      </c>
      <c r="C359" s="23" t="s">
        <v>25</v>
      </c>
      <c r="D359" s="24" t="s">
        <v>709</v>
      </c>
      <c r="E359" s="25" t="s">
        <v>710</v>
      </c>
      <c r="F359" s="18">
        <v>51000</v>
      </c>
      <c r="G359" s="18">
        <v>51000</v>
      </c>
      <c r="H359" s="19">
        <f t="shared" si="10"/>
        <v>32000</v>
      </c>
      <c r="I359" s="18">
        <v>0</v>
      </c>
      <c r="J359" s="18">
        <v>32000</v>
      </c>
      <c r="K359" s="18">
        <v>0</v>
      </c>
      <c r="L359" s="20" t="s">
        <v>909</v>
      </c>
    </row>
    <row r="360" spans="1:12" s="21" customFormat="1" x14ac:dyDescent="0.25">
      <c r="A360" s="8">
        <f t="shared" si="11"/>
        <v>357</v>
      </c>
      <c r="B360" s="22" t="s">
        <v>670</v>
      </c>
      <c r="C360" s="23" t="s">
        <v>25</v>
      </c>
      <c r="D360" s="24" t="s">
        <v>727</v>
      </c>
      <c r="E360" s="25" t="s">
        <v>728</v>
      </c>
      <c r="F360" s="18">
        <v>5448</v>
      </c>
      <c r="G360" s="18">
        <v>5448</v>
      </c>
      <c r="H360" s="19">
        <f t="shared" si="10"/>
        <v>0</v>
      </c>
      <c r="I360" s="18">
        <v>0</v>
      </c>
      <c r="J360" s="18">
        <v>0</v>
      </c>
      <c r="K360" s="18">
        <v>0</v>
      </c>
      <c r="L360" s="20" t="s">
        <v>30</v>
      </c>
    </row>
    <row r="361" spans="1:12" s="21" customFormat="1" x14ac:dyDescent="0.25">
      <c r="A361" s="8">
        <f t="shared" si="11"/>
        <v>358</v>
      </c>
      <c r="B361" s="22" t="s">
        <v>670</v>
      </c>
      <c r="C361" s="23" t="s">
        <v>25</v>
      </c>
      <c r="D361" s="24" t="s">
        <v>677</v>
      </c>
      <c r="E361" s="25" t="s">
        <v>678</v>
      </c>
      <c r="F361" s="18">
        <v>4931</v>
      </c>
      <c r="G361" s="18">
        <v>4931</v>
      </c>
      <c r="H361" s="19">
        <f t="shared" si="10"/>
        <v>4931</v>
      </c>
      <c r="I361" s="18">
        <v>4931</v>
      </c>
      <c r="J361" s="18">
        <v>0</v>
      </c>
      <c r="K361" s="18">
        <v>0</v>
      </c>
      <c r="L361" s="20" t="s">
        <v>875</v>
      </c>
    </row>
    <row r="362" spans="1:12" s="21" customFormat="1" x14ac:dyDescent="0.25">
      <c r="A362" s="8">
        <f t="shared" si="11"/>
        <v>359</v>
      </c>
      <c r="B362" s="22" t="s">
        <v>670</v>
      </c>
      <c r="C362" s="23" t="s">
        <v>25</v>
      </c>
      <c r="D362" s="24" t="s">
        <v>711</v>
      </c>
      <c r="E362" s="25" t="s">
        <v>712</v>
      </c>
      <c r="F362" s="18">
        <v>77255</v>
      </c>
      <c r="G362" s="18">
        <v>77255</v>
      </c>
      <c r="H362" s="19">
        <f t="shared" si="10"/>
        <v>22000</v>
      </c>
      <c r="I362" s="18">
        <v>22000</v>
      </c>
      <c r="J362" s="18">
        <v>0</v>
      </c>
      <c r="K362" s="18">
        <v>0</v>
      </c>
      <c r="L362" s="20" t="s">
        <v>875</v>
      </c>
    </row>
    <row r="363" spans="1:12" s="21" customFormat="1" x14ac:dyDescent="0.25">
      <c r="A363" s="8">
        <f t="shared" si="11"/>
        <v>360</v>
      </c>
      <c r="B363" s="22" t="s">
        <v>670</v>
      </c>
      <c r="C363" s="23" t="s">
        <v>25</v>
      </c>
      <c r="D363" s="24" t="s">
        <v>723</v>
      </c>
      <c r="E363" s="25" t="s">
        <v>724</v>
      </c>
      <c r="F363" s="18">
        <v>4781</v>
      </c>
      <c r="G363" s="18">
        <v>4781</v>
      </c>
      <c r="H363" s="19">
        <f t="shared" si="10"/>
        <v>0</v>
      </c>
      <c r="I363" s="18">
        <v>0</v>
      </c>
      <c r="J363" s="18">
        <v>0</v>
      </c>
      <c r="K363" s="18">
        <v>0</v>
      </c>
      <c r="L363" s="20" t="s">
        <v>30</v>
      </c>
    </row>
    <row r="364" spans="1:12" s="21" customFormat="1" x14ac:dyDescent="0.25">
      <c r="A364" s="8">
        <f t="shared" si="11"/>
        <v>361</v>
      </c>
      <c r="B364" s="22" t="s">
        <v>670</v>
      </c>
      <c r="C364" s="23" t="s">
        <v>25</v>
      </c>
      <c r="D364" s="24" t="s">
        <v>693</v>
      </c>
      <c r="E364" s="25" t="s">
        <v>694</v>
      </c>
      <c r="F364" s="18">
        <v>22416</v>
      </c>
      <c r="G364" s="18">
        <v>22416</v>
      </c>
      <c r="H364" s="19">
        <f t="shared" si="10"/>
        <v>2500</v>
      </c>
      <c r="I364" s="18">
        <v>2500</v>
      </c>
      <c r="J364" s="18">
        <v>0</v>
      </c>
      <c r="K364" s="18">
        <v>0</v>
      </c>
      <c r="L364" s="20" t="s">
        <v>875</v>
      </c>
    </row>
    <row r="365" spans="1:12" s="21" customFormat="1" ht="25.5" x14ac:dyDescent="0.25">
      <c r="A365" s="8">
        <f t="shared" si="11"/>
        <v>362</v>
      </c>
      <c r="B365" s="22" t="s">
        <v>670</v>
      </c>
      <c r="C365" s="23" t="s">
        <v>97</v>
      </c>
      <c r="D365" s="24" t="s">
        <v>731</v>
      </c>
      <c r="E365" s="25" t="s">
        <v>732</v>
      </c>
      <c r="F365" s="18">
        <v>48800</v>
      </c>
      <c r="G365" s="18">
        <v>36800</v>
      </c>
      <c r="H365" s="19">
        <f t="shared" si="10"/>
        <v>30000</v>
      </c>
      <c r="I365" s="18">
        <v>30000</v>
      </c>
      <c r="J365" s="18">
        <v>0</v>
      </c>
      <c r="K365" s="18">
        <v>0</v>
      </c>
      <c r="L365" s="20" t="s">
        <v>875</v>
      </c>
    </row>
    <row r="366" spans="1:12" s="21" customFormat="1" x14ac:dyDescent="0.25">
      <c r="A366" s="8">
        <f t="shared" si="11"/>
        <v>363</v>
      </c>
      <c r="B366" s="22" t="s">
        <v>670</v>
      </c>
      <c r="C366" s="23" t="s">
        <v>97</v>
      </c>
      <c r="D366" s="24" t="s">
        <v>729</v>
      </c>
      <c r="E366" s="25" t="s">
        <v>730</v>
      </c>
      <c r="F366" s="18">
        <v>53987</v>
      </c>
      <c r="G366" s="18">
        <v>23398</v>
      </c>
      <c r="H366" s="19">
        <f t="shared" si="10"/>
        <v>0</v>
      </c>
      <c r="I366" s="18">
        <v>0</v>
      </c>
      <c r="J366" s="18">
        <v>0</v>
      </c>
      <c r="K366" s="18">
        <v>0</v>
      </c>
      <c r="L366" s="20" t="s">
        <v>30</v>
      </c>
    </row>
    <row r="367" spans="1:12" s="21" customFormat="1" x14ac:dyDescent="0.25">
      <c r="A367" s="8">
        <f t="shared" si="11"/>
        <v>364</v>
      </c>
      <c r="B367" s="22" t="s">
        <v>670</v>
      </c>
      <c r="C367" s="23" t="s">
        <v>97</v>
      </c>
      <c r="D367" s="24" t="s">
        <v>733</v>
      </c>
      <c r="E367" s="25" t="s">
        <v>734</v>
      </c>
      <c r="F367" s="18">
        <v>11170</v>
      </c>
      <c r="G367" s="18">
        <v>11170</v>
      </c>
      <c r="H367" s="19">
        <f t="shared" si="10"/>
        <v>11170</v>
      </c>
      <c r="I367" s="18">
        <v>11170</v>
      </c>
      <c r="J367" s="18">
        <v>0</v>
      </c>
      <c r="K367" s="18">
        <v>0</v>
      </c>
      <c r="L367" s="20" t="s">
        <v>875</v>
      </c>
    </row>
    <row r="368" spans="1:12" s="21" customFormat="1" x14ac:dyDescent="0.25">
      <c r="A368" s="8">
        <f t="shared" si="11"/>
        <v>365</v>
      </c>
      <c r="B368" s="22" t="s">
        <v>670</v>
      </c>
      <c r="C368" s="23" t="s">
        <v>4</v>
      </c>
      <c r="D368" s="24" t="s">
        <v>737</v>
      </c>
      <c r="E368" s="25" t="s">
        <v>738</v>
      </c>
      <c r="F368" s="18">
        <v>17995</v>
      </c>
      <c r="G368" s="18">
        <v>13751</v>
      </c>
      <c r="H368" s="19">
        <f t="shared" si="10"/>
        <v>13000</v>
      </c>
      <c r="I368" s="18">
        <v>13000</v>
      </c>
      <c r="J368" s="18">
        <v>0</v>
      </c>
      <c r="K368" s="18">
        <v>0</v>
      </c>
      <c r="L368" s="20" t="s">
        <v>875</v>
      </c>
    </row>
    <row r="369" spans="1:12" s="21" customFormat="1" x14ac:dyDescent="0.25">
      <c r="A369" s="8">
        <f t="shared" si="11"/>
        <v>366</v>
      </c>
      <c r="B369" s="22" t="s">
        <v>670</v>
      </c>
      <c r="C369" s="23" t="s">
        <v>4</v>
      </c>
      <c r="D369" s="24" t="s">
        <v>739</v>
      </c>
      <c r="E369" s="25" t="s">
        <v>740</v>
      </c>
      <c r="F369" s="18">
        <v>3500</v>
      </c>
      <c r="G369" s="18">
        <v>3500</v>
      </c>
      <c r="H369" s="19">
        <f t="shared" si="10"/>
        <v>3500</v>
      </c>
      <c r="I369" s="18">
        <v>3500</v>
      </c>
      <c r="J369" s="18">
        <v>0</v>
      </c>
      <c r="K369" s="18">
        <v>0</v>
      </c>
      <c r="L369" s="20" t="s">
        <v>875</v>
      </c>
    </row>
    <row r="370" spans="1:12" s="21" customFormat="1" x14ac:dyDescent="0.25">
      <c r="A370" s="8">
        <f t="shared" si="11"/>
        <v>367</v>
      </c>
      <c r="B370" s="22" t="s">
        <v>670</v>
      </c>
      <c r="C370" s="23" t="s">
        <v>4</v>
      </c>
      <c r="D370" s="24" t="s">
        <v>735</v>
      </c>
      <c r="E370" s="25" t="s">
        <v>736</v>
      </c>
      <c r="F370" s="18">
        <v>8660</v>
      </c>
      <c r="G370" s="18">
        <v>8660</v>
      </c>
      <c r="H370" s="19">
        <f t="shared" si="10"/>
        <v>0</v>
      </c>
      <c r="I370" s="18">
        <v>0</v>
      </c>
      <c r="J370" s="18">
        <v>0</v>
      </c>
      <c r="K370" s="18">
        <v>0</v>
      </c>
      <c r="L370" s="20" t="s">
        <v>30</v>
      </c>
    </row>
    <row r="371" spans="1:12" s="21" customFormat="1" x14ac:dyDescent="0.25">
      <c r="A371" s="8">
        <f t="shared" si="11"/>
        <v>368</v>
      </c>
      <c r="B371" s="22" t="s">
        <v>670</v>
      </c>
      <c r="C371" s="23" t="s">
        <v>4</v>
      </c>
      <c r="D371" s="24" t="s">
        <v>890</v>
      </c>
      <c r="E371" s="25" t="s">
        <v>891</v>
      </c>
      <c r="F371" s="18">
        <v>69993</v>
      </c>
      <c r="G371" s="18">
        <v>69993</v>
      </c>
      <c r="H371" s="19">
        <f t="shared" si="10"/>
        <v>10000</v>
      </c>
      <c r="I371" s="18">
        <v>10000</v>
      </c>
      <c r="J371" s="18">
        <v>0</v>
      </c>
      <c r="K371" s="18">
        <v>0</v>
      </c>
      <c r="L371" s="20" t="s">
        <v>875</v>
      </c>
    </row>
    <row r="372" spans="1:12" s="21" customFormat="1" x14ac:dyDescent="0.25">
      <c r="A372" s="8">
        <f t="shared" si="11"/>
        <v>369</v>
      </c>
      <c r="B372" s="22" t="s">
        <v>741</v>
      </c>
      <c r="C372" s="23" t="s">
        <v>25</v>
      </c>
      <c r="D372" s="24" t="s">
        <v>742</v>
      </c>
      <c r="E372" s="25" t="s">
        <v>743</v>
      </c>
      <c r="F372" s="18">
        <v>40235</v>
      </c>
      <c r="G372" s="18">
        <v>34735</v>
      </c>
      <c r="H372" s="19">
        <f t="shared" si="10"/>
        <v>34000</v>
      </c>
      <c r="I372" s="18">
        <v>34000</v>
      </c>
      <c r="J372" s="18">
        <v>0</v>
      </c>
      <c r="K372" s="18">
        <v>0</v>
      </c>
      <c r="L372" s="20" t="s">
        <v>875</v>
      </c>
    </row>
    <row r="373" spans="1:12" s="21" customFormat="1" x14ac:dyDescent="0.25">
      <c r="A373" s="8">
        <f t="shared" si="11"/>
        <v>370</v>
      </c>
      <c r="B373" s="22" t="s">
        <v>741</v>
      </c>
      <c r="C373" s="23" t="s">
        <v>25</v>
      </c>
      <c r="D373" s="24" t="s">
        <v>774</v>
      </c>
      <c r="E373" s="25" t="s">
        <v>775</v>
      </c>
      <c r="F373" s="18">
        <v>33174</v>
      </c>
      <c r="G373" s="18">
        <v>33174</v>
      </c>
      <c r="H373" s="19">
        <f t="shared" si="10"/>
        <v>0</v>
      </c>
      <c r="I373" s="18">
        <v>0</v>
      </c>
      <c r="J373" s="18">
        <v>0</v>
      </c>
      <c r="K373" s="18">
        <v>0</v>
      </c>
      <c r="L373" s="20" t="s">
        <v>30</v>
      </c>
    </row>
    <row r="374" spans="1:12" s="21" customFormat="1" x14ac:dyDescent="0.25">
      <c r="A374" s="8">
        <f t="shared" si="11"/>
        <v>371</v>
      </c>
      <c r="B374" s="22" t="s">
        <v>741</v>
      </c>
      <c r="C374" s="23" t="s">
        <v>25</v>
      </c>
      <c r="D374" s="24" t="s">
        <v>746</v>
      </c>
      <c r="E374" s="25" t="s">
        <v>747</v>
      </c>
      <c r="F374" s="18">
        <v>6267</v>
      </c>
      <c r="G374" s="18">
        <v>6267</v>
      </c>
      <c r="H374" s="19">
        <f t="shared" si="10"/>
        <v>0</v>
      </c>
      <c r="I374" s="18">
        <v>0</v>
      </c>
      <c r="J374" s="18">
        <v>0</v>
      </c>
      <c r="K374" s="18">
        <v>0</v>
      </c>
      <c r="L374" s="20" t="s">
        <v>30</v>
      </c>
    </row>
    <row r="375" spans="1:12" s="21" customFormat="1" x14ac:dyDescent="0.25">
      <c r="A375" s="8">
        <f t="shared" si="11"/>
        <v>372</v>
      </c>
      <c r="B375" s="22" t="s">
        <v>741</v>
      </c>
      <c r="C375" s="23" t="s">
        <v>25</v>
      </c>
      <c r="D375" s="24" t="s">
        <v>790</v>
      </c>
      <c r="E375" s="25" t="s">
        <v>791</v>
      </c>
      <c r="F375" s="18">
        <v>2544</v>
      </c>
      <c r="G375" s="18">
        <v>2544</v>
      </c>
      <c r="H375" s="19">
        <f t="shared" si="10"/>
        <v>2544</v>
      </c>
      <c r="I375" s="18">
        <v>2544</v>
      </c>
      <c r="J375" s="18">
        <v>0</v>
      </c>
      <c r="K375" s="18">
        <v>0</v>
      </c>
      <c r="L375" s="20" t="s">
        <v>875</v>
      </c>
    </row>
    <row r="376" spans="1:12" s="21" customFormat="1" x14ac:dyDescent="0.25">
      <c r="A376" s="8">
        <f t="shared" si="11"/>
        <v>373</v>
      </c>
      <c r="B376" s="22" t="s">
        <v>741</v>
      </c>
      <c r="C376" s="23" t="s">
        <v>25</v>
      </c>
      <c r="D376" s="24" t="s">
        <v>780</v>
      </c>
      <c r="E376" s="25" t="s">
        <v>781</v>
      </c>
      <c r="F376" s="18">
        <v>27000</v>
      </c>
      <c r="G376" s="18">
        <v>27000</v>
      </c>
      <c r="H376" s="19">
        <f t="shared" si="10"/>
        <v>27000</v>
      </c>
      <c r="I376" s="18">
        <v>0</v>
      </c>
      <c r="J376" s="18">
        <v>27000</v>
      </c>
      <c r="K376" s="18">
        <v>0</v>
      </c>
      <c r="L376" s="20" t="s">
        <v>909</v>
      </c>
    </row>
    <row r="377" spans="1:12" s="21" customFormat="1" x14ac:dyDescent="0.25">
      <c r="A377" s="8">
        <f t="shared" si="11"/>
        <v>374</v>
      </c>
      <c r="B377" s="22" t="s">
        <v>741</v>
      </c>
      <c r="C377" s="23" t="s">
        <v>25</v>
      </c>
      <c r="D377" s="24" t="s">
        <v>792</v>
      </c>
      <c r="E377" s="25" t="s">
        <v>793</v>
      </c>
      <c r="F377" s="18">
        <v>237165</v>
      </c>
      <c r="G377" s="18">
        <v>237165</v>
      </c>
      <c r="H377" s="19">
        <f t="shared" si="10"/>
        <v>110000</v>
      </c>
      <c r="I377" s="18">
        <v>110000</v>
      </c>
      <c r="J377" s="18">
        <v>0</v>
      </c>
      <c r="K377" s="18">
        <v>0</v>
      </c>
      <c r="L377" s="20" t="s">
        <v>875</v>
      </c>
    </row>
    <row r="378" spans="1:12" s="21" customFormat="1" x14ac:dyDescent="0.25">
      <c r="A378" s="8">
        <f t="shared" si="11"/>
        <v>375</v>
      </c>
      <c r="B378" s="22" t="s">
        <v>741</v>
      </c>
      <c r="C378" s="23" t="s">
        <v>25</v>
      </c>
      <c r="D378" s="24" t="s">
        <v>766</v>
      </c>
      <c r="E378" s="25" t="s">
        <v>767</v>
      </c>
      <c r="F378" s="18">
        <v>102849</v>
      </c>
      <c r="G378" s="18">
        <v>102849</v>
      </c>
      <c r="H378" s="19">
        <f t="shared" si="10"/>
        <v>80000</v>
      </c>
      <c r="I378" s="18">
        <v>80000</v>
      </c>
      <c r="J378" s="18">
        <v>0</v>
      </c>
      <c r="K378" s="18">
        <v>0</v>
      </c>
      <c r="L378" s="20" t="s">
        <v>875</v>
      </c>
    </row>
    <row r="379" spans="1:12" s="21" customFormat="1" x14ac:dyDescent="0.25">
      <c r="A379" s="8">
        <f t="shared" si="11"/>
        <v>376</v>
      </c>
      <c r="B379" s="22" t="s">
        <v>741</v>
      </c>
      <c r="C379" s="23" t="s">
        <v>25</v>
      </c>
      <c r="D379" s="24" t="s">
        <v>768</v>
      </c>
      <c r="E379" s="25" t="s">
        <v>769</v>
      </c>
      <c r="F379" s="18">
        <v>14404</v>
      </c>
      <c r="G379" s="18">
        <v>14404</v>
      </c>
      <c r="H379" s="19">
        <f t="shared" si="10"/>
        <v>1500</v>
      </c>
      <c r="I379" s="18">
        <v>1500</v>
      </c>
      <c r="J379" s="18">
        <v>0</v>
      </c>
      <c r="K379" s="18">
        <v>0</v>
      </c>
      <c r="L379" s="20" t="s">
        <v>875</v>
      </c>
    </row>
    <row r="380" spans="1:12" s="21" customFormat="1" x14ac:dyDescent="0.25">
      <c r="A380" s="8">
        <f t="shared" si="11"/>
        <v>377</v>
      </c>
      <c r="B380" s="22" t="s">
        <v>741</v>
      </c>
      <c r="C380" s="23" t="s">
        <v>25</v>
      </c>
      <c r="D380" s="24" t="s">
        <v>756</v>
      </c>
      <c r="E380" s="25" t="s">
        <v>757</v>
      </c>
      <c r="F380" s="18">
        <v>11768</v>
      </c>
      <c r="G380" s="18">
        <v>11768</v>
      </c>
      <c r="H380" s="19">
        <f t="shared" si="10"/>
        <v>2500</v>
      </c>
      <c r="I380" s="18">
        <v>2500</v>
      </c>
      <c r="J380" s="18">
        <v>0</v>
      </c>
      <c r="K380" s="18">
        <v>0</v>
      </c>
      <c r="L380" s="20" t="s">
        <v>875</v>
      </c>
    </row>
    <row r="381" spans="1:12" s="21" customFormat="1" x14ac:dyDescent="0.25">
      <c r="A381" s="8">
        <f t="shared" si="11"/>
        <v>378</v>
      </c>
      <c r="B381" s="22" t="s">
        <v>741</v>
      </c>
      <c r="C381" s="23" t="s">
        <v>25</v>
      </c>
      <c r="D381" s="24" t="s">
        <v>770</v>
      </c>
      <c r="E381" s="25" t="s">
        <v>771</v>
      </c>
      <c r="F381" s="18">
        <v>90947</v>
      </c>
      <c r="G381" s="18">
        <v>90947</v>
      </c>
      <c r="H381" s="19">
        <f t="shared" si="10"/>
        <v>60000</v>
      </c>
      <c r="I381" s="18">
        <v>60000</v>
      </c>
      <c r="J381" s="18">
        <v>0</v>
      </c>
      <c r="K381" s="18">
        <v>0</v>
      </c>
      <c r="L381" s="20" t="s">
        <v>875</v>
      </c>
    </row>
    <row r="382" spans="1:12" s="21" customFormat="1" x14ac:dyDescent="0.25">
      <c r="A382" s="8">
        <f t="shared" si="11"/>
        <v>379</v>
      </c>
      <c r="B382" s="22" t="s">
        <v>741</v>
      </c>
      <c r="C382" s="23" t="s">
        <v>25</v>
      </c>
      <c r="D382" s="24" t="s">
        <v>772</v>
      </c>
      <c r="E382" s="25" t="s">
        <v>773</v>
      </c>
      <c r="F382" s="18">
        <v>46395</v>
      </c>
      <c r="G382" s="18">
        <v>46395</v>
      </c>
      <c r="H382" s="19">
        <f t="shared" si="10"/>
        <v>13900</v>
      </c>
      <c r="I382" s="18">
        <v>13900</v>
      </c>
      <c r="J382" s="18">
        <v>0</v>
      </c>
      <c r="K382" s="18">
        <v>0</v>
      </c>
      <c r="L382" s="20" t="s">
        <v>875</v>
      </c>
    </row>
    <row r="383" spans="1:12" s="21" customFormat="1" x14ac:dyDescent="0.25">
      <c r="A383" s="8">
        <f t="shared" si="11"/>
        <v>380</v>
      </c>
      <c r="B383" s="22" t="s">
        <v>741</v>
      </c>
      <c r="C383" s="23" t="s">
        <v>25</v>
      </c>
      <c r="D383" s="24" t="s">
        <v>782</v>
      </c>
      <c r="E383" s="25" t="s">
        <v>783</v>
      </c>
      <c r="F383" s="18">
        <v>27374</v>
      </c>
      <c r="G383" s="18">
        <v>27374</v>
      </c>
      <c r="H383" s="19">
        <f t="shared" si="10"/>
        <v>16000</v>
      </c>
      <c r="I383" s="18">
        <v>16000</v>
      </c>
      <c r="J383" s="18">
        <v>0</v>
      </c>
      <c r="K383" s="18">
        <v>0</v>
      </c>
      <c r="L383" s="20" t="s">
        <v>875</v>
      </c>
    </row>
    <row r="384" spans="1:12" s="21" customFormat="1" x14ac:dyDescent="0.25">
      <c r="A384" s="8">
        <f t="shared" si="11"/>
        <v>381</v>
      </c>
      <c r="B384" s="22" t="s">
        <v>741</v>
      </c>
      <c r="C384" s="23" t="s">
        <v>25</v>
      </c>
      <c r="D384" s="24" t="s">
        <v>744</v>
      </c>
      <c r="E384" s="25" t="s">
        <v>745</v>
      </c>
      <c r="F384" s="18">
        <v>32316</v>
      </c>
      <c r="G384" s="18">
        <v>32316</v>
      </c>
      <c r="H384" s="19">
        <f t="shared" si="10"/>
        <v>22416</v>
      </c>
      <c r="I384" s="18">
        <v>17416</v>
      </c>
      <c r="J384" s="18">
        <v>5000</v>
      </c>
      <c r="K384" s="18">
        <v>0</v>
      </c>
      <c r="L384" s="20" t="s">
        <v>902</v>
      </c>
    </row>
    <row r="385" spans="1:12" s="21" customFormat="1" x14ac:dyDescent="0.25">
      <c r="A385" s="8">
        <f t="shared" si="11"/>
        <v>382</v>
      </c>
      <c r="B385" s="22" t="s">
        <v>741</v>
      </c>
      <c r="C385" s="23" t="s">
        <v>25</v>
      </c>
      <c r="D385" s="24" t="s">
        <v>758</v>
      </c>
      <c r="E385" s="25" t="s">
        <v>759</v>
      </c>
      <c r="F385" s="18">
        <v>155</v>
      </c>
      <c r="G385" s="18">
        <v>155</v>
      </c>
      <c r="H385" s="19">
        <f t="shared" si="10"/>
        <v>0</v>
      </c>
      <c r="I385" s="18">
        <v>0</v>
      </c>
      <c r="J385" s="18">
        <v>0</v>
      </c>
      <c r="K385" s="18">
        <v>0</v>
      </c>
      <c r="L385" s="20" t="s">
        <v>30</v>
      </c>
    </row>
    <row r="386" spans="1:12" s="21" customFormat="1" x14ac:dyDescent="0.25">
      <c r="A386" s="8">
        <f t="shared" si="11"/>
        <v>383</v>
      </c>
      <c r="B386" s="22" t="s">
        <v>741</v>
      </c>
      <c r="C386" s="23" t="s">
        <v>25</v>
      </c>
      <c r="D386" s="24" t="s">
        <v>760</v>
      </c>
      <c r="E386" s="25" t="s">
        <v>761</v>
      </c>
      <c r="F386" s="18">
        <v>96083</v>
      </c>
      <c r="G386" s="18">
        <v>96083</v>
      </c>
      <c r="H386" s="19">
        <f t="shared" si="10"/>
        <v>50000</v>
      </c>
      <c r="I386" s="18">
        <v>50000</v>
      </c>
      <c r="J386" s="18">
        <v>0</v>
      </c>
      <c r="K386" s="18">
        <v>0</v>
      </c>
      <c r="L386" s="20" t="s">
        <v>875</v>
      </c>
    </row>
    <row r="387" spans="1:12" s="21" customFormat="1" x14ac:dyDescent="0.25">
      <c r="A387" s="8">
        <f t="shared" si="11"/>
        <v>384</v>
      </c>
      <c r="B387" s="22" t="s">
        <v>741</v>
      </c>
      <c r="C387" s="23" t="s">
        <v>25</v>
      </c>
      <c r="D387" s="24" t="s">
        <v>788</v>
      </c>
      <c r="E387" s="25" t="s">
        <v>789</v>
      </c>
      <c r="F387" s="18">
        <v>28000</v>
      </c>
      <c r="G387" s="18">
        <v>28000</v>
      </c>
      <c r="H387" s="19">
        <f t="shared" si="10"/>
        <v>25000</v>
      </c>
      <c r="I387" s="18">
        <v>25000</v>
      </c>
      <c r="J387" s="18">
        <v>0</v>
      </c>
      <c r="K387" s="18">
        <v>0</v>
      </c>
      <c r="L387" s="20" t="s">
        <v>875</v>
      </c>
    </row>
    <row r="388" spans="1:12" s="21" customFormat="1" x14ac:dyDescent="0.25">
      <c r="A388" s="8">
        <f t="shared" si="11"/>
        <v>385</v>
      </c>
      <c r="B388" s="22" t="s">
        <v>741</v>
      </c>
      <c r="C388" s="23" t="s">
        <v>25</v>
      </c>
      <c r="D388" s="24" t="s">
        <v>748</v>
      </c>
      <c r="E388" s="25" t="s">
        <v>749</v>
      </c>
      <c r="F388" s="18">
        <v>53142</v>
      </c>
      <c r="G388" s="18">
        <v>53142</v>
      </c>
      <c r="H388" s="19">
        <f t="shared" ref="H388:H440" si="12">I388+J388+K388</f>
        <v>10000</v>
      </c>
      <c r="I388" s="18">
        <v>10000</v>
      </c>
      <c r="J388" s="18">
        <v>0</v>
      </c>
      <c r="K388" s="18">
        <v>0</v>
      </c>
      <c r="L388" s="20" t="s">
        <v>875</v>
      </c>
    </row>
    <row r="389" spans="1:12" s="21" customFormat="1" x14ac:dyDescent="0.25">
      <c r="A389" s="8">
        <f t="shared" si="11"/>
        <v>386</v>
      </c>
      <c r="B389" s="22" t="s">
        <v>741</v>
      </c>
      <c r="C389" s="23" t="s">
        <v>25</v>
      </c>
      <c r="D389" s="24" t="s">
        <v>784</v>
      </c>
      <c r="E389" s="25" t="s">
        <v>785</v>
      </c>
      <c r="F389" s="18">
        <v>9920</v>
      </c>
      <c r="G389" s="18">
        <v>9920</v>
      </c>
      <c r="H389" s="19">
        <f t="shared" si="12"/>
        <v>0</v>
      </c>
      <c r="I389" s="18">
        <v>0</v>
      </c>
      <c r="J389" s="18">
        <v>0</v>
      </c>
      <c r="K389" s="18">
        <v>0</v>
      </c>
      <c r="L389" s="20" t="s">
        <v>30</v>
      </c>
    </row>
    <row r="390" spans="1:12" s="21" customFormat="1" x14ac:dyDescent="0.25">
      <c r="A390" s="8">
        <f t="shared" si="11"/>
        <v>387</v>
      </c>
      <c r="B390" s="22" t="s">
        <v>741</v>
      </c>
      <c r="C390" s="23" t="s">
        <v>25</v>
      </c>
      <c r="D390" s="24" t="s">
        <v>786</v>
      </c>
      <c r="E390" s="25" t="s">
        <v>787</v>
      </c>
      <c r="F390" s="18">
        <v>3710</v>
      </c>
      <c r="G390" s="18">
        <v>3710</v>
      </c>
      <c r="H390" s="19">
        <f t="shared" si="12"/>
        <v>3710</v>
      </c>
      <c r="I390" s="18">
        <v>3710</v>
      </c>
      <c r="J390" s="18">
        <v>0</v>
      </c>
      <c r="K390" s="18">
        <v>0</v>
      </c>
      <c r="L390" s="20" t="s">
        <v>875</v>
      </c>
    </row>
    <row r="391" spans="1:12" s="21" customFormat="1" x14ac:dyDescent="0.25">
      <c r="A391" s="8">
        <f t="shared" si="11"/>
        <v>388</v>
      </c>
      <c r="B391" s="22" t="s">
        <v>741</v>
      </c>
      <c r="C391" s="23" t="s">
        <v>25</v>
      </c>
      <c r="D391" s="24" t="s">
        <v>762</v>
      </c>
      <c r="E391" s="25" t="s">
        <v>763</v>
      </c>
      <c r="F391" s="18">
        <v>343</v>
      </c>
      <c r="G391" s="18">
        <v>343</v>
      </c>
      <c r="H391" s="19">
        <f t="shared" si="12"/>
        <v>0</v>
      </c>
      <c r="I391" s="18">
        <v>0</v>
      </c>
      <c r="J391" s="18">
        <v>0</v>
      </c>
      <c r="K391" s="18">
        <v>0</v>
      </c>
      <c r="L391" s="20" t="s">
        <v>30</v>
      </c>
    </row>
    <row r="392" spans="1:12" s="21" customFormat="1" x14ac:dyDescent="0.25">
      <c r="A392" s="8">
        <f t="shared" si="11"/>
        <v>389</v>
      </c>
      <c r="B392" s="22" t="s">
        <v>741</v>
      </c>
      <c r="C392" s="23" t="s">
        <v>25</v>
      </c>
      <c r="D392" s="24" t="s">
        <v>776</v>
      </c>
      <c r="E392" s="25" t="s">
        <v>777</v>
      </c>
      <c r="F392" s="18">
        <v>90321</v>
      </c>
      <c r="G392" s="18">
        <v>90321</v>
      </c>
      <c r="H392" s="19">
        <f t="shared" si="12"/>
        <v>88177</v>
      </c>
      <c r="I392" s="18">
        <v>85000</v>
      </c>
      <c r="J392" s="18">
        <v>0</v>
      </c>
      <c r="K392" s="18">
        <v>3177</v>
      </c>
      <c r="L392" s="20" t="s">
        <v>904</v>
      </c>
    </row>
    <row r="393" spans="1:12" s="21" customFormat="1" x14ac:dyDescent="0.25">
      <c r="A393" s="8">
        <f t="shared" si="11"/>
        <v>390</v>
      </c>
      <c r="B393" s="22" t="s">
        <v>741</v>
      </c>
      <c r="C393" s="23" t="s">
        <v>25</v>
      </c>
      <c r="D393" s="24" t="s">
        <v>778</v>
      </c>
      <c r="E393" s="25" t="s">
        <v>779</v>
      </c>
      <c r="F393" s="18">
        <v>110341</v>
      </c>
      <c r="G393" s="18">
        <v>110341</v>
      </c>
      <c r="H393" s="19">
        <f t="shared" si="12"/>
        <v>70000</v>
      </c>
      <c r="I393" s="18">
        <v>70000</v>
      </c>
      <c r="J393" s="18">
        <v>0</v>
      </c>
      <c r="K393" s="18">
        <v>0</v>
      </c>
      <c r="L393" s="20" t="s">
        <v>875</v>
      </c>
    </row>
    <row r="394" spans="1:12" s="21" customFormat="1" x14ac:dyDescent="0.25">
      <c r="A394" s="8">
        <f t="shared" si="11"/>
        <v>391</v>
      </c>
      <c r="B394" s="22" t="s">
        <v>741</v>
      </c>
      <c r="C394" s="23" t="s">
        <v>25</v>
      </c>
      <c r="D394" s="24" t="s">
        <v>750</v>
      </c>
      <c r="E394" s="25" t="s">
        <v>751</v>
      </c>
      <c r="F394" s="18">
        <v>25600</v>
      </c>
      <c r="G394" s="18">
        <v>25600</v>
      </c>
      <c r="H394" s="19">
        <f t="shared" si="12"/>
        <v>25000</v>
      </c>
      <c r="I394" s="18">
        <v>25000</v>
      </c>
      <c r="J394" s="18">
        <v>0</v>
      </c>
      <c r="K394" s="18">
        <v>0</v>
      </c>
      <c r="L394" s="20" t="s">
        <v>875</v>
      </c>
    </row>
    <row r="395" spans="1:12" s="21" customFormat="1" x14ac:dyDescent="0.25">
      <c r="A395" s="8">
        <f t="shared" si="11"/>
        <v>392</v>
      </c>
      <c r="B395" s="22" t="s">
        <v>741</v>
      </c>
      <c r="C395" s="23" t="s">
        <v>25</v>
      </c>
      <c r="D395" s="24" t="s">
        <v>764</v>
      </c>
      <c r="E395" s="25" t="s">
        <v>765</v>
      </c>
      <c r="F395" s="18">
        <v>49598</v>
      </c>
      <c r="G395" s="18">
        <v>49598</v>
      </c>
      <c r="H395" s="19">
        <f t="shared" si="12"/>
        <v>35000</v>
      </c>
      <c r="I395" s="18">
        <v>35000</v>
      </c>
      <c r="J395" s="18">
        <v>0</v>
      </c>
      <c r="K395" s="18">
        <v>0</v>
      </c>
      <c r="L395" s="20" t="s">
        <v>875</v>
      </c>
    </row>
    <row r="396" spans="1:12" s="21" customFormat="1" x14ac:dyDescent="0.25">
      <c r="A396" s="8">
        <f t="shared" si="11"/>
        <v>393</v>
      </c>
      <c r="B396" s="22" t="s">
        <v>741</v>
      </c>
      <c r="C396" s="23" t="s">
        <v>25</v>
      </c>
      <c r="D396" s="24" t="s">
        <v>752</v>
      </c>
      <c r="E396" s="25" t="s">
        <v>753</v>
      </c>
      <c r="F396" s="18">
        <v>1436</v>
      </c>
      <c r="G396" s="18">
        <v>1436</v>
      </c>
      <c r="H396" s="19">
        <f t="shared" si="12"/>
        <v>0</v>
      </c>
      <c r="I396" s="18">
        <v>0</v>
      </c>
      <c r="J396" s="18">
        <v>0</v>
      </c>
      <c r="K396" s="18">
        <v>0</v>
      </c>
      <c r="L396" s="20" t="s">
        <v>30</v>
      </c>
    </row>
    <row r="397" spans="1:12" s="21" customFormat="1" x14ac:dyDescent="0.25">
      <c r="A397" s="8">
        <f t="shared" si="11"/>
        <v>394</v>
      </c>
      <c r="B397" s="22" t="s">
        <v>741</v>
      </c>
      <c r="C397" s="23" t="s">
        <v>25</v>
      </c>
      <c r="D397" s="24" t="s">
        <v>754</v>
      </c>
      <c r="E397" s="25" t="s">
        <v>755</v>
      </c>
      <c r="F397" s="18">
        <v>56600</v>
      </c>
      <c r="G397" s="18">
        <v>56600</v>
      </c>
      <c r="H397" s="19">
        <f t="shared" si="12"/>
        <v>20000</v>
      </c>
      <c r="I397" s="18">
        <v>20000</v>
      </c>
      <c r="J397" s="18">
        <v>0</v>
      </c>
      <c r="K397" s="18">
        <v>0</v>
      </c>
      <c r="L397" s="20" t="s">
        <v>875</v>
      </c>
    </row>
    <row r="398" spans="1:12" s="21" customFormat="1" x14ac:dyDescent="0.25">
      <c r="A398" s="8">
        <f t="shared" si="11"/>
        <v>395</v>
      </c>
      <c r="B398" s="22" t="s">
        <v>741</v>
      </c>
      <c r="C398" s="23" t="s">
        <v>4</v>
      </c>
      <c r="D398" s="24" t="s">
        <v>892</v>
      </c>
      <c r="E398" s="25" t="s">
        <v>893</v>
      </c>
      <c r="F398" s="18">
        <v>66317</v>
      </c>
      <c r="G398" s="18">
        <v>66317</v>
      </c>
      <c r="H398" s="19">
        <f t="shared" si="12"/>
        <v>25000</v>
      </c>
      <c r="I398" s="18">
        <v>25000</v>
      </c>
      <c r="J398" s="18">
        <v>0</v>
      </c>
      <c r="K398" s="18">
        <v>0</v>
      </c>
      <c r="L398" s="20" t="s">
        <v>875</v>
      </c>
    </row>
    <row r="399" spans="1:12" s="21" customFormat="1" x14ac:dyDescent="0.25">
      <c r="A399" s="8">
        <f t="shared" si="11"/>
        <v>396</v>
      </c>
      <c r="B399" s="22" t="s">
        <v>741</v>
      </c>
      <c r="C399" s="23" t="s">
        <v>4</v>
      </c>
      <c r="D399" s="24" t="s">
        <v>894</v>
      </c>
      <c r="E399" s="25" t="s">
        <v>895</v>
      </c>
      <c r="F399" s="18">
        <v>78700</v>
      </c>
      <c r="G399" s="18">
        <v>78700</v>
      </c>
      <c r="H399" s="19">
        <f t="shared" si="12"/>
        <v>0</v>
      </c>
      <c r="I399" s="18">
        <v>0</v>
      </c>
      <c r="J399" s="18">
        <v>0</v>
      </c>
      <c r="K399" s="18">
        <v>0</v>
      </c>
      <c r="L399" s="20" t="s">
        <v>30</v>
      </c>
    </row>
    <row r="400" spans="1:12" s="21" customFormat="1" ht="25.5" x14ac:dyDescent="0.25">
      <c r="A400" s="8">
        <f t="shared" si="11"/>
        <v>397</v>
      </c>
      <c r="B400" s="22" t="s">
        <v>794</v>
      </c>
      <c r="C400" s="23" t="s">
        <v>22</v>
      </c>
      <c r="D400" s="24" t="s">
        <v>795</v>
      </c>
      <c r="E400" s="25" t="s">
        <v>796</v>
      </c>
      <c r="F400" s="18">
        <v>823979</v>
      </c>
      <c r="G400" s="18">
        <v>823979</v>
      </c>
      <c r="H400" s="19">
        <f t="shared" si="12"/>
        <v>55401</v>
      </c>
      <c r="I400" s="18">
        <v>23751</v>
      </c>
      <c r="J400" s="18">
        <v>31650</v>
      </c>
      <c r="K400" s="18">
        <v>0</v>
      </c>
      <c r="L400" s="20" t="s">
        <v>906</v>
      </c>
    </row>
    <row r="401" spans="1:12" s="21" customFormat="1" x14ac:dyDescent="0.25">
      <c r="A401" s="8">
        <f t="shared" si="11"/>
        <v>398</v>
      </c>
      <c r="B401" s="22" t="s">
        <v>794</v>
      </c>
      <c r="C401" s="23" t="s">
        <v>25</v>
      </c>
      <c r="D401" s="24" t="s">
        <v>832</v>
      </c>
      <c r="E401" s="25" t="s">
        <v>833</v>
      </c>
      <c r="F401" s="18">
        <v>4543</v>
      </c>
      <c r="G401" s="18">
        <v>4543</v>
      </c>
      <c r="H401" s="19">
        <f t="shared" si="12"/>
        <v>0</v>
      </c>
      <c r="I401" s="18">
        <v>0</v>
      </c>
      <c r="J401" s="18">
        <v>0</v>
      </c>
      <c r="K401" s="18">
        <v>0</v>
      </c>
      <c r="L401" s="20" t="s">
        <v>30</v>
      </c>
    </row>
    <row r="402" spans="1:12" s="21" customFormat="1" x14ac:dyDescent="0.25">
      <c r="A402" s="8">
        <f t="shared" si="11"/>
        <v>399</v>
      </c>
      <c r="B402" s="22" t="s">
        <v>794</v>
      </c>
      <c r="C402" s="23" t="s">
        <v>25</v>
      </c>
      <c r="D402" s="24" t="s">
        <v>860</v>
      </c>
      <c r="E402" s="25" t="s">
        <v>861</v>
      </c>
      <c r="F402" s="18">
        <v>120836</v>
      </c>
      <c r="G402" s="18">
        <v>61200</v>
      </c>
      <c r="H402" s="19">
        <f t="shared" si="12"/>
        <v>0</v>
      </c>
      <c r="I402" s="18">
        <v>0</v>
      </c>
      <c r="J402" s="18">
        <v>0</v>
      </c>
      <c r="K402" s="18">
        <v>0</v>
      </c>
      <c r="L402" s="20" t="s">
        <v>30</v>
      </c>
    </row>
    <row r="403" spans="1:12" s="21" customFormat="1" x14ac:dyDescent="0.25">
      <c r="A403" s="8">
        <f t="shared" ref="A403:A440" si="13">A402+1</f>
        <v>400</v>
      </c>
      <c r="B403" s="22" t="s">
        <v>794</v>
      </c>
      <c r="C403" s="23" t="s">
        <v>25</v>
      </c>
      <c r="D403" s="24" t="s">
        <v>813</v>
      </c>
      <c r="E403" s="25" t="s">
        <v>814</v>
      </c>
      <c r="F403" s="18">
        <v>3614</v>
      </c>
      <c r="G403" s="18">
        <v>3614</v>
      </c>
      <c r="H403" s="19">
        <f t="shared" si="12"/>
        <v>0</v>
      </c>
      <c r="I403" s="18">
        <v>0</v>
      </c>
      <c r="J403" s="18">
        <v>0</v>
      </c>
      <c r="K403" s="18">
        <v>0</v>
      </c>
      <c r="L403" s="20" t="s">
        <v>30</v>
      </c>
    </row>
    <row r="404" spans="1:12" s="21" customFormat="1" x14ac:dyDescent="0.25">
      <c r="A404" s="8">
        <f t="shared" si="13"/>
        <v>401</v>
      </c>
      <c r="B404" s="22" t="s">
        <v>794</v>
      </c>
      <c r="C404" s="23" t="s">
        <v>25</v>
      </c>
      <c r="D404" s="24" t="s">
        <v>809</v>
      </c>
      <c r="E404" s="25" t="s">
        <v>810</v>
      </c>
      <c r="F404" s="18">
        <v>70232</v>
      </c>
      <c r="G404" s="18">
        <v>20400</v>
      </c>
      <c r="H404" s="19">
        <f t="shared" si="12"/>
        <v>0</v>
      </c>
      <c r="I404" s="18">
        <v>0</v>
      </c>
      <c r="J404" s="18">
        <v>0</v>
      </c>
      <c r="K404" s="18">
        <v>0</v>
      </c>
      <c r="L404" s="20" t="s">
        <v>30</v>
      </c>
    </row>
    <row r="405" spans="1:12" s="21" customFormat="1" x14ac:dyDescent="0.25">
      <c r="A405" s="8">
        <f t="shared" si="13"/>
        <v>402</v>
      </c>
      <c r="B405" s="22" t="s">
        <v>794</v>
      </c>
      <c r="C405" s="23" t="s">
        <v>25</v>
      </c>
      <c r="D405" s="24" t="s">
        <v>858</v>
      </c>
      <c r="E405" s="25" t="s">
        <v>859</v>
      </c>
      <c r="F405" s="18">
        <v>35129</v>
      </c>
      <c r="G405" s="18">
        <v>27200</v>
      </c>
      <c r="H405" s="19">
        <f t="shared" si="12"/>
        <v>20000</v>
      </c>
      <c r="I405" s="18">
        <v>20000</v>
      </c>
      <c r="J405" s="18">
        <v>0</v>
      </c>
      <c r="K405" s="18">
        <v>0</v>
      </c>
      <c r="L405" s="20" t="s">
        <v>875</v>
      </c>
    </row>
    <row r="406" spans="1:12" s="21" customFormat="1" x14ac:dyDescent="0.25">
      <c r="A406" s="8">
        <f t="shared" si="13"/>
        <v>403</v>
      </c>
      <c r="B406" s="22" t="s">
        <v>794</v>
      </c>
      <c r="C406" s="23" t="s">
        <v>25</v>
      </c>
      <c r="D406" s="24" t="s">
        <v>797</v>
      </c>
      <c r="E406" s="25" t="s">
        <v>798</v>
      </c>
      <c r="F406" s="18">
        <v>2777</v>
      </c>
      <c r="G406" s="18">
        <v>2777</v>
      </c>
      <c r="H406" s="19">
        <f t="shared" si="12"/>
        <v>0</v>
      </c>
      <c r="I406" s="18">
        <v>0</v>
      </c>
      <c r="J406" s="18">
        <v>0</v>
      </c>
      <c r="K406" s="18">
        <v>0</v>
      </c>
      <c r="L406" s="20" t="s">
        <v>30</v>
      </c>
    </row>
    <row r="407" spans="1:12" s="21" customFormat="1" x14ac:dyDescent="0.25">
      <c r="A407" s="8">
        <f t="shared" si="13"/>
        <v>404</v>
      </c>
      <c r="B407" s="22" t="s">
        <v>794</v>
      </c>
      <c r="C407" s="23" t="s">
        <v>25</v>
      </c>
      <c r="D407" s="24" t="s">
        <v>834</v>
      </c>
      <c r="E407" s="25" t="s">
        <v>835</v>
      </c>
      <c r="F407" s="18">
        <v>3046</v>
      </c>
      <c r="G407" s="18">
        <v>3046</v>
      </c>
      <c r="H407" s="19">
        <f t="shared" si="12"/>
        <v>0</v>
      </c>
      <c r="I407" s="18">
        <v>0</v>
      </c>
      <c r="J407" s="18">
        <v>0</v>
      </c>
      <c r="K407" s="18">
        <v>0</v>
      </c>
      <c r="L407" s="20" t="s">
        <v>30</v>
      </c>
    </row>
    <row r="408" spans="1:12" s="21" customFormat="1" x14ac:dyDescent="0.25">
      <c r="A408" s="8">
        <f t="shared" si="13"/>
        <v>405</v>
      </c>
      <c r="B408" s="22" t="s">
        <v>794</v>
      </c>
      <c r="C408" s="23" t="s">
        <v>25</v>
      </c>
      <c r="D408" s="24" t="s">
        <v>799</v>
      </c>
      <c r="E408" s="25" t="s">
        <v>800</v>
      </c>
      <c r="F408" s="18">
        <v>26078</v>
      </c>
      <c r="G408" s="18">
        <v>8620</v>
      </c>
      <c r="H408" s="19">
        <f t="shared" si="12"/>
        <v>8620</v>
      </c>
      <c r="I408" s="18">
        <v>4620</v>
      </c>
      <c r="J408" s="18">
        <v>4000</v>
      </c>
      <c r="K408" s="18">
        <v>0</v>
      </c>
      <c r="L408" s="20" t="s">
        <v>902</v>
      </c>
    </row>
    <row r="409" spans="1:12" s="21" customFormat="1" x14ac:dyDescent="0.25">
      <c r="A409" s="8">
        <f t="shared" si="13"/>
        <v>406</v>
      </c>
      <c r="B409" s="22" t="s">
        <v>794</v>
      </c>
      <c r="C409" s="23" t="s">
        <v>25</v>
      </c>
      <c r="D409" s="24" t="s">
        <v>822</v>
      </c>
      <c r="E409" s="25" t="s">
        <v>823</v>
      </c>
      <c r="F409" s="18">
        <v>7000</v>
      </c>
      <c r="G409" s="18">
        <v>4080</v>
      </c>
      <c r="H409" s="19">
        <f t="shared" si="12"/>
        <v>0</v>
      </c>
      <c r="I409" s="18">
        <v>0</v>
      </c>
      <c r="J409" s="18">
        <v>0</v>
      </c>
      <c r="K409" s="18">
        <v>0</v>
      </c>
      <c r="L409" s="20" t="s">
        <v>30</v>
      </c>
    </row>
    <row r="410" spans="1:12" s="21" customFormat="1" x14ac:dyDescent="0.25">
      <c r="A410" s="8">
        <f t="shared" si="13"/>
        <v>407</v>
      </c>
      <c r="B410" s="22" t="s">
        <v>794</v>
      </c>
      <c r="C410" s="23" t="s">
        <v>25</v>
      </c>
      <c r="D410" s="24" t="s">
        <v>830</v>
      </c>
      <c r="E410" s="25" t="s">
        <v>831</v>
      </c>
      <c r="F410" s="18">
        <v>34452</v>
      </c>
      <c r="G410" s="18">
        <v>34452</v>
      </c>
      <c r="H410" s="19">
        <f t="shared" si="12"/>
        <v>20000</v>
      </c>
      <c r="I410" s="18">
        <v>20000</v>
      </c>
      <c r="J410" s="18">
        <v>0</v>
      </c>
      <c r="K410" s="18">
        <v>0</v>
      </c>
      <c r="L410" s="20" t="s">
        <v>875</v>
      </c>
    </row>
    <row r="411" spans="1:12" s="21" customFormat="1" x14ac:dyDescent="0.25">
      <c r="A411" s="8">
        <f t="shared" si="13"/>
        <v>408</v>
      </c>
      <c r="B411" s="22" t="s">
        <v>794</v>
      </c>
      <c r="C411" s="23" t="s">
        <v>25</v>
      </c>
      <c r="D411" s="24" t="s">
        <v>815</v>
      </c>
      <c r="E411" s="25" t="s">
        <v>258</v>
      </c>
      <c r="F411" s="18">
        <v>20800</v>
      </c>
      <c r="G411" s="18">
        <v>16600</v>
      </c>
      <c r="H411" s="19">
        <f t="shared" si="12"/>
        <v>2500</v>
      </c>
      <c r="I411" s="18">
        <v>2500</v>
      </c>
      <c r="J411" s="18">
        <v>0</v>
      </c>
      <c r="K411" s="18">
        <v>0</v>
      </c>
      <c r="L411" s="20" t="s">
        <v>875</v>
      </c>
    </row>
    <row r="412" spans="1:12" s="21" customFormat="1" x14ac:dyDescent="0.25">
      <c r="A412" s="8">
        <f t="shared" si="13"/>
        <v>409</v>
      </c>
      <c r="B412" s="22" t="s">
        <v>794</v>
      </c>
      <c r="C412" s="23" t="s">
        <v>25</v>
      </c>
      <c r="D412" s="24" t="s">
        <v>836</v>
      </c>
      <c r="E412" s="25" t="s">
        <v>837</v>
      </c>
      <c r="F412" s="18">
        <v>3100</v>
      </c>
      <c r="G412" s="18">
        <v>3100</v>
      </c>
      <c r="H412" s="19">
        <f t="shared" si="12"/>
        <v>0</v>
      </c>
      <c r="I412" s="18">
        <v>0</v>
      </c>
      <c r="J412" s="18">
        <v>0</v>
      </c>
      <c r="K412" s="18">
        <v>0</v>
      </c>
      <c r="L412" s="20" t="s">
        <v>30</v>
      </c>
    </row>
    <row r="413" spans="1:12" s="21" customFormat="1" x14ac:dyDescent="0.25">
      <c r="A413" s="8">
        <f t="shared" si="13"/>
        <v>410</v>
      </c>
      <c r="B413" s="22" t="s">
        <v>794</v>
      </c>
      <c r="C413" s="23" t="s">
        <v>25</v>
      </c>
      <c r="D413" s="24" t="s">
        <v>801</v>
      </c>
      <c r="E413" s="25" t="s">
        <v>802</v>
      </c>
      <c r="F413" s="18">
        <v>6000</v>
      </c>
      <c r="G413" s="18">
        <v>1360</v>
      </c>
      <c r="H413" s="19">
        <f t="shared" si="12"/>
        <v>0</v>
      </c>
      <c r="I413" s="18">
        <v>0</v>
      </c>
      <c r="J413" s="18">
        <v>0</v>
      </c>
      <c r="K413" s="18">
        <v>0</v>
      </c>
      <c r="L413" s="20" t="s">
        <v>30</v>
      </c>
    </row>
    <row r="414" spans="1:12" s="21" customFormat="1" x14ac:dyDescent="0.25">
      <c r="A414" s="8">
        <f t="shared" si="13"/>
        <v>411</v>
      </c>
      <c r="B414" s="22" t="s">
        <v>794</v>
      </c>
      <c r="C414" s="23" t="s">
        <v>25</v>
      </c>
      <c r="D414" s="24" t="s">
        <v>824</v>
      </c>
      <c r="E414" s="25" t="s">
        <v>825</v>
      </c>
      <c r="F414" s="18">
        <v>80500</v>
      </c>
      <c r="G414" s="18">
        <v>27240</v>
      </c>
      <c r="H414" s="19">
        <f t="shared" si="12"/>
        <v>25000</v>
      </c>
      <c r="I414" s="18">
        <v>25000</v>
      </c>
      <c r="J414" s="18">
        <v>0</v>
      </c>
      <c r="K414" s="18">
        <v>0</v>
      </c>
      <c r="L414" s="20" t="s">
        <v>875</v>
      </c>
    </row>
    <row r="415" spans="1:12" s="21" customFormat="1" x14ac:dyDescent="0.25">
      <c r="A415" s="8">
        <f t="shared" si="13"/>
        <v>412</v>
      </c>
      <c r="B415" s="22" t="s">
        <v>794</v>
      </c>
      <c r="C415" s="23" t="s">
        <v>25</v>
      </c>
      <c r="D415" s="24" t="s">
        <v>803</v>
      </c>
      <c r="E415" s="25" t="s">
        <v>804</v>
      </c>
      <c r="F415" s="18">
        <v>155050</v>
      </c>
      <c r="G415" s="18">
        <v>14960</v>
      </c>
      <c r="H415" s="19">
        <f t="shared" si="12"/>
        <v>0</v>
      </c>
      <c r="I415" s="18">
        <v>0</v>
      </c>
      <c r="J415" s="18">
        <v>0</v>
      </c>
      <c r="K415" s="18">
        <v>0</v>
      </c>
      <c r="L415" s="20" t="s">
        <v>30</v>
      </c>
    </row>
    <row r="416" spans="1:12" s="21" customFormat="1" x14ac:dyDescent="0.25">
      <c r="A416" s="8">
        <f t="shared" si="13"/>
        <v>413</v>
      </c>
      <c r="B416" s="14" t="s">
        <v>794</v>
      </c>
      <c r="C416" s="15" t="s">
        <v>25</v>
      </c>
      <c r="D416" s="16" t="s">
        <v>805</v>
      </c>
      <c r="E416" s="17" t="s">
        <v>806</v>
      </c>
      <c r="F416" s="18">
        <v>28700</v>
      </c>
      <c r="G416" s="18">
        <v>20000</v>
      </c>
      <c r="H416" s="19">
        <f t="shared" si="12"/>
        <v>17600</v>
      </c>
      <c r="I416" s="18">
        <v>17600</v>
      </c>
      <c r="J416" s="18">
        <v>0</v>
      </c>
      <c r="K416" s="18">
        <v>0</v>
      </c>
      <c r="L416" s="20" t="s">
        <v>875</v>
      </c>
    </row>
    <row r="417" spans="1:12" s="21" customFormat="1" x14ac:dyDescent="0.25">
      <c r="A417" s="8">
        <f t="shared" si="13"/>
        <v>414</v>
      </c>
      <c r="B417" s="22" t="s">
        <v>794</v>
      </c>
      <c r="C417" s="23" t="s">
        <v>25</v>
      </c>
      <c r="D417" s="24" t="s">
        <v>840</v>
      </c>
      <c r="E417" s="25" t="s">
        <v>841</v>
      </c>
      <c r="F417" s="18">
        <v>62080</v>
      </c>
      <c r="G417" s="18">
        <v>27200</v>
      </c>
      <c r="H417" s="19">
        <f t="shared" si="12"/>
        <v>27200</v>
      </c>
      <c r="I417" s="18">
        <v>27200</v>
      </c>
      <c r="J417" s="18">
        <v>0</v>
      </c>
      <c r="K417" s="18">
        <v>0</v>
      </c>
      <c r="L417" s="20" t="s">
        <v>875</v>
      </c>
    </row>
    <row r="418" spans="1:12" s="21" customFormat="1" x14ac:dyDescent="0.25">
      <c r="A418" s="8">
        <f t="shared" si="13"/>
        <v>415</v>
      </c>
      <c r="B418" s="22" t="s">
        <v>794</v>
      </c>
      <c r="C418" s="23" t="s">
        <v>25</v>
      </c>
      <c r="D418" s="24" t="s">
        <v>807</v>
      </c>
      <c r="E418" s="25" t="s">
        <v>808</v>
      </c>
      <c r="F418" s="18">
        <v>29295</v>
      </c>
      <c r="G418" s="18">
        <v>15600</v>
      </c>
      <c r="H418" s="19">
        <f t="shared" si="12"/>
        <v>13000</v>
      </c>
      <c r="I418" s="18">
        <v>13000</v>
      </c>
      <c r="J418" s="18">
        <v>0</v>
      </c>
      <c r="K418" s="18">
        <v>0</v>
      </c>
      <c r="L418" s="20" t="s">
        <v>875</v>
      </c>
    </row>
    <row r="419" spans="1:12" s="21" customFormat="1" x14ac:dyDescent="0.25">
      <c r="A419" s="8">
        <f t="shared" si="13"/>
        <v>416</v>
      </c>
      <c r="B419" s="22" t="s">
        <v>794</v>
      </c>
      <c r="C419" s="23" t="s">
        <v>25</v>
      </c>
      <c r="D419" s="24" t="s">
        <v>816</v>
      </c>
      <c r="E419" s="25" t="s">
        <v>817</v>
      </c>
      <c r="F419" s="18">
        <v>4371</v>
      </c>
      <c r="G419" s="18">
        <v>4371</v>
      </c>
      <c r="H419" s="19">
        <f t="shared" si="12"/>
        <v>0</v>
      </c>
      <c r="I419" s="18">
        <v>0</v>
      </c>
      <c r="J419" s="18">
        <v>0</v>
      </c>
      <c r="K419" s="18">
        <v>0</v>
      </c>
      <c r="L419" s="20" t="s">
        <v>30</v>
      </c>
    </row>
    <row r="420" spans="1:12" s="21" customFormat="1" x14ac:dyDescent="0.25">
      <c r="A420" s="8">
        <f t="shared" si="13"/>
        <v>417</v>
      </c>
      <c r="B420" s="22" t="s">
        <v>794</v>
      </c>
      <c r="C420" s="23" t="s">
        <v>25</v>
      </c>
      <c r="D420" s="24" t="s">
        <v>818</v>
      </c>
      <c r="E420" s="25" t="s">
        <v>819</v>
      </c>
      <c r="F420" s="18">
        <v>10800</v>
      </c>
      <c r="G420" s="18">
        <v>5400</v>
      </c>
      <c r="H420" s="19">
        <f t="shared" si="12"/>
        <v>2500</v>
      </c>
      <c r="I420" s="18">
        <v>2500</v>
      </c>
      <c r="J420" s="18">
        <v>0</v>
      </c>
      <c r="K420" s="18">
        <v>0</v>
      </c>
      <c r="L420" s="20" t="s">
        <v>875</v>
      </c>
    </row>
    <row r="421" spans="1:12" s="21" customFormat="1" x14ac:dyDescent="0.25">
      <c r="A421" s="8">
        <f t="shared" si="13"/>
        <v>418</v>
      </c>
      <c r="B421" s="22" t="s">
        <v>794</v>
      </c>
      <c r="C421" s="23" t="s">
        <v>25</v>
      </c>
      <c r="D421" s="24" t="s">
        <v>826</v>
      </c>
      <c r="E421" s="25" t="s">
        <v>827</v>
      </c>
      <c r="F421" s="18">
        <v>16682</v>
      </c>
      <c r="G421" s="18">
        <v>16682</v>
      </c>
      <c r="H421" s="19">
        <f t="shared" si="12"/>
        <v>1500</v>
      </c>
      <c r="I421" s="18">
        <v>1500</v>
      </c>
      <c r="J421" s="18">
        <v>0</v>
      </c>
      <c r="K421" s="18">
        <v>0</v>
      </c>
      <c r="L421" s="20" t="s">
        <v>875</v>
      </c>
    </row>
    <row r="422" spans="1:12" s="21" customFormat="1" x14ac:dyDescent="0.25">
      <c r="A422" s="8">
        <f t="shared" si="13"/>
        <v>419</v>
      </c>
      <c r="B422" s="22" t="s">
        <v>794</v>
      </c>
      <c r="C422" s="23" t="s">
        <v>25</v>
      </c>
      <c r="D422" s="24" t="s">
        <v>842</v>
      </c>
      <c r="E422" s="25" t="s">
        <v>843</v>
      </c>
      <c r="F422" s="18">
        <v>62100</v>
      </c>
      <c r="G422" s="18">
        <v>43500</v>
      </c>
      <c r="H422" s="19">
        <f t="shared" si="12"/>
        <v>15000</v>
      </c>
      <c r="I422" s="18">
        <v>15000</v>
      </c>
      <c r="J422" s="18">
        <v>0</v>
      </c>
      <c r="K422" s="18">
        <v>0</v>
      </c>
      <c r="L422" s="20" t="s">
        <v>875</v>
      </c>
    </row>
    <row r="423" spans="1:12" s="21" customFormat="1" x14ac:dyDescent="0.25">
      <c r="A423" s="8">
        <f t="shared" si="13"/>
        <v>420</v>
      </c>
      <c r="B423" s="22" t="s">
        <v>794</v>
      </c>
      <c r="C423" s="23" t="s">
        <v>25</v>
      </c>
      <c r="D423" s="24" t="s">
        <v>844</v>
      </c>
      <c r="E423" s="25" t="s">
        <v>845</v>
      </c>
      <c r="F423" s="18">
        <v>100000</v>
      </c>
      <c r="G423" s="18">
        <v>68000</v>
      </c>
      <c r="H423" s="19">
        <f t="shared" si="12"/>
        <v>35000</v>
      </c>
      <c r="I423" s="18">
        <v>35000</v>
      </c>
      <c r="J423" s="18">
        <v>0</v>
      </c>
      <c r="K423" s="18">
        <v>0</v>
      </c>
      <c r="L423" s="20" t="s">
        <v>875</v>
      </c>
    </row>
    <row r="424" spans="1:12" s="21" customFormat="1" x14ac:dyDescent="0.25">
      <c r="A424" s="8">
        <f t="shared" si="13"/>
        <v>421</v>
      </c>
      <c r="B424" s="22" t="s">
        <v>794</v>
      </c>
      <c r="C424" s="23" t="s">
        <v>25</v>
      </c>
      <c r="D424" s="24" t="s">
        <v>838</v>
      </c>
      <c r="E424" s="25" t="s">
        <v>839</v>
      </c>
      <c r="F424" s="18">
        <v>15300</v>
      </c>
      <c r="G424" s="18">
        <v>11300</v>
      </c>
      <c r="H424" s="19">
        <f t="shared" si="12"/>
        <v>2500</v>
      </c>
      <c r="I424" s="18">
        <v>2500</v>
      </c>
      <c r="J424" s="18">
        <v>0</v>
      </c>
      <c r="K424" s="18">
        <v>0</v>
      </c>
      <c r="L424" s="20" t="s">
        <v>875</v>
      </c>
    </row>
    <row r="425" spans="1:12" s="21" customFormat="1" x14ac:dyDescent="0.25">
      <c r="A425" s="8">
        <f t="shared" si="13"/>
        <v>422</v>
      </c>
      <c r="B425" s="22" t="s">
        <v>794</v>
      </c>
      <c r="C425" s="23" t="s">
        <v>25</v>
      </c>
      <c r="D425" s="24" t="s">
        <v>811</v>
      </c>
      <c r="E425" s="25" t="s">
        <v>812</v>
      </c>
      <c r="F425" s="18">
        <v>43053</v>
      </c>
      <c r="G425" s="18">
        <v>15600</v>
      </c>
      <c r="H425" s="19">
        <f t="shared" si="12"/>
        <v>13600</v>
      </c>
      <c r="I425" s="18">
        <v>13600</v>
      </c>
      <c r="J425" s="18">
        <v>0</v>
      </c>
      <c r="K425" s="18">
        <v>0</v>
      </c>
      <c r="L425" s="20" t="s">
        <v>875</v>
      </c>
    </row>
    <row r="426" spans="1:12" s="21" customFormat="1" x14ac:dyDescent="0.25">
      <c r="A426" s="8">
        <f t="shared" si="13"/>
        <v>423</v>
      </c>
      <c r="B426" s="22" t="s">
        <v>794</v>
      </c>
      <c r="C426" s="23" t="s">
        <v>25</v>
      </c>
      <c r="D426" s="24" t="s">
        <v>846</v>
      </c>
      <c r="E426" s="25" t="s">
        <v>847</v>
      </c>
      <c r="F426" s="18">
        <v>15000</v>
      </c>
      <c r="G426" s="18">
        <v>6800</v>
      </c>
      <c r="H426" s="19">
        <f t="shared" si="12"/>
        <v>0</v>
      </c>
      <c r="I426" s="18">
        <v>0</v>
      </c>
      <c r="J426" s="18">
        <v>0</v>
      </c>
      <c r="K426" s="18">
        <v>0</v>
      </c>
      <c r="L426" s="20" t="s">
        <v>30</v>
      </c>
    </row>
    <row r="427" spans="1:12" s="21" customFormat="1" x14ac:dyDescent="0.25">
      <c r="A427" s="8">
        <f t="shared" si="13"/>
        <v>424</v>
      </c>
      <c r="B427" s="22" t="s">
        <v>794</v>
      </c>
      <c r="C427" s="23" t="s">
        <v>25</v>
      </c>
      <c r="D427" s="24" t="s">
        <v>820</v>
      </c>
      <c r="E427" s="25" t="s">
        <v>821</v>
      </c>
      <c r="F427" s="18">
        <v>27406</v>
      </c>
      <c r="G427" s="18">
        <v>14780</v>
      </c>
      <c r="H427" s="19">
        <f t="shared" si="12"/>
        <v>14000</v>
      </c>
      <c r="I427" s="18">
        <v>14000</v>
      </c>
      <c r="J427" s="18">
        <v>0</v>
      </c>
      <c r="K427" s="18">
        <v>0</v>
      </c>
      <c r="L427" s="20" t="s">
        <v>875</v>
      </c>
    </row>
    <row r="428" spans="1:12" s="21" customFormat="1" x14ac:dyDescent="0.25">
      <c r="A428" s="8">
        <f t="shared" si="13"/>
        <v>425</v>
      </c>
      <c r="B428" s="22" t="s">
        <v>794</v>
      </c>
      <c r="C428" s="23" t="s">
        <v>25</v>
      </c>
      <c r="D428" s="24" t="s">
        <v>848</v>
      </c>
      <c r="E428" s="25" t="s">
        <v>849</v>
      </c>
      <c r="F428" s="18">
        <v>83720</v>
      </c>
      <c r="G428" s="18">
        <v>68000</v>
      </c>
      <c r="H428" s="19">
        <f t="shared" si="12"/>
        <v>68000</v>
      </c>
      <c r="I428" s="18">
        <v>68000</v>
      </c>
      <c r="J428" s="18">
        <v>0</v>
      </c>
      <c r="K428" s="18">
        <v>0</v>
      </c>
      <c r="L428" s="20" t="s">
        <v>875</v>
      </c>
    </row>
    <row r="429" spans="1:12" s="21" customFormat="1" x14ac:dyDescent="0.25">
      <c r="A429" s="8">
        <f t="shared" si="13"/>
        <v>426</v>
      </c>
      <c r="B429" s="22" t="s">
        <v>794</v>
      </c>
      <c r="C429" s="23" t="s">
        <v>25</v>
      </c>
      <c r="D429" s="24" t="s">
        <v>828</v>
      </c>
      <c r="E429" s="25" t="s">
        <v>829</v>
      </c>
      <c r="F429" s="18">
        <v>3016.5</v>
      </c>
      <c r="G429" s="18">
        <v>3017</v>
      </c>
      <c r="H429" s="19">
        <f t="shared" si="12"/>
        <v>3016</v>
      </c>
      <c r="I429" s="18">
        <v>3016</v>
      </c>
      <c r="J429" s="18">
        <v>0</v>
      </c>
      <c r="K429" s="18">
        <v>0</v>
      </c>
      <c r="L429" s="20" t="s">
        <v>875</v>
      </c>
    </row>
    <row r="430" spans="1:12" s="21" customFormat="1" x14ac:dyDescent="0.25">
      <c r="A430" s="8">
        <f t="shared" si="13"/>
        <v>427</v>
      </c>
      <c r="B430" s="22" t="s">
        <v>794</v>
      </c>
      <c r="C430" s="23" t="s">
        <v>25</v>
      </c>
      <c r="D430" s="24" t="s">
        <v>850</v>
      </c>
      <c r="E430" s="25" t="s">
        <v>851</v>
      </c>
      <c r="F430" s="18">
        <v>33368</v>
      </c>
      <c r="G430" s="18">
        <v>28296</v>
      </c>
      <c r="H430" s="19">
        <f t="shared" si="12"/>
        <v>25000</v>
      </c>
      <c r="I430" s="18">
        <v>25000</v>
      </c>
      <c r="J430" s="18">
        <v>0</v>
      </c>
      <c r="K430" s="18">
        <v>0</v>
      </c>
      <c r="L430" s="20" t="s">
        <v>875</v>
      </c>
    </row>
    <row r="431" spans="1:12" s="21" customFormat="1" x14ac:dyDescent="0.25">
      <c r="A431" s="8">
        <f t="shared" si="13"/>
        <v>428</v>
      </c>
      <c r="B431" s="22" t="s">
        <v>794</v>
      </c>
      <c r="C431" s="23" t="s">
        <v>25</v>
      </c>
      <c r="D431" s="24" t="s">
        <v>854</v>
      </c>
      <c r="E431" s="25" t="s">
        <v>855</v>
      </c>
      <c r="F431" s="18">
        <v>22800</v>
      </c>
      <c r="G431" s="18">
        <v>13600</v>
      </c>
      <c r="H431" s="19">
        <f t="shared" si="12"/>
        <v>13000</v>
      </c>
      <c r="I431" s="18">
        <v>13000</v>
      </c>
      <c r="J431" s="18">
        <v>0</v>
      </c>
      <c r="K431" s="18">
        <v>0</v>
      </c>
      <c r="L431" s="20" t="s">
        <v>875</v>
      </c>
    </row>
    <row r="432" spans="1:12" s="21" customFormat="1" x14ac:dyDescent="0.25">
      <c r="A432" s="8">
        <f t="shared" si="13"/>
        <v>429</v>
      </c>
      <c r="B432" s="22" t="s">
        <v>794</v>
      </c>
      <c r="C432" s="23" t="s">
        <v>25</v>
      </c>
      <c r="D432" s="24" t="s">
        <v>852</v>
      </c>
      <c r="E432" s="25" t="s">
        <v>853</v>
      </c>
      <c r="F432" s="18">
        <v>18473</v>
      </c>
      <c r="G432" s="18">
        <v>18473</v>
      </c>
      <c r="H432" s="19">
        <f t="shared" si="12"/>
        <v>18000</v>
      </c>
      <c r="I432" s="18">
        <v>18000</v>
      </c>
      <c r="J432" s="18">
        <v>0</v>
      </c>
      <c r="K432" s="18">
        <v>0</v>
      </c>
      <c r="L432" s="20" t="s">
        <v>875</v>
      </c>
    </row>
    <row r="433" spans="1:12" s="21" customFormat="1" x14ac:dyDescent="0.25">
      <c r="A433" s="8">
        <f t="shared" si="13"/>
        <v>430</v>
      </c>
      <c r="B433" s="22" t="s">
        <v>794</v>
      </c>
      <c r="C433" s="23" t="s">
        <v>25</v>
      </c>
      <c r="D433" s="24" t="s">
        <v>856</v>
      </c>
      <c r="E433" s="25" t="s">
        <v>857</v>
      </c>
      <c r="F433" s="18">
        <v>67500</v>
      </c>
      <c r="G433" s="18">
        <v>67500</v>
      </c>
      <c r="H433" s="19">
        <f t="shared" si="12"/>
        <v>20000</v>
      </c>
      <c r="I433" s="18">
        <v>20000</v>
      </c>
      <c r="J433" s="18">
        <v>0</v>
      </c>
      <c r="K433" s="18">
        <v>0</v>
      </c>
      <c r="L433" s="20" t="s">
        <v>875</v>
      </c>
    </row>
    <row r="434" spans="1:12" s="21" customFormat="1" x14ac:dyDescent="0.25">
      <c r="A434" s="8">
        <f t="shared" si="13"/>
        <v>431</v>
      </c>
      <c r="B434" s="22" t="s">
        <v>794</v>
      </c>
      <c r="C434" s="23" t="s">
        <v>97</v>
      </c>
      <c r="D434" s="24" t="s">
        <v>864</v>
      </c>
      <c r="E434" s="25" t="s">
        <v>865</v>
      </c>
      <c r="F434" s="18">
        <v>33103</v>
      </c>
      <c r="G434" s="18">
        <v>20000</v>
      </c>
      <c r="H434" s="19">
        <f t="shared" si="12"/>
        <v>20000</v>
      </c>
      <c r="I434" s="18">
        <v>0</v>
      </c>
      <c r="J434" s="18">
        <v>20000</v>
      </c>
      <c r="K434" s="18">
        <v>0</v>
      </c>
      <c r="L434" s="20" t="s">
        <v>909</v>
      </c>
    </row>
    <row r="435" spans="1:12" s="21" customFormat="1" x14ac:dyDescent="0.25">
      <c r="A435" s="8">
        <f t="shared" si="13"/>
        <v>432</v>
      </c>
      <c r="B435" s="22" t="s">
        <v>794</v>
      </c>
      <c r="C435" s="23" t="s">
        <v>97</v>
      </c>
      <c r="D435" s="24" t="s">
        <v>862</v>
      </c>
      <c r="E435" s="25" t="s">
        <v>863</v>
      </c>
      <c r="F435" s="18">
        <v>39000</v>
      </c>
      <c r="G435" s="18">
        <v>13600</v>
      </c>
      <c r="H435" s="19">
        <f t="shared" si="12"/>
        <v>0</v>
      </c>
      <c r="I435" s="18">
        <v>0</v>
      </c>
      <c r="J435" s="18">
        <v>0</v>
      </c>
      <c r="K435" s="18">
        <v>0</v>
      </c>
      <c r="L435" s="20" t="s">
        <v>30</v>
      </c>
    </row>
    <row r="436" spans="1:12" s="21" customFormat="1" x14ac:dyDescent="0.25">
      <c r="A436" s="8">
        <f t="shared" si="13"/>
        <v>433</v>
      </c>
      <c r="B436" s="22" t="s">
        <v>794</v>
      </c>
      <c r="C436" s="23" t="s">
        <v>4</v>
      </c>
      <c r="D436" s="24" t="s">
        <v>868</v>
      </c>
      <c r="E436" s="25" t="s">
        <v>869</v>
      </c>
      <c r="F436" s="18">
        <v>2716</v>
      </c>
      <c r="G436" s="18">
        <v>1216</v>
      </c>
      <c r="H436" s="19">
        <f t="shared" si="12"/>
        <v>1216</v>
      </c>
      <c r="I436" s="18">
        <v>1216</v>
      </c>
      <c r="J436" s="18">
        <v>0</v>
      </c>
      <c r="K436" s="18">
        <v>0</v>
      </c>
      <c r="L436" s="20" t="s">
        <v>875</v>
      </c>
    </row>
    <row r="437" spans="1:12" s="21" customFormat="1" x14ac:dyDescent="0.25">
      <c r="A437" s="8">
        <f t="shared" si="13"/>
        <v>434</v>
      </c>
      <c r="B437" s="22" t="s">
        <v>794</v>
      </c>
      <c r="C437" s="23" t="s">
        <v>4</v>
      </c>
      <c r="D437" s="24" t="s">
        <v>866</v>
      </c>
      <c r="E437" s="25" t="s">
        <v>867</v>
      </c>
      <c r="F437" s="18">
        <v>3503</v>
      </c>
      <c r="G437" s="18">
        <v>3503</v>
      </c>
      <c r="H437" s="19">
        <f t="shared" si="12"/>
        <v>0</v>
      </c>
      <c r="I437" s="18">
        <v>0</v>
      </c>
      <c r="J437" s="18">
        <v>0</v>
      </c>
      <c r="K437" s="18">
        <v>0</v>
      </c>
      <c r="L437" s="20" t="s">
        <v>30</v>
      </c>
    </row>
    <row r="438" spans="1:12" s="21" customFormat="1" x14ac:dyDescent="0.25">
      <c r="A438" s="8">
        <f t="shared" si="13"/>
        <v>435</v>
      </c>
      <c r="B438" s="22" t="s">
        <v>794</v>
      </c>
      <c r="C438" s="23" t="s">
        <v>4</v>
      </c>
      <c r="D438" s="24" t="s">
        <v>900</v>
      </c>
      <c r="E438" s="25" t="s">
        <v>901</v>
      </c>
      <c r="F438" s="18">
        <v>30407</v>
      </c>
      <c r="G438" s="18">
        <v>15500</v>
      </c>
      <c r="H438" s="19">
        <f t="shared" si="12"/>
        <v>14000</v>
      </c>
      <c r="I438" s="18">
        <v>13600</v>
      </c>
      <c r="J438" s="18">
        <v>400</v>
      </c>
      <c r="K438" s="18">
        <v>0</v>
      </c>
      <c r="L438" s="20" t="s">
        <v>902</v>
      </c>
    </row>
    <row r="439" spans="1:12" s="21" customFormat="1" x14ac:dyDescent="0.25">
      <c r="A439" s="8">
        <f t="shared" si="13"/>
        <v>436</v>
      </c>
      <c r="B439" s="22" t="s">
        <v>794</v>
      </c>
      <c r="C439" s="23" t="s">
        <v>4</v>
      </c>
      <c r="D439" s="24" t="s">
        <v>898</v>
      </c>
      <c r="E439" s="25" t="s">
        <v>899</v>
      </c>
      <c r="F439" s="18">
        <v>30905</v>
      </c>
      <c r="G439" s="18">
        <v>24565</v>
      </c>
      <c r="H439" s="19">
        <f t="shared" si="12"/>
        <v>18000</v>
      </c>
      <c r="I439" s="18">
        <v>18000</v>
      </c>
      <c r="J439" s="18">
        <v>0</v>
      </c>
      <c r="K439" s="18">
        <v>0</v>
      </c>
      <c r="L439" s="20" t="s">
        <v>875</v>
      </c>
    </row>
    <row r="440" spans="1:12" s="21" customFormat="1" x14ac:dyDescent="0.25">
      <c r="A440" s="8">
        <f t="shared" si="13"/>
        <v>437</v>
      </c>
      <c r="B440" s="22" t="s">
        <v>794</v>
      </c>
      <c r="C440" s="23" t="s">
        <v>4</v>
      </c>
      <c r="D440" s="24" t="s">
        <v>896</v>
      </c>
      <c r="E440" s="25" t="s">
        <v>897</v>
      </c>
      <c r="F440" s="18">
        <v>26354</v>
      </c>
      <c r="G440" s="18">
        <v>15554</v>
      </c>
      <c r="H440" s="19">
        <f t="shared" si="12"/>
        <v>3200</v>
      </c>
      <c r="I440" s="18">
        <v>3200</v>
      </c>
      <c r="J440" s="18">
        <v>0</v>
      </c>
      <c r="K440" s="18">
        <v>0</v>
      </c>
      <c r="L440" s="20" t="s">
        <v>875</v>
      </c>
    </row>
    <row r="441" spans="1:12" s="33" customFormat="1" ht="15" customHeight="1" thickBot="1" x14ac:dyDescent="0.3">
      <c r="A441" s="26"/>
      <c r="B441" s="27"/>
      <c r="C441" s="27"/>
      <c r="D441" s="28"/>
      <c r="E441" s="29" t="s">
        <v>12</v>
      </c>
      <c r="F441" s="30">
        <f t="shared" ref="F441:K441" si="14">SUM(F4:F440)</f>
        <v>32223481.5</v>
      </c>
      <c r="G441" s="30">
        <f t="shared" si="14"/>
        <v>29248228</v>
      </c>
      <c r="H441" s="31">
        <f t="shared" si="14"/>
        <v>10751946</v>
      </c>
      <c r="I441" s="31">
        <f t="shared" si="14"/>
        <v>8830572</v>
      </c>
      <c r="J441" s="31">
        <f t="shared" si="14"/>
        <v>1505631</v>
      </c>
      <c r="K441" s="31">
        <f t="shared" si="14"/>
        <v>415743</v>
      </c>
      <c r="L441" s="32"/>
    </row>
    <row r="448" spans="1:12" x14ac:dyDescent="0.2">
      <c r="I448" s="35"/>
    </row>
    <row r="452" spans="7:7" x14ac:dyDescent="0.2">
      <c r="G452" s="35"/>
    </row>
  </sheetData>
  <autoFilter ref="A3:L441" xr:uid="{85C3A211-EF32-43C6-8643-34C7B1269F58}"/>
  <sortState ref="B4:L440">
    <sortCondition ref="B4:B440" customList="BA,TV,TC,NR,ZA,BB,PO,KE"/>
    <sortCondition ref="C4:C440" customList="K,V,O,C,S"/>
    <sortCondition ref="E4:E440"/>
  </sortState>
  <mergeCells count="1">
    <mergeCell ref="A1:L1"/>
  </mergeCells>
  <pageMargins left="0" right="0" top="0.19685039370078741" bottom="0.27559055118110237" header="0.31496062992125984" footer="0"/>
  <pageSetup paperSize="9" scale="72" fitToHeight="0" orientation="landscape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DK jul 2024</vt:lpstr>
      <vt:lpstr>'DK jul 2024'!Názvy_tlače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2024-07-18T08:48:05Z</dcterms:modified>
</cp:coreProperties>
</file>