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edu4-my.sharepoint.com/personal/veronika_ledvenyiova_minedu_sk/Documents/Dokumenty/Veronika/POO/Projekty/Komponent 7/K7_R2_Profesijny rozvoj PZ a OP/Profesijny rozvoj 3/1. cast refundacie/Web/"/>
    </mc:Choice>
  </mc:AlternateContent>
  <xr:revisionPtr revIDLastSave="152" documentId="8_{0CF8E1EA-6B83-4E2F-81AD-B71D75DCBA11}" xr6:coauthVersionLast="47" xr6:coauthVersionMax="47" xr10:uidLastSave="{D47DB811-9DCC-40EE-8010-7518A7BDED59}"/>
  <bookViews>
    <workbookView xWindow="3510" yWindow="3510" windowWidth="21600" windowHeight="11385" xr2:uid="{E967E2A1-B264-4527-A85A-F1E5350498DE}"/>
  </bookViews>
  <sheets>
    <sheet name="kmenove skoly" sheetId="1" r:id="rId1"/>
    <sheet name="zriadovatel" sheetId="5" r:id="rId2"/>
  </sheets>
  <definedNames>
    <definedName name="_xlnm._FilterDatabase" localSheetId="0" hidden="1">'kmenove skoly'!$A$2:$O$92</definedName>
    <definedName name="_xlnm.Print_Titles" localSheetId="0">'kmenove skoly'!$2:$2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5" l="1"/>
  <c r="O92" i="1" l="1"/>
  <c r="N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92" i="1" l="1"/>
</calcChain>
</file>

<file path=xl/sharedStrings.xml><?xml version="1.0" encoding="utf-8"?>
<sst xmlns="http://schemas.openxmlformats.org/spreadsheetml/2006/main" count="1238" uniqueCount="582">
  <si>
    <t>P.č.</t>
  </si>
  <si>
    <t>Kraj zdiaďovateľa</t>
  </si>
  <si>
    <t xml:space="preserve">Typ zriaďovateľa </t>
  </si>
  <si>
    <t>Kód zriaďovateľa pre financovanie</t>
  </si>
  <si>
    <t>Identifikátor zriaďovateľa</t>
  </si>
  <si>
    <t>Názov zriaďovateľa</t>
  </si>
  <si>
    <t>EDUID zriaďovateľa</t>
  </si>
  <si>
    <t>IČO právneho subjektu, resp IČO právneho subjektu, do ktorého škola/školské zariadenie patrí</t>
  </si>
  <si>
    <t>EDUID kmeňovej školy</t>
  </si>
  <si>
    <t>EDUID školy</t>
  </si>
  <si>
    <t>Názov kmeňovej školy</t>
  </si>
  <si>
    <t>Názov obce kmeňovej školy</t>
  </si>
  <si>
    <t>Ulica a číslo kmeňovej školy</t>
  </si>
  <si>
    <t xml:space="preserve">Výška príspevok na školu spolu - základ 
3P01 </t>
  </si>
  <si>
    <t xml:space="preserve">Výška príspevok na školu spolu - DPH 
3P02 </t>
  </si>
  <si>
    <t>Výška príspevku na rok 2024 s DPH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</si>
  <si>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</si>
  <si>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</si>
  <si>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</si>
  <si>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</si>
  <si>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</si>
  <si>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</si>
  <si>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</si>
  <si>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</si>
  <si>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</si>
  <si>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</si>
  <si>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</si>
  <si>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</si>
  <si>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BA</t>
  </si>
  <si>
    <t>V</t>
  </si>
  <si>
    <t>VBA</t>
  </si>
  <si>
    <t>36063606</t>
  </si>
  <si>
    <t>Bratislavský samosprávny kraj</t>
  </si>
  <si>
    <t>200000067</t>
  </si>
  <si>
    <t>Obchodná akadémia</t>
  </si>
  <si>
    <t>Bratislava-Ružinov</t>
  </si>
  <si>
    <t>Nevädzová 3</t>
  </si>
  <si>
    <t>00162787</t>
  </si>
  <si>
    <t>Stredná odborná škola pedagogická</t>
  </si>
  <si>
    <t>Modra</t>
  </si>
  <si>
    <t>Sokolská 6</t>
  </si>
  <si>
    <t>Spojená škola</t>
  </si>
  <si>
    <t>Malinovo</t>
  </si>
  <si>
    <t>Bratislavská 44</t>
  </si>
  <si>
    <t>O</t>
  </si>
  <si>
    <t>O529460</t>
  </si>
  <si>
    <t>00603201</t>
  </si>
  <si>
    <t>Mestská časť Bratislava - Petržalka</t>
  </si>
  <si>
    <t>200000205</t>
  </si>
  <si>
    <t>31781853</t>
  </si>
  <si>
    <t>Základná škola</t>
  </si>
  <si>
    <t>Bratislava-Petržalka</t>
  </si>
  <si>
    <t>Pankúchova 4</t>
  </si>
  <si>
    <t>O508101</t>
  </si>
  <si>
    <t>00304956</t>
  </si>
  <si>
    <t>Mesto Modra</t>
  </si>
  <si>
    <t>200000247</t>
  </si>
  <si>
    <t>Vajanského 93</t>
  </si>
  <si>
    <t>O529320</t>
  </si>
  <si>
    <t>00603155</t>
  </si>
  <si>
    <t>Mestská časť Bratislava - Ružinov</t>
  </si>
  <si>
    <t>200000169</t>
  </si>
  <si>
    <t>52848094</t>
  </si>
  <si>
    <t>Základná škola s materskou školou</t>
  </si>
  <si>
    <t>Borodáčova 2</t>
  </si>
  <si>
    <t>O529338</t>
  </si>
  <si>
    <t>00603295</t>
  </si>
  <si>
    <t>Mestská časť Bratislava - Vrakuňa</t>
  </si>
  <si>
    <t>200000170</t>
  </si>
  <si>
    <t>53200331</t>
  </si>
  <si>
    <t>Materská škola</t>
  </si>
  <si>
    <t>Bratislava-Vrakuňa</t>
  </si>
  <si>
    <t>Bodvianska 4</t>
  </si>
  <si>
    <t>C</t>
  </si>
  <si>
    <t>C13</t>
  </si>
  <si>
    <t>00586722</t>
  </si>
  <si>
    <t>Rímska únia Rádu sv. Uršule, Slovenská provincia, Provincialát Uršulínok</t>
  </si>
  <si>
    <t>200000140</t>
  </si>
  <si>
    <t>00588032</t>
  </si>
  <si>
    <t>Gymnázium Angely Merici</t>
  </si>
  <si>
    <t>Trnava</t>
  </si>
  <si>
    <t>Hviezdoslavova 10</t>
  </si>
  <si>
    <t>TT</t>
  </si>
  <si>
    <t>VTV</t>
  </si>
  <si>
    <t>37836901</t>
  </si>
  <si>
    <t>Trnavský samosprávny kraj</t>
  </si>
  <si>
    <t>200000571</t>
  </si>
  <si>
    <t>00607371</t>
  </si>
  <si>
    <t>Stredná zdravotnícka škola</t>
  </si>
  <si>
    <t>Daxnerova 6</t>
  </si>
  <si>
    <t>Holíč</t>
  </si>
  <si>
    <t xml:space="preserve">Námestie sv. Martina </t>
  </si>
  <si>
    <t>O507661</t>
  </si>
  <si>
    <t>00313092</t>
  </si>
  <si>
    <t>Obec Trakovice</t>
  </si>
  <si>
    <t>200000433</t>
  </si>
  <si>
    <t>36080446</t>
  </si>
  <si>
    <t>Trakovice</t>
  </si>
  <si>
    <t>Trakovice 10</t>
  </si>
  <si>
    <t>O507296</t>
  </si>
  <si>
    <t>00312746</t>
  </si>
  <si>
    <t>Obec Majcichov</t>
  </si>
  <si>
    <t>200000552</t>
  </si>
  <si>
    <t>36093734</t>
  </si>
  <si>
    <t>Základná škola J. Palárika</t>
  </si>
  <si>
    <t>Majcichov</t>
  </si>
  <si>
    <t>Majcichov 536</t>
  </si>
  <si>
    <t>O507741</t>
  </si>
  <si>
    <t>00313181</t>
  </si>
  <si>
    <t>Obec Voderady</t>
  </si>
  <si>
    <t>200000567</t>
  </si>
  <si>
    <t>37836536</t>
  </si>
  <si>
    <t>Voderady</t>
  </si>
  <si>
    <t>Školská ulica 9</t>
  </si>
  <si>
    <t>O504203</t>
  </si>
  <si>
    <t>00309974</t>
  </si>
  <si>
    <t>Mesto Senica</t>
  </si>
  <si>
    <t>200000462</t>
  </si>
  <si>
    <t>42399769</t>
  </si>
  <si>
    <t>Senica</t>
  </si>
  <si>
    <t>J.Mudrocha 19</t>
  </si>
  <si>
    <t>O580473</t>
  </si>
  <si>
    <t>31871461</t>
  </si>
  <si>
    <t>Obec Biely Kostol</t>
  </si>
  <si>
    <t>200000527</t>
  </si>
  <si>
    <t>Biely Kostol</t>
  </si>
  <si>
    <t>Bronzová 1</t>
  </si>
  <si>
    <t>TN</t>
  </si>
  <si>
    <t>K</t>
  </si>
  <si>
    <t>KTC</t>
  </si>
  <si>
    <t>54130450</t>
  </si>
  <si>
    <t>Regionálny úrad školskej správy v Trenčíne</t>
  </si>
  <si>
    <t>200000837</t>
  </si>
  <si>
    <t>17055202</t>
  </si>
  <si>
    <t>Stredná odborná škola dopravná</t>
  </si>
  <si>
    <t>Trenčín</t>
  </si>
  <si>
    <t>Školská 66</t>
  </si>
  <si>
    <t>Považská Bystrica</t>
  </si>
  <si>
    <t>SNP 152</t>
  </si>
  <si>
    <t>VTC</t>
  </si>
  <si>
    <t>36126624</t>
  </si>
  <si>
    <t>Trenčiansky samosprávny kraj</t>
  </si>
  <si>
    <t>200000879</t>
  </si>
  <si>
    <t>00160296</t>
  </si>
  <si>
    <t>Gymnázium</t>
  </si>
  <si>
    <t>Partizánske</t>
  </si>
  <si>
    <t>Komenského 1074</t>
  </si>
  <si>
    <t>00158577</t>
  </si>
  <si>
    <t>Stredná odborná škola obchodu a služieb</t>
  </si>
  <si>
    <t>Prievidza</t>
  </si>
  <si>
    <t>Nábr. J. Kalinčiaka 1</t>
  </si>
  <si>
    <t>00607363</t>
  </si>
  <si>
    <t>Stredná zdravotnícka škola Celestíny Šimurkovej v Trenčíne</t>
  </si>
  <si>
    <t>Veľkomoravská 14</t>
  </si>
  <si>
    <t>O504581</t>
  </si>
  <si>
    <t>00309745</t>
  </si>
  <si>
    <t>Mesto Myjava</t>
  </si>
  <si>
    <t>200000644</t>
  </si>
  <si>
    <t>51253381</t>
  </si>
  <si>
    <t>Myjava</t>
  </si>
  <si>
    <t>Turá Lúka 131</t>
  </si>
  <si>
    <t>O506338</t>
  </si>
  <si>
    <t>00311863</t>
  </si>
  <si>
    <t>Mesto Nové Mesto nad Váhom</t>
  </si>
  <si>
    <t>200000661</t>
  </si>
  <si>
    <t>36125148</t>
  </si>
  <si>
    <t>Nové Mesto nad Váhom</t>
  </si>
  <si>
    <t>Odborárska 1374</t>
  </si>
  <si>
    <t>31202675</t>
  </si>
  <si>
    <t>Tematínska 2092</t>
  </si>
  <si>
    <t>O506524</t>
  </si>
  <si>
    <t>00312002</t>
  </si>
  <si>
    <t>Mesto Stará Turá</t>
  </si>
  <si>
    <t>200000662</t>
  </si>
  <si>
    <t>36125121</t>
  </si>
  <si>
    <t>Stará Turá</t>
  </si>
  <si>
    <t>Hurbanova 25</t>
  </si>
  <si>
    <t>O505315</t>
  </si>
  <si>
    <t>00310905</t>
  </si>
  <si>
    <t>Mesto Partizánske</t>
  </si>
  <si>
    <t>200000701</t>
  </si>
  <si>
    <t>36125661</t>
  </si>
  <si>
    <t>Základná škola Radovana Kaufmana</t>
  </si>
  <si>
    <t>Nádražná 955</t>
  </si>
  <si>
    <t>O513474</t>
  </si>
  <si>
    <t>00317608</t>
  </si>
  <si>
    <t>Obec Plevník - Drienové</t>
  </si>
  <si>
    <t>200000741</t>
  </si>
  <si>
    <t>31202365</t>
  </si>
  <si>
    <t>Základná škola Dominika Tatarku</t>
  </si>
  <si>
    <t>Plevník-Drienové</t>
  </si>
  <si>
    <t>Plevník-Drienové 284</t>
  </si>
  <si>
    <t>O513997</t>
  </si>
  <si>
    <t>00318094</t>
  </si>
  <si>
    <t>Mesto Handlová</t>
  </si>
  <si>
    <t>200000758</t>
  </si>
  <si>
    <t>36126926</t>
  </si>
  <si>
    <t>Handlová</t>
  </si>
  <si>
    <t>Mierové námestie 27</t>
  </si>
  <si>
    <t>O514071</t>
  </si>
  <si>
    <t>00518239</t>
  </si>
  <si>
    <t>Obec Kanianka</t>
  </si>
  <si>
    <t>200000777</t>
  </si>
  <si>
    <t>31201636</t>
  </si>
  <si>
    <t>Kanianka</t>
  </si>
  <si>
    <t>SNP 4</t>
  </si>
  <si>
    <t>O514209</t>
  </si>
  <si>
    <t>00318302</t>
  </si>
  <si>
    <t>Obec Nedožery - Brezany</t>
  </si>
  <si>
    <t>200000788</t>
  </si>
  <si>
    <t>36126764</t>
  </si>
  <si>
    <t>Základná škola s materskou školou Vavrinca Benedikta</t>
  </si>
  <si>
    <t>Nedožery-Brezany</t>
  </si>
  <si>
    <t>Ul. Družby 2</t>
  </si>
  <si>
    <t>O514322</t>
  </si>
  <si>
    <t>00318345</t>
  </si>
  <si>
    <t>Obec Nitrianske Rudno</t>
  </si>
  <si>
    <t>200000791</t>
  </si>
  <si>
    <t>36126772</t>
  </si>
  <si>
    <t>Nitrianske Rudno</t>
  </si>
  <si>
    <t>Školská 15</t>
  </si>
  <si>
    <t>O514454</t>
  </si>
  <si>
    <t>00651001</t>
  </si>
  <si>
    <t>Obec Zemianske Kostoľany</t>
  </si>
  <si>
    <t>200000810</t>
  </si>
  <si>
    <t>36126829</t>
  </si>
  <si>
    <t>Zemianske Kostoľany</t>
  </si>
  <si>
    <t>J. A. Komenského 6</t>
  </si>
  <si>
    <t>O506010</t>
  </si>
  <si>
    <t>00311561</t>
  </si>
  <si>
    <t>Obec Horná Súča</t>
  </si>
  <si>
    <t>200000850</t>
  </si>
  <si>
    <t>36125881</t>
  </si>
  <si>
    <t>Základná škola s materskou školou Michala Rešetku</t>
  </si>
  <si>
    <t>Horná Súča</t>
  </si>
  <si>
    <t>Horná Súča 242</t>
  </si>
  <si>
    <t>S</t>
  </si>
  <si>
    <t>S357</t>
  </si>
  <si>
    <t>36323373</t>
  </si>
  <si>
    <t>SPORT SCHOOL, s.r.o.</t>
  </si>
  <si>
    <t>200000099</t>
  </si>
  <si>
    <t>037922866</t>
  </si>
  <si>
    <t>Súkromná stredná športová škola</t>
  </si>
  <si>
    <t>Trenčianske Teplice</t>
  </si>
  <si>
    <t>Sídlisko SNP 6</t>
  </si>
  <si>
    <t>NR</t>
  </si>
  <si>
    <t>VNR</t>
  </si>
  <si>
    <t>37861298</t>
  </si>
  <si>
    <t>Nitriansky samosprávny kraj</t>
  </si>
  <si>
    <t>200001041</t>
  </si>
  <si>
    <t>17053889</t>
  </si>
  <si>
    <t>Škola umeleckého priemyslu Ladislava Bielika</t>
  </si>
  <si>
    <t>Levice</t>
  </si>
  <si>
    <t>Vajanského 23</t>
  </si>
  <si>
    <t>00160261</t>
  </si>
  <si>
    <t>Nitra</t>
  </si>
  <si>
    <t xml:space="preserve">Golianova </t>
  </si>
  <si>
    <t>O502499</t>
  </si>
  <si>
    <t>00587541</t>
  </si>
  <si>
    <t>Obec Lontov</t>
  </si>
  <si>
    <t>200000978</t>
  </si>
  <si>
    <t>Materská škola s vyučovacím jazykom maďarským - Óvoda</t>
  </si>
  <si>
    <t>Lontov</t>
  </si>
  <si>
    <t>Lontov 40</t>
  </si>
  <si>
    <t>O504025</t>
  </si>
  <si>
    <t>00306185</t>
  </si>
  <si>
    <t>Mesto Šaľa</t>
  </si>
  <si>
    <t>200001176</t>
  </si>
  <si>
    <t>Šaľa</t>
  </si>
  <si>
    <t xml:space="preserve"> Hollého 1850/40 40</t>
  </si>
  <si>
    <t>ZA</t>
  </si>
  <si>
    <t>KZA</t>
  </si>
  <si>
    <t>54132975</t>
  </si>
  <si>
    <t>Regionálny úrad školskej správy v Žiline</t>
  </si>
  <si>
    <t>200001571</t>
  </si>
  <si>
    <t>00160822</t>
  </si>
  <si>
    <t>Gymnázium Martina Hattalu</t>
  </si>
  <si>
    <t>Trstená</t>
  </si>
  <si>
    <t>Železničiarov 278</t>
  </si>
  <si>
    <t>Žilina</t>
  </si>
  <si>
    <t xml:space="preserve">Jána Vojtaššáka </t>
  </si>
  <si>
    <t>VZA</t>
  </si>
  <si>
    <t>37808427</t>
  </si>
  <si>
    <t>Žilinský samosprávny kraj</t>
  </si>
  <si>
    <t>200001633</t>
  </si>
  <si>
    <t>00891835</t>
  </si>
  <si>
    <t>Stredná odborná škola drevárska a stavebná</t>
  </si>
  <si>
    <t>Krásno nad Kysucou</t>
  </si>
  <si>
    <t>Krásno nad Kysucou 1642</t>
  </si>
  <si>
    <t>00891479</t>
  </si>
  <si>
    <t>Stredná odborná škola polytechnická</t>
  </si>
  <si>
    <t>Dolný Kubín</t>
  </si>
  <si>
    <t xml:space="preserve">Jelšavská </t>
  </si>
  <si>
    <t>00161578</t>
  </si>
  <si>
    <t>Stredná priemyselná škola technická</t>
  </si>
  <si>
    <t>Martin</t>
  </si>
  <si>
    <t>L. Novomeského 24</t>
  </si>
  <si>
    <t>00894826</t>
  </si>
  <si>
    <t>Ružomberok</t>
  </si>
  <si>
    <t xml:space="preserve">Scota Viatora </t>
  </si>
  <si>
    <t>00158615</t>
  </si>
  <si>
    <t xml:space="preserve">Hlavná </t>
  </si>
  <si>
    <t>55494099</t>
  </si>
  <si>
    <t>Stredná športová škola</t>
  </si>
  <si>
    <t xml:space="preserve">Rosinská </t>
  </si>
  <si>
    <t>O509361</t>
  </si>
  <si>
    <t>00314196</t>
  </si>
  <si>
    <t>Obec Podvysoká</t>
  </si>
  <si>
    <t>200001306</t>
  </si>
  <si>
    <t>37812122</t>
  </si>
  <si>
    <t>Podvysoká</t>
  </si>
  <si>
    <t>Podvysoká 307</t>
  </si>
  <si>
    <t>O509698</t>
  </si>
  <si>
    <t>00314510</t>
  </si>
  <si>
    <t>Obec Chlebnice</t>
  </si>
  <si>
    <t>200001323</t>
  </si>
  <si>
    <t>37808770</t>
  </si>
  <si>
    <t>Základná škola s materskou školou Jozefa Ligoša</t>
  </si>
  <si>
    <t>Chlebnice</t>
  </si>
  <si>
    <t>Chlebnice 134</t>
  </si>
  <si>
    <t>O511129</t>
  </si>
  <si>
    <t>00315842</t>
  </si>
  <si>
    <t>Obec Važec</t>
  </si>
  <si>
    <t>200001407</t>
  </si>
  <si>
    <t>37810600</t>
  </si>
  <si>
    <t>Važec</t>
  </si>
  <si>
    <t xml:space="preserve">Školská </t>
  </si>
  <si>
    <t>O509850</t>
  </si>
  <si>
    <t>00314668</t>
  </si>
  <si>
    <t>Obec Mútne</t>
  </si>
  <si>
    <t>200001482</t>
  </si>
  <si>
    <t>37810359</t>
  </si>
  <si>
    <t>Mútne</t>
  </si>
  <si>
    <t>Mútne 224</t>
  </si>
  <si>
    <t>O509931</t>
  </si>
  <si>
    <t>00650498</t>
  </si>
  <si>
    <t>Obec Oravské Veselé</t>
  </si>
  <si>
    <t>200001487</t>
  </si>
  <si>
    <t>37810341</t>
  </si>
  <si>
    <t>Oravské Veselé</t>
  </si>
  <si>
    <t>Oravské Veselé 377</t>
  </si>
  <si>
    <t>O518719</t>
  </si>
  <si>
    <t>00634956</t>
  </si>
  <si>
    <t>Obec Čimhová</t>
  </si>
  <si>
    <t>200001555</t>
  </si>
  <si>
    <t>37810197</t>
  </si>
  <si>
    <t>Čimhová</t>
  </si>
  <si>
    <t xml:space="preserve">Nová </t>
  </si>
  <si>
    <t>O510238</t>
  </si>
  <si>
    <t>00315036</t>
  </si>
  <si>
    <t>Obec Zuberec</t>
  </si>
  <si>
    <t>200001566</t>
  </si>
  <si>
    <t>36142140</t>
  </si>
  <si>
    <t>Zuberec</t>
  </si>
  <si>
    <t>Andreja Bažíka 20</t>
  </si>
  <si>
    <t>C59</t>
  </si>
  <si>
    <t>42063043</t>
  </si>
  <si>
    <t>Rímskokatolícka cirkev, Žilinská diecéza</t>
  </si>
  <si>
    <t>200003587</t>
  </si>
  <si>
    <t>30232228</t>
  </si>
  <si>
    <t>Základná škola sv. Andreja Svorada a Benedikta</t>
  </si>
  <si>
    <t>Skalité</t>
  </si>
  <si>
    <t>Skalité 729</t>
  </si>
  <si>
    <t>00614505</t>
  </si>
  <si>
    <t>Základná škola Žofie Bosniakovej</t>
  </si>
  <si>
    <t>Teplička nad Váhom</t>
  </si>
  <si>
    <t>30414164</t>
  </si>
  <si>
    <t>Základná škola ako organizačná zložka Spojenej školy sv. Jána Bosca</t>
  </si>
  <si>
    <t>Nová Dubnica</t>
  </si>
  <si>
    <t>Trenčianska 28</t>
  </si>
  <si>
    <t>S741</t>
  </si>
  <si>
    <t>47365773</t>
  </si>
  <si>
    <t>Súkromná stredná odborná škola s.r.o.</t>
  </si>
  <si>
    <t>200003752</t>
  </si>
  <si>
    <t>42070902</t>
  </si>
  <si>
    <t>Súkromná stredná odborná škola</t>
  </si>
  <si>
    <t>SNP 14</t>
  </si>
  <si>
    <t>BB</t>
  </si>
  <si>
    <t>KBB</t>
  </si>
  <si>
    <t>54139937</t>
  </si>
  <si>
    <t>Regionálny úrad školskej správy v Banskej Bystrici</t>
  </si>
  <si>
    <t>200001637</t>
  </si>
  <si>
    <t>00163082</t>
  </si>
  <si>
    <t>Stredná odborná škola pre žiakov so sluchovým postihnutím internátna</t>
  </si>
  <si>
    <t>Kremnica</t>
  </si>
  <si>
    <t>Kutnohorská 20</t>
  </si>
  <si>
    <t>VBB</t>
  </si>
  <si>
    <t>37828100</t>
  </si>
  <si>
    <t>Banskobystrický samosprávny kraj</t>
  </si>
  <si>
    <t>00159352</t>
  </si>
  <si>
    <t>Krupina</t>
  </si>
  <si>
    <t>M. R. Štefánika 8</t>
  </si>
  <si>
    <t>200001635</t>
  </si>
  <si>
    <t>00161560</t>
  </si>
  <si>
    <t>Stredná priemyselná škola stavebná  Oskara Winklera - Winkler Oszkár Építöipari Szakközépiskola</t>
  </si>
  <si>
    <t>Lučenec</t>
  </si>
  <si>
    <t>B. Němcovej 1</t>
  </si>
  <si>
    <t>42195438</t>
  </si>
  <si>
    <t>Rimavská Sobota</t>
  </si>
  <si>
    <t>Športová 1</t>
  </si>
  <si>
    <t>00163791</t>
  </si>
  <si>
    <t>Školský internát</t>
  </si>
  <si>
    <t>Zvolen</t>
  </si>
  <si>
    <t>Ul. J. Švermu 14</t>
  </si>
  <si>
    <t>37956205</t>
  </si>
  <si>
    <t>Detva</t>
  </si>
  <si>
    <t>Štúrova 848</t>
  </si>
  <si>
    <t>55609210</t>
  </si>
  <si>
    <t>Spojená škola Samuela Mikovíniho</t>
  </si>
  <si>
    <t>Banská Štiavnica</t>
  </si>
  <si>
    <t>Akademická 13</t>
  </si>
  <si>
    <t>O508942</t>
  </si>
  <si>
    <t>00313796</t>
  </si>
  <si>
    <t>Obec Priechod</t>
  </si>
  <si>
    <t>200001671</t>
  </si>
  <si>
    <t>Priechod</t>
  </si>
  <si>
    <t>Priechod 179</t>
  </si>
  <si>
    <t>O514462</t>
  </si>
  <si>
    <t>00319031</t>
  </si>
  <si>
    <t>Mesto Rimavská Sobota</t>
  </si>
  <si>
    <t>200001918</t>
  </si>
  <si>
    <t>37831721</t>
  </si>
  <si>
    <t>Základná škola Š. M. Daxnera</t>
  </si>
  <si>
    <t>Dr. V. Clementisa 13</t>
  </si>
  <si>
    <t>O518204</t>
  </si>
  <si>
    <t>00319759</t>
  </si>
  <si>
    <t>Obec Budča</t>
  </si>
  <si>
    <t>200002107</t>
  </si>
  <si>
    <t>37888641</t>
  </si>
  <si>
    <t>Základná škola Adely Ostrolúckej</t>
  </si>
  <si>
    <t>Budča</t>
  </si>
  <si>
    <t>Školská 28</t>
  </si>
  <si>
    <t>O508829</t>
  </si>
  <si>
    <t>00313645</t>
  </si>
  <si>
    <t>Obec Nemecká</t>
  </si>
  <si>
    <t>200001722</t>
  </si>
  <si>
    <t>54851181</t>
  </si>
  <si>
    <t>Nemecká</t>
  </si>
  <si>
    <t>Školská 35</t>
  </si>
  <si>
    <t>C04</t>
  </si>
  <si>
    <t>00179086</t>
  </si>
  <si>
    <t>Rímskokatolícka cirkev Biskupstvo Banská Bystrica</t>
  </si>
  <si>
    <t>200001682</t>
  </si>
  <si>
    <t>30232503</t>
  </si>
  <si>
    <t>Katolícke gymnázium Štefana Moysesa</t>
  </si>
  <si>
    <t>Banská Bystrica</t>
  </si>
  <si>
    <t>Hurbanova 9</t>
  </si>
  <si>
    <t>S815</t>
  </si>
  <si>
    <t>47342242</t>
  </si>
  <si>
    <t>Deutsch-Slowakische Akademien, a.s.</t>
  </si>
  <si>
    <t>200003830</t>
  </si>
  <si>
    <t>42114985</t>
  </si>
  <si>
    <t>Súkromná stredná odborná škola polytechnická DSA</t>
  </si>
  <si>
    <t>Novozámocká 220</t>
  </si>
  <si>
    <t>PO</t>
  </si>
  <si>
    <t>VPO</t>
  </si>
  <si>
    <t>37870475</t>
  </si>
  <si>
    <t>Prešovský samosprávny kraj</t>
  </si>
  <si>
    <t>200002579</t>
  </si>
  <si>
    <t>42077133</t>
  </si>
  <si>
    <t>Stredná odborná škola remesiel a služieb</t>
  </si>
  <si>
    <t>Poprad</t>
  </si>
  <si>
    <t>Okružná 25</t>
  </si>
  <si>
    <t>00161110</t>
  </si>
  <si>
    <t>Prešov</t>
  </si>
  <si>
    <t>Konštantínova 2</t>
  </si>
  <si>
    <t>37946765</t>
  </si>
  <si>
    <t>Ľ. Podjavorinskej 22</t>
  </si>
  <si>
    <t>O520691</t>
  </si>
  <si>
    <t>00323454</t>
  </si>
  <si>
    <t>Obec Radvaň nad Laborcom</t>
  </si>
  <si>
    <t>200002430</t>
  </si>
  <si>
    <t>Základná škola s materskou školou Michala Sopiru</t>
  </si>
  <si>
    <t>Radvaň nad Laborcom</t>
  </si>
  <si>
    <t>Radvaň nad Laborcom 278</t>
  </si>
  <si>
    <t>O523631</t>
  </si>
  <si>
    <t>00326330</t>
  </si>
  <si>
    <t>Obec Liptovská Teplička</t>
  </si>
  <si>
    <t>200002455</t>
  </si>
  <si>
    <t>Základná škola s materskou školou Štefana Náhalku</t>
  </si>
  <si>
    <t>Liptovská Teplička</t>
  </si>
  <si>
    <t>Ul.Štefana Náhalku 10</t>
  </si>
  <si>
    <t>O523879</t>
  </si>
  <si>
    <t>00326569</t>
  </si>
  <si>
    <t>Obec Spišský Štiavnik</t>
  </si>
  <si>
    <t>200002462</t>
  </si>
  <si>
    <t>37785681</t>
  </si>
  <si>
    <t>Spišský Štiavnik</t>
  </si>
  <si>
    <t>Slnečná 422</t>
  </si>
  <si>
    <t>O560103</t>
  </si>
  <si>
    <t>00326585</t>
  </si>
  <si>
    <t>Mesto Vysoké Tatry</t>
  </si>
  <si>
    <t>200002444</t>
  </si>
  <si>
    <t>36165051</t>
  </si>
  <si>
    <t>Vysoké Tatry</t>
  </si>
  <si>
    <t>Dolný Smokovec 16021</t>
  </si>
  <si>
    <t>O520161</t>
  </si>
  <si>
    <t>00322938</t>
  </si>
  <si>
    <t>Obec Dlhé nad Cirochou</t>
  </si>
  <si>
    <t>200002630</t>
  </si>
  <si>
    <t>37873563</t>
  </si>
  <si>
    <t>Dlhé nad Cirochou</t>
  </si>
  <si>
    <t>Školská 4</t>
  </si>
  <si>
    <t>O520802</t>
  </si>
  <si>
    <t>00323560</t>
  </si>
  <si>
    <t>Mesto Snina</t>
  </si>
  <si>
    <t>200002626</t>
  </si>
  <si>
    <t>37873695</t>
  </si>
  <si>
    <t>Snina</t>
  </si>
  <si>
    <t>Perečínska 23</t>
  </si>
  <si>
    <t>O526665</t>
  </si>
  <si>
    <t>00330167</t>
  </si>
  <si>
    <t>Mesto Stará Ľubovňa</t>
  </si>
  <si>
    <t>200002661</t>
  </si>
  <si>
    <t>35534699</t>
  </si>
  <si>
    <t>Stará Ľubovňa</t>
  </si>
  <si>
    <t>Levočská 6</t>
  </si>
  <si>
    <t>S443</t>
  </si>
  <si>
    <t>37886223</t>
  </si>
  <si>
    <t>Tatranská akadémia n.o.</t>
  </si>
  <si>
    <t>200003506</t>
  </si>
  <si>
    <t>42039371</t>
  </si>
  <si>
    <t>Ul. 29. augusta 4812</t>
  </si>
  <si>
    <t>KE</t>
  </si>
  <si>
    <t>VKE</t>
  </si>
  <si>
    <t>35541016</t>
  </si>
  <si>
    <t>Košický samosprávny kraj</t>
  </si>
  <si>
    <t>200002897</t>
  </si>
  <si>
    <t>42102341</t>
  </si>
  <si>
    <t>Stredná odborná škola agrotechnická - Agrotechnikai Szakközépiskola</t>
  </si>
  <si>
    <t>Moldava nad Bodvou</t>
  </si>
  <si>
    <t>Hlavná 54</t>
  </si>
  <si>
    <t>O543373</t>
  </si>
  <si>
    <t>00329398</t>
  </si>
  <si>
    <t>Obec Nálepkovo</t>
  </si>
  <si>
    <t>200002884</t>
  </si>
  <si>
    <t>35546751</t>
  </si>
  <si>
    <t>Nálepkovo</t>
  </si>
  <si>
    <t>Školská 684</t>
  </si>
  <si>
    <t>O521493</t>
  </si>
  <si>
    <t>00324264</t>
  </si>
  <si>
    <t>Obec Jasov</t>
  </si>
  <si>
    <t>200003005</t>
  </si>
  <si>
    <t>Jasov</t>
  </si>
  <si>
    <t>Školská 3</t>
  </si>
  <si>
    <t>O521698</t>
  </si>
  <si>
    <t>00324451</t>
  </si>
  <si>
    <t>Mesto Moldava nad Bodvou</t>
  </si>
  <si>
    <t>200002967</t>
  </si>
  <si>
    <t>35544295</t>
  </si>
  <si>
    <t>Severná 21</t>
  </si>
  <si>
    <t>O522287</t>
  </si>
  <si>
    <t>00324990</t>
  </si>
  <si>
    <t>Obec Bajany</t>
  </si>
  <si>
    <t>200003085</t>
  </si>
  <si>
    <t>Bajany</t>
  </si>
  <si>
    <t>Bajany 161</t>
  </si>
  <si>
    <t>O522279</t>
  </si>
  <si>
    <t>00325490</t>
  </si>
  <si>
    <t>Mesto Michalovce</t>
  </si>
  <si>
    <t>200003082</t>
  </si>
  <si>
    <t>17080703</t>
  </si>
  <si>
    <t>Základná škola Teodora Jozefa Moussona</t>
  </si>
  <si>
    <t>Michalovce</t>
  </si>
  <si>
    <t>T. J. Moussona 4</t>
  </si>
  <si>
    <t>O525634</t>
  </si>
  <si>
    <t>00328197</t>
  </si>
  <si>
    <t>Mesto Dobšiná</t>
  </si>
  <si>
    <t>200003165</t>
  </si>
  <si>
    <t>Základná škola Eugena Ruffinyho</t>
  </si>
  <si>
    <t>Dobšiná</t>
  </si>
  <si>
    <t>Zimná 144</t>
  </si>
  <si>
    <t>O521183</t>
  </si>
  <si>
    <t>00323977</t>
  </si>
  <si>
    <t>Obec Bidovce</t>
  </si>
  <si>
    <t>200002972</t>
  </si>
  <si>
    <t>51001489</t>
  </si>
  <si>
    <t>Bidovce</t>
  </si>
  <si>
    <t>Bidovce 209</t>
  </si>
  <si>
    <t>Celkový súčet</t>
  </si>
  <si>
    <t>POO - Profesijný rozvoj pedagogických zamestnancov a odborných zamestnancov - Metodika č. 3  - 1. časť - Rozpis FP na rok 2024 podľa škôl - zdroj 3P01, 3P02</t>
  </si>
  <si>
    <t>POO - Profesijný rozvoj pedagogických zamestnancov a odborných zamestnancov - Metodika č. 3  - 1. časť - Rozpis FP na rok 2024 podľa zriaďovateľa - zdroj 3P01, 3P02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</si>
</sst>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4" borderId="0" xfId="0" applyFill="1"/>
    <xf numFmtId="0" fontId="0" fillId="0" borderId="0" xfId="0" applyAlignment="1">
      <alignment horizontal="left" vertical="center"/>
    </xf>
    <xf numFmtId="0" fontId="3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164" fontId="3" fillId="5" borderId="4" xfId="0" applyNumberFormat="1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752CD-20AE-4EF9-9AEF-5A9CCBDE1B52}">
  <sheetPr>
    <pageSetUpPr fitToPage="1"/>
  </sheetPr>
  <dimension ref="A1:P94"/>
  <sheetViews>
    <sheetView tabSelected="1" topLeftCell="B78" zoomScaleNormal="100" workbookViewId="0">
      <selection activeCell="F13" sqref="F13"/>
    </sheetView>
  </sheetViews>
  <sheetFormatPr defaultRowHeight="15" x14ac:dyDescent="0.25"/>
  <cols>
    <col min="1" max="1" width="4.5703125" hidden="1" customWidth="1"/>
    <col min="2" max="2" width="5.85546875" customWidth="1"/>
    <col min="3" max="3" width="6.28515625" customWidth="1"/>
    <col min="4" max="4" width="11.28515625" bestFit="1" customWidth="1"/>
    <col min="5" max="5" width="10.28515625" customWidth="1"/>
    <col min="6" max="6" width="51.7109375" customWidth="1"/>
    <col min="7" max="7" width="12.140625" hidden="1" customWidth="1"/>
    <col min="8" max="8" width="16" customWidth="1"/>
    <col min="9" max="9" width="13.140625" hidden="1" customWidth="1"/>
    <col min="10" max="10" width="12.28515625" hidden="1" customWidth="1"/>
    <col min="11" max="11" width="56" style="3" customWidth="1"/>
    <col min="12" max="12" width="26.28515625" customWidth="1"/>
    <col min="13" max="13" width="31.140625" customWidth="1"/>
    <col min="14" max="16" width="11" customWidth="1"/>
    <col min="17" max="17" width="64.85546875" bestFit="1" customWidth="1"/>
  </cols>
  <sheetData>
    <row r="1" spans="1:16" ht="35.25" customHeight="1" x14ac:dyDescent="0.25">
      <c r="A1" s="1"/>
      <c r="B1" s="26" t="s">
        <v>580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3" customFormat="1" ht="56.25" x14ac:dyDescent="0.25">
      <c r="A2" s="2" t="s">
        <v>0</v>
      </c>
      <c r="B2" s="17" t="s">
        <v>1</v>
      </c>
      <c r="C2" s="17" t="s">
        <v>2</v>
      </c>
      <c r="D2" s="18" t="s">
        <v>3</v>
      </c>
      <c r="E2" s="18" t="s">
        <v>4</v>
      </c>
      <c r="F2" s="18" t="s">
        <v>5</v>
      </c>
      <c r="G2" s="19" t="s">
        <v>6</v>
      </c>
      <c r="H2" s="18" t="s">
        <v>7</v>
      </c>
      <c r="I2" s="18" t="s">
        <v>8</v>
      </c>
      <c r="J2" s="18" t="s">
        <v>9</v>
      </c>
      <c r="K2" s="18" t="s">
        <v>10</v>
      </c>
      <c r="L2" s="18" t="s">
        <v>11</v>
      </c>
      <c r="M2" s="18" t="s">
        <v>12</v>
      </c>
      <c r="N2" s="18" t="s">
        <v>13</v>
      </c>
      <c r="O2" s="20" t="s">
        <v>14</v>
      </c>
      <c r="P2" s="17" t="s">
        <v>15</v>
      </c>
    </row>
    <row r="3" spans="1:16" s="3" customFormat="1" ht="11.25" customHeight="1" x14ac:dyDescent="0.25">
      <c r="A3" s="21"/>
      <c r="B3" s="21" t="s">
        <v>16</v>
      </c>
      <c r="C3" s="21" t="s">
        <v>17</v>
      </c>
      <c r="D3" s="22" t="s">
        <v>18</v>
      </c>
      <c r="E3" s="22" t="s">
        <v>19</v>
      </c>
      <c r="F3" s="22" t="s">
        <v>20</v>
      </c>
      <c r="G3" s="24"/>
      <c r="H3" s="22" t="s">
        <v>21</v>
      </c>
      <c r="I3" s="22"/>
      <c r="J3" s="22"/>
      <c r="K3" s="22" t="s">
        <v>22</v>
      </c>
      <c r="L3" s="22" t="s">
        <v>23</v>
      </c>
      <c r="M3" s="22" t="s">
        <v>24</v>
      </c>
      <c r="N3" s="22" t="s">
        <v>25</v>
      </c>
      <c r="O3" s="25" t="s">
        <v>26</v>
      </c>
      <c r="P3" s="21" t="s">
        <v>27</v>
      </c>
    </row>
    <row r="4" spans="1:16" x14ac:dyDescent="0.25">
      <c r="A4" s="4">
        <v>14</v>
      </c>
      <c r="B4" s="4" t="s">
        <v>28</v>
      </c>
      <c r="C4" s="4" t="s">
        <v>29</v>
      </c>
      <c r="D4" s="4" t="s">
        <v>30</v>
      </c>
      <c r="E4" s="5" t="s">
        <v>31</v>
      </c>
      <c r="F4" s="6" t="s">
        <v>32</v>
      </c>
      <c r="G4" s="5" t="s">
        <v>33</v>
      </c>
      <c r="H4" s="5">
        <v>17327652</v>
      </c>
      <c r="I4" s="5">
        <v>100000305</v>
      </c>
      <c r="J4" s="5">
        <v>100000305</v>
      </c>
      <c r="K4" s="6" t="s">
        <v>34</v>
      </c>
      <c r="L4" s="4" t="s">
        <v>35</v>
      </c>
      <c r="M4" s="4" t="s">
        <v>36</v>
      </c>
      <c r="N4" s="7">
        <v>89</v>
      </c>
      <c r="O4" s="8">
        <v>0</v>
      </c>
      <c r="P4" s="7">
        <f>N4+O4</f>
        <v>89</v>
      </c>
    </row>
    <row r="5" spans="1:16" x14ac:dyDescent="0.25">
      <c r="A5" s="4">
        <v>16</v>
      </c>
      <c r="B5" s="4" t="s">
        <v>28</v>
      </c>
      <c r="C5" s="4" t="s">
        <v>29</v>
      </c>
      <c r="D5" s="4" t="s">
        <v>30</v>
      </c>
      <c r="E5" s="5" t="s">
        <v>31</v>
      </c>
      <c r="F5" s="6" t="s">
        <v>32</v>
      </c>
      <c r="G5" s="5" t="s">
        <v>33</v>
      </c>
      <c r="H5" s="5" t="s">
        <v>37</v>
      </c>
      <c r="I5" s="5">
        <v>100001212</v>
      </c>
      <c r="J5" s="5">
        <v>100001212</v>
      </c>
      <c r="K5" s="6" t="s">
        <v>38</v>
      </c>
      <c r="L5" s="4" t="s">
        <v>39</v>
      </c>
      <c r="M5" s="4" t="s">
        <v>40</v>
      </c>
      <c r="N5" s="7">
        <v>119</v>
      </c>
      <c r="O5" s="8">
        <v>0</v>
      </c>
      <c r="P5" s="7">
        <f t="shared" ref="P5:P68" si="0">N5+O5</f>
        <v>119</v>
      </c>
    </row>
    <row r="6" spans="1:16" x14ac:dyDescent="0.25">
      <c r="A6" s="4">
        <v>19</v>
      </c>
      <c r="B6" s="4" t="s">
        <v>28</v>
      </c>
      <c r="C6" s="4" t="s">
        <v>29</v>
      </c>
      <c r="D6" s="4" t="s">
        <v>30</v>
      </c>
      <c r="E6" s="5" t="s">
        <v>31</v>
      </c>
      <c r="F6" s="6" t="s">
        <v>32</v>
      </c>
      <c r="G6" s="5" t="s">
        <v>33</v>
      </c>
      <c r="H6" s="5">
        <v>52585212</v>
      </c>
      <c r="I6" s="5">
        <v>100018666</v>
      </c>
      <c r="J6" s="5">
        <v>100018666</v>
      </c>
      <c r="K6" s="6" t="s">
        <v>41</v>
      </c>
      <c r="L6" s="4" t="s">
        <v>42</v>
      </c>
      <c r="M6" s="4" t="s">
        <v>43</v>
      </c>
      <c r="N6" s="7">
        <v>237</v>
      </c>
      <c r="O6" s="8">
        <v>0</v>
      </c>
      <c r="P6" s="7">
        <f t="shared" si="0"/>
        <v>237</v>
      </c>
    </row>
    <row r="7" spans="1:16" x14ac:dyDescent="0.25">
      <c r="A7" s="4">
        <v>15</v>
      </c>
      <c r="B7" s="4" t="s">
        <v>28</v>
      </c>
      <c r="C7" s="4" t="s">
        <v>44</v>
      </c>
      <c r="D7" s="4" t="s">
        <v>45</v>
      </c>
      <c r="E7" s="5" t="s">
        <v>46</v>
      </c>
      <c r="F7" s="6" t="s">
        <v>47</v>
      </c>
      <c r="G7" s="5" t="s">
        <v>48</v>
      </c>
      <c r="H7" s="5" t="s">
        <v>49</v>
      </c>
      <c r="I7" s="5">
        <v>100000919</v>
      </c>
      <c r="J7" s="5">
        <v>100000919</v>
      </c>
      <c r="K7" s="6" t="s">
        <v>50</v>
      </c>
      <c r="L7" s="4" t="s">
        <v>51</v>
      </c>
      <c r="M7" s="4" t="s">
        <v>52</v>
      </c>
      <c r="N7" s="7">
        <v>149</v>
      </c>
      <c r="O7" s="8">
        <v>0</v>
      </c>
      <c r="P7" s="7">
        <f t="shared" si="0"/>
        <v>149</v>
      </c>
    </row>
    <row r="8" spans="1:16" x14ac:dyDescent="0.25">
      <c r="A8" s="4">
        <v>17</v>
      </c>
      <c r="B8" s="4" t="s">
        <v>28</v>
      </c>
      <c r="C8" s="4" t="s">
        <v>44</v>
      </c>
      <c r="D8" s="4" t="s">
        <v>53</v>
      </c>
      <c r="E8" s="5" t="s">
        <v>54</v>
      </c>
      <c r="F8" s="6" t="s">
        <v>55</v>
      </c>
      <c r="G8" s="5" t="s">
        <v>56</v>
      </c>
      <c r="H8" s="5">
        <v>36062219</v>
      </c>
      <c r="I8" s="5">
        <v>100001217</v>
      </c>
      <c r="J8" s="5">
        <v>100001217</v>
      </c>
      <c r="K8" s="6" t="s">
        <v>50</v>
      </c>
      <c r="L8" s="4" t="s">
        <v>39</v>
      </c>
      <c r="M8" s="4" t="s">
        <v>57</v>
      </c>
      <c r="N8" s="7">
        <v>70.83</v>
      </c>
      <c r="O8" s="8">
        <v>14.17</v>
      </c>
      <c r="P8" s="7">
        <f t="shared" si="0"/>
        <v>85</v>
      </c>
    </row>
    <row r="9" spans="1:16" x14ac:dyDescent="0.25">
      <c r="A9" s="4">
        <v>20</v>
      </c>
      <c r="B9" s="4" t="s">
        <v>28</v>
      </c>
      <c r="C9" s="4" t="s">
        <v>44</v>
      </c>
      <c r="D9" s="4" t="s">
        <v>58</v>
      </c>
      <c r="E9" s="5" t="s">
        <v>59</v>
      </c>
      <c r="F9" s="6" t="s">
        <v>60</v>
      </c>
      <c r="G9" s="5" t="s">
        <v>61</v>
      </c>
      <c r="H9" s="5" t="s">
        <v>62</v>
      </c>
      <c r="I9" s="5">
        <v>100018840</v>
      </c>
      <c r="J9" s="5">
        <v>100018840</v>
      </c>
      <c r="K9" s="6" t="s">
        <v>63</v>
      </c>
      <c r="L9" s="4" t="s">
        <v>35</v>
      </c>
      <c r="M9" s="4" t="s">
        <v>64</v>
      </c>
      <c r="N9" s="7">
        <v>238.82999999999998</v>
      </c>
      <c r="O9" s="8">
        <v>56.17</v>
      </c>
      <c r="P9" s="7">
        <f t="shared" si="0"/>
        <v>295</v>
      </c>
    </row>
    <row r="10" spans="1:16" x14ac:dyDescent="0.25">
      <c r="A10" s="4">
        <v>21</v>
      </c>
      <c r="B10" s="4" t="s">
        <v>28</v>
      </c>
      <c r="C10" s="4" t="s">
        <v>44</v>
      </c>
      <c r="D10" s="4" t="s">
        <v>65</v>
      </c>
      <c r="E10" s="5" t="s">
        <v>66</v>
      </c>
      <c r="F10" s="6" t="s">
        <v>67</v>
      </c>
      <c r="G10" s="5" t="s">
        <v>68</v>
      </c>
      <c r="H10" s="5" t="s">
        <v>69</v>
      </c>
      <c r="I10" s="5">
        <v>100018969</v>
      </c>
      <c r="J10" s="5">
        <v>100018969</v>
      </c>
      <c r="K10" s="6" t="s">
        <v>70</v>
      </c>
      <c r="L10" s="4" t="s">
        <v>71</v>
      </c>
      <c r="M10" s="4" t="s">
        <v>72</v>
      </c>
      <c r="N10" s="7">
        <v>162</v>
      </c>
      <c r="O10" s="8">
        <v>0</v>
      </c>
      <c r="P10" s="7">
        <f t="shared" si="0"/>
        <v>162</v>
      </c>
    </row>
    <row r="11" spans="1:16" x14ac:dyDescent="0.25">
      <c r="A11" s="4">
        <v>18</v>
      </c>
      <c r="B11" s="4" t="s">
        <v>28</v>
      </c>
      <c r="C11" s="4" t="s">
        <v>73</v>
      </c>
      <c r="D11" s="4" t="s">
        <v>74</v>
      </c>
      <c r="E11" s="5" t="s">
        <v>75</v>
      </c>
      <c r="F11" s="6" t="s">
        <v>76</v>
      </c>
      <c r="G11" s="5" t="s">
        <v>77</v>
      </c>
      <c r="H11" s="5" t="s">
        <v>78</v>
      </c>
      <c r="I11" s="5">
        <v>100002947</v>
      </c>
      <c r="J11" s="5">
        <v>100002947</v>
      </c>
      <c r="K11" s="6" t="s">
        <v>79</v>
      </c>
      <c r="L11" s="4" t="s">
        <v>80</v>
      </c>
      <c r="M11" s="4" t="s">
        <v>81</v>
      </c>
      <c r="N11" s="7">
        <v>568.49</v>
      </c>
      <c r="O11" s="8">
        <v>42.51</v>
      </c>
      <c r="P11" s="7">
        <f t="shared" si="0"/>
        <v>611</v>
      </c>
    </row>
    <row r="12" spans="1:16" x14ac:dyDescent="0.25">
      <c r="A12" s="4">
        <v>65</v>
      </c>
      <c r="B12" s="4" t="s">
        <v>82</v>
      </c>
      <c r="C12" s="4" t="s">
        <v>29</v>
      </c>
      <c r="D12" s="4" t="s">
        <v>83</v>
      </c>
      <c r="E12" s="5" t="s">
        <v>84</v>
      </c>
      <c r="F12" s="6" t="s">
        <v>85</v>
      </c>
      <c r="G12" s="5" t="s">
        <v>86</v>
      </c>
      <c r="H12" s="5" t="s">
        <v>87</v>
      </c>
      <c r="I12" s="5">
        <v>100002935</v>
      </c>
      <c r="J12" s="5">
        <v>100002935</v>
      </c>
      <c r="K12" s="6" t="s">
        <v>88</v>
      </c>
      <c r="L12" s="4" t="s">
        <v>80</v>
      </c>
      <c r="M12" s="4" t="s">
        <v>89</v>
      </c>
      <c r="N12" s="7">
        <v>119</v>
      </c>
      <c r="O12" s="8">
        <v>0</v>
      </c>
      <c r="P12" s="7">
        <f t="shared" si="0"/>
        <v>119</v>
      </c>
    </row>
    <row r="13" spans="1:16" x14ac:dyDescent="0.25">
      <c r="A13" s="4">
        <v>68</v>
      </c>
      <c r="B13" s="4" t="s">
        <v>82</v>
      </c>
      <c r="C13" s="4" t="s">
        <v>29</v>
      </c>
      <c r="D13" s="4" t="s">
        <v>83</v>
      </c>
      <c r="E13" s="5" t="s">
        <v>84</v>
      </c>
      <c r="F13" s="6" t="s">
        <v>85</v>
      </c>
      <c r="G13" s="5" t="s">
        <v>86</v>
      </c>
      <c r="H13" s="5">
        <v>53638611</v>
      </c>
      <c r="I13" s="5">
        <v>100019127</v>
      </c>
      <c r="J13" s="5">
        <v>100019127</v>
      </c>
      <c r="K13" s="6" t="s">
        <v>41</v>
      </c>
      <c r="L13" s="4" t="s">
        <v>90</v>
      </c>
      <c r="M13" s="4" t="s">
        <v>91</v>
      </c>
      <c r="N13" s="7">
        <v>212.49</v>
      </c>
      <c r="O13" s="8">
        <v>42.51</v>
      </c>
      <c r="P13" s="7">
        <f t="shared" si="0"/>
        <v>255</v>
      </c>
    </row>
    <row r="14" spans="1:16" x14ac:dyDescent="0.25">
      <c r="A14" s="4">
        <v>63</v>
      </c>
      <c r="B14" s="4" t="s">
        <v>82</v>
      </c>
      <c r="C14" s="4" t="s">
        <v>44</v>
      </c>
      <c r="D14" s="4" t="s">
        <v>92</v>
      </c>
      <c r="E14" s="5" t="s">
        <v>93</v>
      </c>
      <c r="F14" s="6" t="s">
        <v>94</v>
      </c>
      <c r="G14" s="5" t="s">
        <v>95</v>
      </c>
      <c r="H14" s="5" t="s">
        <v>96</v>
      </c>
      <c r="I14" s="5">
        <v>100002305</v>
      </c>
      <c r="J14" s="5">
        <v>100002305</v>
      </c>
      <c r="K14" s="6" t="s">
        <v>63</v>
      </c>
      <c r="L14" s="4" t="s">
        <v>97</v>
      </c>
      <c r="M14" s="4" t="s">
        <v>98</v>
      </c>
      <c r="N14" s="7">
        <v>70</v>
      </c>
      <c r="O14" s="8">
        <v>0</v>
      </c>
      <c r="P14" s="7">
        <f t="shared" si="0"/>
        <v>70</v>
      </c>
    </row>
    <row r="15" spans="1:16" x14ac:dyDescent="0.25">
      <c r="A15" s="4">
        <v>64</v>
      </c>
      <c r="B15" s="4" t="s">
        <v>82</v>
      </c>
      <c r="C15" s="4" t="s">
        <v>44</v>
      </c>
      <c r="D15" s="4" t="s">
        <v>99</v>
      </c>
      <c r="E15" s="5" t="s">
        <v>100</v>
      </c>
      <c r="F15" s="6" t="s">
        <v>101</v>
      </c>
      <c r="G15" s="5" t="s">
        <v>102</v>
      </c>
      <c r="H15" s="5" t="s">
        <v>103</v>
      </c>
      <c r="I15" s="5">
        <v>100002856</v>
      </c>
      <c r="J15" s="5">
        <v>100002856</v>
      </c>
      <c r="K15" s="6" t="s">
        <v>104</v>
      </c>
      <c r="L15" s="4" t="s">
        <v>105</v>
      </c>
      <c r="M15" s="4" t="s">
        <v>106</v>
      </c>
      <c r="N15" s="7">
        <v>2550</v>
      </c>
      <c r="O15" s="8">
        <v>0</v>
      </c>
      <c r="P15" s="7">
        <f t="shared" si="0"/>
        <v>2550</v>
      </c>
    </row>
    <row r="16" spans="1:16" x14ac:dyDescent="0.25">
      <c r="A16" s="4">
        <v>66</v>
      </c>
      <c r="B16" s="4" t="s">
        <v>82</v>
      </c>
      <c r="C16" s="4" t="s">
        <v>44</v>
      </c>
      <c r="D16" s="4" t="s">
        <v>107</v>
      </c>
      <c r="E16" s="5" t="s">
        <v>108</v>
      </c>
      <c r="F16" s="6" t="s">
        <v>109</v>
      </c>
      <c r="G16" s="5" t="s">
        <v>110</v>
      </c>
      <c r="H16" s="5" t="s">
        <v>111</v>
      </c>
      <c r="I16" s="5">
        <v>100003087</v>
      </c>
      <c r="J16" s="5">
        <v>100003087</v>
      </c>
      <c r="K16" s="6" t="s">
        <v>63</v>
      </c>
      <c r="L16" s="4" t="s">
        <v>112</v>
      </c>
      <c r="M16" s="4" t="s">
        <v>113</v>
      </c>
      <c r="N16" s="7">
        <v>319</v>
      </c>
      <c r="O16" s="8">
        <v>0</v>
      </c>
      <c r="P16" s="7">
        <f t="shared" si="0"/>
        <v>319</v>
      </c>
    </row>
    <row r="17" spans="1:16" x14ac:dyDescent="0.25">
      <c r="A17" s="4">
        <v>67</v>
      </c>
      <c r="B17" s="4" t="s">
        <v>82</v>
      </c>
      <c r="C17" s="4" t="s">
        <v>44</v>
      </c>
      <c r="D17" s="4" t="s">
        <v>114</v>
      </c>
      <c r="E17" s="5" t="s">
        <v>115</v>
      </c>
      <c r="F17" s="6" t="s">
        <v>116</v>
      </c>
      <c r="G17" s="5" t="s">
        <v>117</v>
      </c>
      <c r="H17" s="5" t="s">
        <v>118</v>
      </c>
      <c r="I17" s="5">
        <v>100003281</v>
      </c>
      <c r="J17" s="5">
        <v>100003281</v>
      </c>
      <c r="K17" s="6" t="s">
        <v>63</v>
      </c>
      <c r="L17" s="4" t="s">
        <v>119</v>
      </c>
      <c r="M17" s="4" t="s">
        <v>120</v>
      </c>
      <c r="N17" s="7">
        <v>714</v>
      </c>
      <c r="O17" s="8">
        <v>0</v>
      </c>
      <c r="P17" s="7">
        <f t="shared" si="0"/>
        <v>714</v>
      </c>
    </row>
    <row r="18" spans="1:16" x14ac:dyDescent="0.25">
      <c r="A18" s="4">
        <v>69</v>
      </c>
      <c r="B18" s="4" t="s">
        <v>82</v>
      </c>
      <c r="C18" s="4" t="s">
        <v>44</v>
      </c>
      <c r="D18" s="4" t="s">
        <v>121</v>
      </c>
      <c r="E18" s="5" t="s">
        <v>122</v>
      </c>
      <c r="F18" s="6" t="s">
        <v>123</v>
      </c>
      <c r="G18" s="5" t="s">
        <v>124</v>
      </c>
      <c r="H18" s="5">
        <v>54721024</v>
      </c>
      <c r="I18" s="5">
        <v>100019485</v>
      </c>
      <c r="J18" s="5">
        <v>100019485</v>
      </c>
      <c r="K18" s="6" t="s">
        <v>50</v>
      </c>
      <c r="L18" s="4" t="s">
        <v>125</v>
      </c>
      <c r="M18" s="4" t="s">
        <v>126</v>
      </c>
      <c r="N18" s="7">
        <v>70.83</v>
      </c>
      <c r="O18" s="8">
        <v>14.17</v>
      </c>
      <c r="P18" s="7">
        <f t="shared" si="0"/>
        <v>85</v>
      </c>
    </row>
    <row r="19" spans="1:16" x14ac:dyDescent="0.25">
      <c r="A19" s="4">
        <v>61</v>
      </c>
      <c r="B19" s="4" t="s">
        <v>127</v>
      </c>
      <c r="C19" s="4" t="s">
        <v>128</v>
      </c>
      <c r="D19" s="4" t="s">
        <v>129</v>
      </c>
      <c r="E19" s="5" t="s">
        <v>130</v>
      </c>
      <c r="F19" s="6" t="s">
        <v>131</v>
      </c>
      <c r="G19" s="5" t="s">
        <v>132</v>
      </c>
      <c r="H19" s="5" t="s">
        <v>133</v>
      </c>
      <c r="I19" s="5">
        <v>100004690</v>
      </c>
      <c r="J19" s="5">
        <v>100004690</v>
      </c>
      <c r="K19" s="6" t="s">
        <v>134</v>
      </c>
      <c r="L19" s="4" t="s">
        <v>135</v>
      </c>
      <c r="M19" s="4" t="s">
        <v>136</v>
      </c>
      <c r="N19" s="7">
        <v>129</v>
      </c>
      <c r="O19" s="8">
        <v>0</v>
      </c>
      <c r="P19" s="7">
        <f t="shared" si="0"/>
        <v>129</v>
      </c>
    </row>
    <row r="20" spans="1:16" x14ac:dyDescent="0.25">
      <c r="A20" s="4">
        <v>62</v>
      </c>
      <c r="B20" s="4" t="s">
        <v>127</v>
      </c>
      <c r="C20" s="4" t="s">
        <v>128</v>
      </c>
      <c r="D20" s="4" t="s">
        <v>129</v>
      </c>
      <c r="E20" s="5" t="s">
        <v>130</v>
      </c>
      <c r="F20" s="6" t="s">
        <v>131</v>
      </c>
      <c r="G20" s="5" t="s">
        <v>132</v>
      </c>
      <c r="H20" s="5">
        <v>31116175</v>
      </c>
      <c r="I20" s="5">
        <v>100017410</v>
      </c>
      <c r="J20" s="5">
        <v>100017410</v>
      </c>
      <c r="K20" s="6" t="s">
        <v>41</v>
      </c>
      <c r="L20" s="4" t="s">
        <v>137</v>
      </c>
      <c r="M20" s="4" t="s">
        <v>138</v>
      </c>
      <c r="N20" s="7">
        <v>141.66</v>
      </c>
      <c r="O20" s="8">
        <v>28.34</v>
      </c>
      <c r="P20" s="7">
        <f t="shared" si="0"/>
        <v>170</v>
      </c>
    </row>
    <row r="21" spans="1:16" x14ac:dyDescent="0.25">
      <c r="A21" s="4">
        <v>49</v>
      </c>
      <c r="B21" s="4" t="s">
        <v>127</v>
      </c>
      <c r="C21" s="4" t="s">
        <v>29</v>
      </c>
      <c r="D21" s="4" t="s">
        <v>139</v>
      </c>
      <c r="E21" s="5" t="s">
        <v>140</v>
      </c>
      <c r="F21" s="6" t="s">
        <v>141</v>
      </c>
      <c r="G21" s="5" t="s">
        <v>142</v>
      </c>
      <c r="H21" s="5" t="s">
        <v>143</v>
      </c>
      <c r="I21" s="5">
        <v>100003813</v>
      </c>
      <c r="J21" s="5">
        <v>100003813</v>
      </c>
      <c r="K21" s="6" t="s">
        <v>144</v>
      </c>
      <c r="L21" s="4" t="s">
        <v>145</v>
      </c>
      <c r="M21" s="4" t="s">
        <v>146</v>
      </c>
      <c r="N21" s="7">
        <v>788</v>
      </c>
      <c r="O21" s="8">
        <v>0</v>
      </c>
      <c r="P21" s="7">
        <f t="shared" si="0"/>
        <v>788</v>
      </c>
    </row>
    <row r="22" spans="1:16" x14ac:dyDescent="0.25">
      <c r="A22" s="4">
        <v>56</v>
      </c>
      <c r="B22" s="4" t="s">
        <v>127</v>
      </c>
      <c r="C22" s="4" t="s">
        <v>29</v>
      </c>
      <c r="D22" s="4" t="s">
        <v>139</v>
      </c>
      <c r="E22" s="5" t="s">
        <v>140</v>
      </c>
      <c r="F22" s="6" t="s">
        <v>141</v>
      </c>
      <c r="G22" s="5" t="s">
        <v>142</v>
      </c>
      <c r="H22" s="5" t="s">
        <v>147</v>
      </c>
      <c r="I22" s="5">
        <v>100004251</v>
      </c>
      <c r="J22" s="5">
        <v>100004251</v>
      </c>
      <c r="K22" s="6" t="s">
        <v>148</v>
      </c>
      <c r="L22" s="4" t="s">
        <v>149</v>
      </c>
      <c r="M22" s="4" t="s">
        <v>150</v>
      </c>
      <c r="N22" s="7">
        <v>1071</v>
      </c>
      <c r="O22" s="8">
        <v>0</v>
      </c>
      <c r="P22" s="7">
        <f t="shared" si="0"/>
        <v>1071</v>
      </c>
    </row>
    <row r="23" spans="1:16" x14ac:dyDescent="0.25">
      <c r="A23" s="4">
        <v>60</v>
      </c>
      <c r="B23" s="4" t="s">
        <v>127</v>
      </c>
      <c r="C23" s="4" t="s">
        <v>29</v>
      </c>
      <c r="D23" s="4" t="s">
        <v>139</v>
      </c>
      <c r="E23" s="5" t="s">
        <v>140</v>
      </c>
      <c r="F23" s="6" t="s">
        <v>141</v>
      </c>
      <c r="G23" s="5" t="s">
        <v>142</v>
      </c>
      <c r="H23" s="5" t="s">
        <v>151</v>
      </c>
      <c r="I23" s="5">
        <v>100004616</v>
      </c>
      <c r="J23" s="5">
        <v>100004616</v>
      </c>
      <c r="K23" s="6" t="s">
        <v>152</v>
      </c>
      <c r="L23" s="4" t="s">
        <v>135</v>
      </c>
      <c r="M23" s="4" t="s">
        <v>153</v>
      </c>
      <c r="N23" s="7">
        <v>260.65999999999997</v>
      </c>
      <c r="O23" s="8">
        <v>28.34</v>
      </c>
      <c r="P23" s="7">
        <f t="shared" si="0"/>
        <v>288.99999999999994</v>
      </c>
    </row>
    <row r="24" spans="1:16" x14ac:dyDescent="0.25">
      <c r="A24" s="4">
        <v>45</v>
      </c>
      <c r="B24" s="4" t="s">
        <v>127</v>
      </c>
      <c r="C24" s="4" t="s">
        <v>44</v>
      </c>
      <c r="D24" s="4" t="s">
        <v>154</v>
      </c>
      <c r="E24" s="5" t="s">
        <v>155</v>
      </c>
      <c r="F24" s="6" t="s">
        <v>156</v>
      </c>
      <c r="G24" s="5" t="s">
        <v>157</v>
      </c>
      <c r="H24" s="5" t="s">
        <v>158</v>
      </c>
      <c r="I24" s="5">
        <v>100003567</v>
      </c>
      <c r="J24" s="5">
        <v>100003567</v>
      </c>
      <c r="K24" s="6" t="s">
        <v>63</v>
      </c>
      <c r="L24" s="4" t="s">
        <v>159</v>
      </c>
      <c r="M24" s="4" t="s">
        <v>160</v>
      </c>
      <c r="N24" s="7">
        <v>169</v>
      </c>
      <c r="O24" s="8">
        <v>0</v>
      </c>
      <c r="P24" s="7">
        <f t="shared" si="0"/>
        <v>169</v>
      </c>
    </row>
    <row r="25" spans="1:16" x14ac:dyDescent="0.25">
      <c r="A25" s="4">
        <v>46</v>
      </c>
      <c r="B25" s="4" t="s">
        <v>127</v>
      </c>
      <c r="C25" s="4" t="s">
        <v>44</v>
      </c>
      <c r="D25" s="4" t="s">
        <v>161</v>
      </c>
      <c r="E25" s="5" t="s">
        <v>162</v>
      </c>
      <c r="F25" s="6" t="s">
        <v>163</v>
      </c>
      <c r="G25" s="5" t="s">
        <v>164</v>
      </c>
      <c r="H25" s="5" t="s">
        <v>165</v>
      </c>
      <c r="I25" s="5">
        <v>100003706</v>
      </c>
      <c r="J25" s="5">
        <v>100003706</v>
      </c>
      <c r="K25" s="6" t="s">
        <v>50</v>
      </c>
      <c r="L25" s="4" t="s">
        <v>166</v>
      </c>
      <c r="M25" s="4" t="s">
        <v>167</v>
      </c>
      <c r="N25" s="7">
        <v>69</v>
      </c>
      <c r="O25" s="8">
        <v>0</v>
      </c>
      <c r="P25" s="7">
        <f t="shared" si="0"/>
        <v>69</v>
      </c>
    </row>
    <row r="26" spans="1:16" x14ac:dyDescent="0.25">
      <c r="A26" s="4">
        <v>47</v>
      </c>
      <c r="B26" s="4" t="s">
        <v>127</v>
      </c>
      <c r="C26" s="4" t="s">
        <v>44</v>
      </c>
      <c r="D26" s="4" t="s">
        <v>161</v>
      </c>
      <c r="E26" s="5" t="s">
        <v>162</v>
      </c>
      <c r="F26" s="6" t="s">
        <v>163</v>
      </c>
      <c r="G26" s="5" t="s">
        <v>164</v>
      </c>
      <c r="H26" s="5" t="s">
        <v>168</v>
      </c>
      <c r="I26" s="5">
        <v>100003719</v>
      </c>
      <c r="J26" s="5">
        <v>100003719</v>
      </c>
      <c r="K26" s="6" t="s">
        <v>50</v>
      </c>
      <c r="L26" s="4" t="s">
        <v>166</v>
      </c>
      <c r="M26" s="4" t="s">
        <v>169</v>
      </c>
      <c r="N26" s="7">
        <v>129</v>
      </c>
      <c r="O26" s="8">
        <v>0</v>
      </c>
      <c r="P26" s="7">
        <f t="shared" si="0"/>
        <v>129</v>
      </c>
    </row>
    <row r="27" spans="1:16" x14ac:dyDescent="0.25">
      <c r="A27" s="4">
        <v>48</v>
      </c>
      <c r="B27" s="4" t="s">
        <v>127</v>
      </c>
      <c r="C27" s="4" t="s">
        <v>44</v>
      </c>
      <c r="D27" s="4" t="s">
        <v>170</v>
      </c>
      <c r="E27" s="5" t="s">
        <v>171</v>
      </c>
      <c r="F27" s="6" t="s">
        <v>172</v>
      </c>
      <c r="G27" s="5" t="s">
        <v>173</v>
      </c>
      <c r="H27" s="5" t="s">
        <v>174</v>
      </c>
      <c r="I27" s="5">
        <v>100003744</v>
      </c>
      <c r="J27" s="5">
        <v>100003744</v>
      </c>
      <c r="K27" s="6" t="s">
        <v>50</v>
      </c>
      <c r="L27" s="4" t="s">
        <v>175</v>
      </c>
      <c r="M27" s="4" t="s">
        <v>176</v>
      </c>
      <c r="N27" s="7">
        <v>81</v>
      </c>
      <c r="O27" s="8">
        <v>0</v>
      </c>
      <c r="P27" s="7">
        <f t="shared" si="0"/>
        <v>81</v>
      </c>
    </row>
    <row r="28" spans="1:16" x14ac:dyDescent="0.25">
      <c r="A28" s="4">
        <v>50</v>
      </c>
      <c r="B28" s="4" t="s">
        <v>127</v>
      </c>
      <c r="C28" s="4" t="s">
        <v>44</v>
      </c>
      <c r="D28" s="4" t="s">
        <v>177</v>
      </c>
      <c r="E28" s="5" t="s">
        <v>178</v>
      </c>
      <c r="F28" s="6" t="s">
        <v>179</v>
      </c>
      <c r="G28" s="5" t="s">
        <v>180</v>
      </c>
      <c r="H28" s="5" t="s">
        <v>181</v>
      </c>
      <c r="I28" s="5">
        <v>100003823</v>
      </c>
      <c r="J28" s="5">
        <v>100003823</v>
      </c>
      <c r="K28" s="6" t="s">
        <v>182</v>
      </c>
      <c r="L28" s="4" t="s">
        <v>145</v>
      </c>
      <c r="M28" s="4" t="s">
        <v>183</v>
      </c>
      <c r="N28" s="7">
        <v>1428</v>
      </c>
      <c r="O28" s="8">
        <v>0</v>
      </c>
      <c r="P28" s="7">
        <f t="shared" si="0"/>
        <v>1428</v>
      </c>
    </row>
    <row r="29" spans="1:16" x14ac:dyDescent="0.25">
      <c r="A29" s="4">
        <v>51</v>
      </c>
      <c r="B29" s="4" t="s">
        <v>127</v>
      </c>
      <c r="C29" s="4" t="s">
        <v>44</v>
      </c>
      <c r="D29" s="4" t="s">
        <v>184</v>
      </c>
      <c r="E29" s="5" t="s">
        <v>185</v>
      </c>
      <c r="F29" s="6" t="s">
        <v>186</v>
      </c>
      <c r="G29" s="5" t="s">
        <v>187</v>
      </c>
      <c r="H29" s="5" t="s">
        <v>188</v>
      </c>
      <c r="I29" s="5">
        <v>100003904</v>
      </c>
      <c r="J29" s="5">
        <v>100003904</v>
      </c>
      <c r="K29" s="6" t="s">
        <v>189</v>
      </c>
      <c r="L29" s="4" t="s">
        <v>190</v>
      </c>
      <c r="M29" s="4" t="s">
        <v>191</v>
      </c>
      <c r="N29" s="7">
        <v>119</v>
      </c>
      <c r="O29" s="8">
        <v>0</v>
      </c>
      <c r="P29" s="7">
        <f t="shared" si="0"/>
        <v>119</v>
      </c>
    </row>
    <row r="30" spans="1:16" x14ac:dyDescent="0.25">
      <c r="A30" s="4">
        <v>52</v>
      </c>
      <c r="B30" s="4" t="s">
        <v>127</v>
      </c>
      <c r="C30" s="4" t="s">
        <v>44</v>
      </c>
      <c r="D30" s="4" t="s">
        <v>192</v>
      </c>
      <c r="E30" s="5" t="s">
        <v>193</v>
      </c>
      <c r="F30" s="6" t="s">
        <v>194</v>
      </c>
      <c r="G30" s="5" t="s">
        <v>195</v>
      </c>
      <c r="H30" s="5" t="s">
        <v>196</v>
      </c>
      <c r="I30" s="5">
        <v>100004076</v>
      </c>
      <c r="J30" s="5">
        <v>100004076</v>
      </c>
      <c r="K30" s="6" t="s">
        <v>50</v>
      </c>
      <c r="L30" s="4" t="s">
        <v>197</v>
      </c>
      <c r="M30" s="4" t="s">
        <v>198</v>
      </c>
      <c r="N30" s="7">
        <v>357</v>
      </c>
      <c r="O30" s="8">
        <v>0</v>
      </c>
      <c r="P30" s="7">
        <f t="shared" si="0"/>
        <v>357</v>
      </c>
    </row>
    <row r="31" spans="1:16" x14ac:dyDescent="0.25">
      <c r="A31" s="4">
        <v>53</v>
      </c>
      <c r="B31" s="4" t="s">
        <v>127</v>
      </c>
      <c r="C31" s="4" t="s">
        <v>44</v>
      </c>
      <c r="D31" s="4" t="s">
        <v>199</v>
      </c>
      <c r="E31" s="5" t="s">
        <v>200</v>
      </c>
      <c r="F31" s="6" t="s">
        <v>201</v>
      </c>
      <c r="G31" s="5" t="s">
        <v>202</v>
      </c>
      <c r="H31" s="5" t="s">
        <v>203</v>
      </c>
      <c r="I31" s="5">
        <v>100004113</v>
      </c>
      <c r="J31" s="5">
        <v>100004113</v>
      </c>
      <c r="K31" s="6" t="s">
        <v>50</v>
      </c>
      <c r="L31" s="4" t="s">
        <v>204</v>
      </c>
      <c r="M31" s="4" t="s">
        <v>205</v>
      </c>
      <c r="N31" s="7">
        <v>98</v>
      </c>
      <c r="O31" s="8">
        <v>0</v>
      </c>
      <c r="P31" s="7">
        <f t="shared" si="0"/>
        <v>98</v>
      </c>
    </row>
    <row r="32" spans="1:16" x14ac:dyDescent="0.25">
      <c r="A32" s="4">
        <v>54</v>
      </c>
      <c r="B32" s="4" t="s">
        <v>127</v>
      </c>
      <c r="C32" s="4" t="s">
        <v>44</v>
      </c>
      <c r="D32" s="4" t="s">
        <v>206</v>
      </c>
      <c r="E32" s="5" t="s">
        <v>207</v>
      </c>
      <c r="F32" s="6" t="s">
        <v>208</v>
      </c>
      <c r="G32" s="5" t="s">
        <v>209</v>
      </c>
      <c r="H32" s="5" t="s">
        <v>210</v>
      </c>
      <c r="I32" s="5">
        <v>100004148</v>
      </c>
      <c r="J32" s="5">
        <v>100004148</v>
      </c>
      <c r="K32" s="6" t="s">
        <v>211</v>
      </c>
      <c r="L32" s="4" t="s">
        <v>212</v>
      </c>
      <c r="M32" s="4" t="s">
        <v>213</v>
      </c>
      <c r="N32" s="7">
        <v>210</v>
      </c>
      <c r="O32" s="8">
        <v>0</v>
      </c>
      <c r="P32" s="7">
        <f t="shared" si="0"/>
        <v>210</v>
      </c>
    </row>
    <row r="33" spans="1:16" x14ac:dyDescent="0.25">
      <c r="A33" s="4">
        <v>55</v>
      </c>
      <c r="B33" s="4" t="s">
        <v>127</v>
      </c>
      <c r="C33" s="4" t="s">
        <v>44</v>
      </c>
      <c r="D33" s="4" t="s">
        <v>214</v>
      </c>
      <c r="E33" s="5" t="s">
        <v>215</v>
      </c>
      <c r="F33" s="6" t="s">
        <v>216</v>
      </c>
      <c r="G33" s="5" t="s">
        <v>217</v>
      </c>
      <c r="H33" s="5" t="s">
        <v>218</v>
      </c>
      <c r="I33" s="5">
        <v>100004161</v>
      </c>
      <c r="J33" s="5">
        <v>100004161</v>
      </c>
      <c r="K33" s="6" t="s">
        <v>50</v>
      </c>
      <c r="L33" s="4" t="s">
        <v>219</v>
      </c>
      <c r="M33" s="4" t="s">
        <v>220</v>
      </c>
      <c r="N33" s="7">
        <v>455</v>
      </c>
      <c r="O33" s="8">
        <v>25</v>
      </c>
      <c r="P33" s="7">
        <f t="shared" si="0"/>
        <v>480</v>
      </c>
    </row>
    <row r="34" spans="1:16" x14ac:dyDescent="0.25">
      <c r="A34" s="4">
        <v>57</v>
      </c>
      <c r="B34" s="4" t="s">
        <v>127</v>
      </c>
      <c r="C34" s="4" t="s">
        <v>44</v>
      </c>
      <c r="D34" s="4" t="s">
        <v>221</v>
      </c>
      <c r="E34" s="5" t="s">
        <v>222</v>
      </c>
      <c r="F34" s="6" t="s">
        <v>223</v>
      </c>
      <c r="G34" s="5" t="s">
        <v>224</v>
      </c>
      <c r="H34" s="5" t="s">
        <v>225</v>
      </c>
      <c r="I34" s="5">
        <v>100004327</v>
      </c>
      <c r="J34" s="5">
        <v>100004327</v>
      </c>
      <c r="K34" s="6" t="s">
        <v>50</v>
      </c>
      <c r="L34" s="4" t="s">
        <v>226</v>
      </c>
      <c r="M34" s="4" t="s">
        <v>227</v>
      </c>
      <c r="N34" s="7">
        <v>81</v>
      </c>
      <c r="O34" s="8">
        <v>0</v>
      </c>
      <c r="P34" s="7">
        <f t="shared" si="0"/>
        <v>81</v>
      </c>
    </row>
    <row r="35" spans="1:16" x14ac:dyDescent="0.25">
      <c r="A35" s="4">
        <v>58</v>
      </c>
      <c r="B35" s="4" t="s">
        <v>127</v>
      </c>
      <c r="C35" s="4" t="s">
        <v>44</v>
      </c>
      <c r="D35" s="4" t="s">
        <v>228</v>
      </c>
      <c r="E35" s="5" t="s">
        <v>229</v>
      </c>
      <c r="F35" s="6" t="s">
        <v>230</v>
      </c>
      <c r="G35" s="5" t="s">
        <v>231</v>
      </c>
      <c r="H35" s="5" t="s">
        <v>232</v>
      </c>
      <c r="I35" s="5">
        <v>100004474</v>
      </c>
      <c r="J35" s="5">
        <v>100004474</v>
      </c>
      <c r="K35" s="6" t="s">
        <v>233</v>
      </c>
      <c r="L35" s="4" t="s">
        <v>234</v>
      </c>
      <c r="M35" s="4" t="s">
        <v>235</v>
      </c>
      <c r="N35" s="7">
        <v>258</v>
      </c>
      <c r="O35" s="8">
        <v>0</v>
      </c>
      <c r="P35" s="7">
        <f t="shared" si="0"/>
        <v>258</v>
      </c>
    </row>
    <row r="36" spans="1:16" x14ac:dyDescent="0.25">
      <c r="A36" s="4">
        <v>59</v>
      </c>
      <c r="B36" s="4" t="s">
        <v>127</v>
      </c>
      <c r="C36" s="4" t="s">
        <v>236</v>
      </c>
      <c r="D36" s="4" t="s">
        <v>237</v>
      </c>
      <c r="E36" s="5" t="s">
        <v>238</v>
      </c>
      <c r="F36" s="6" t="s">
        <v>239</v>
      </c>
      <c r="G36" s="5" t="s">
        <v>240</v>
      </c>
      <c r="H36" s="5" t="s">
        <v>241</v>
      </c>
      <c r="I36" s="5">
        <v>100004589</v>
      </c>
      <c r="J36" s="5">
        <v>100004589</v>
      </c>
      <c r="K36" s="6" t="s">
        <v>242</v>
      </c>
      <c r="L36" s="4" t="s">
        <v>243</v>
      </c>
      <c r="M36" s="4" t="s">
        <v>244</v>
      </c>
      <c r="N36" s="7">
        <v>360</v>
      </c>
      <c r="O36" s="8">
        <v>72</v>
      </c>
      <c r="P36" s="7">
        <f t="shared" si="0"/>
        <v>432</v>
      </c>
    </row>
    <row r="37" spans="1:16" x14ac:dyDescent="0.25">
      <c r="A37" s="4">
        <v>30</v>
      </c>
      <c r="B37" s="4" t="s">
        <v>245</v>
      </c>
      <c r="C37" s="4" t="s">
        <v>29</v>
      </c>
      <c r="D37" s="4" t="s">
        <v>246</v>
      </c>
      <c r="E37" s="5" t="s">
        <v>247</v>
      </c>
      <c r="F37" s="6" t="s">
        <v>248</v>
      </c>
      <c r="G37" s="5" t="s">
        <v>249</v>
      </c>
      <c r="H37" s="5" t="s">
        <v>250</v>
      </c>
      <c r="I37" s="5">
        <v>100005549</v>
      </c>
      <c r="J37" s="5">
        <v>100005549</v>
      </c>
      <c r="K37" s="6" t="s">
        <v>251</v>
      </c>
      <c r="L37" s="4" t="s">
        <v>252</v>
      </c>
      <c r="M37" s="4" t="s">
        <v>253</v>
      </c>
      <c r="N37" s="7">
        <v>367</v>
      </c>
      <c r="O37" s="8">
        <v>0</v>
      </c>
      <c r="P37" s="7">
        <f t="shared" si="0"/>
        <v>367</v>
      </c>
    </row>
    <row r="38" spans="1:16" x14ac:dyDescent="0.25">
      <c r="A38" s="4">
        <v>32</v>
      </c>
      <c r="B38" s="4" t="s">
        <v>245</v>
      </c>
      <c r="C38" s="4" t="s">
        <v>29</v>
      </c>
      <c r="D38" s="4" t="s">
        <v>246</v>
      </c>
      <c r="E38" s="5" t="s">
        <v>247</v>
      </c>
      <c r="F38" s="6" t="s">
        <v>248</v>
      </c>
      <c r="G38" s="5" t="s">
        <v>249</v>
      </c>
      <c r="H38" s="5" t="s">
        <v>254</v>
      </c>
      <c r="I38" s="5">
        <v>100005770</v>
      </c>
      <c r="J38" s="5">
        <v>100005770</v>
      </c>
      <c r="K38" s="6" t="s">
        <v>144</v>
      </c>
      <c r="L38" s="4" t="s">
        <v>255</v>
      </c>
      <c r="M38" s="4" t="s">
        <v>256</v>
      </c>
      <c r="N38" s="7">
        <v>98</v>
      </c>
      <c r="O38" s="8">
        <v>0</v>
      </c>
      <c r="P38" s="7">
        <f t="shared" si="0"/>
        <v>98</v>
      </c>
    </row>
    <row r="39" spans="1:16" x14ac:dyDescent="0.25">
      <c r="A39" s="4">
        <v>31</v>
      </c>
      <c r="B39" s="4" t="s">
        <v>245</v>
      </c>
      <c r="C39" s="4" t="s">
        <v>44</v>
      </c>
      <c r="D39" s="4" t="s">
        <v>257</v>
      </c>
      <c r="E39" s="5" t="s">
        <v>258</v>
      </c>
      <c r="F39" s="6" t="s">
        <v>259</v>
      </c>
      <c r="G39" s="5" t="s">
        <v>260</v>
      </c>
      <c r="H39" s="9" t="s">
        <v>258</v>
      </c>
      <c r="I39" s="5">
        <v>100005577</v>
      </c>
      <c r="J39" s="5">
        <v>100005577</v>
      </c>
      <c r="K39" s="6" t="s">
        <v>261</v>
      </c>
      <c r="L39" s="4" t="s">
        <v>262</v>
      </c>
      <c r="M39" s="4" t="s">
        <v>263</v>
      </c>
      <c r="N39" s="7">
        <v>70</v>
      </c>
      <c r="O39" s="8">
        <v>0</v>
      </c>
      <c r="P39" s="7">
        <f t="shared" si="0"/>
        <v>70</v>
      </c>
    </row>
    <row r="40" spans="1:16" x14ac:dyDescent="0.25">
      <c r="A40" s="4">
        <v>33</v>
      </c>
      <c r="B40" s="4" t="s">
        <v>245</v>
      </c>
      <c r="C40" s="4" t="s">
        <v>44</v>
      </c>
      <c r="D40" s="4" t="s">
        <v>264</v>
      </c>
      <c r="E40" s="5" t="s">
        <v>265</v>
      </c>
      <c r="F40" s="6" t="s">
        <v>266</v>
      </c>
      <c r="G40" s="5" t="s">
        <v>267</v>
      </c>
      <c r="H40" s="5">
        <v>37852027</v>
      </c>
      <c r="I40" s="5">
        <v>100006748</v>
      </c>
      <c r="J40" s="5">
        <v>100006748</v>
      </c>
      <c r="K40" s="6" t="s">
        <v>70</v>
      </c>
      <c r="L40" s="4" t="s">
        <v>268</v>
      </c>
      <c r="M40" s="4" t="s">
        <v>269</v>
      </c>
      <c r="N40" s="7">
        <v>291</v>
      </c>
      <c r="O40" s="8">
        <v>0</v>
      </c>
      <c r="P40" s="7">
        <f t="shared" si="0"/>
        <v>291</v>
      </c>
    </row>
    <row r="41" spans="1:16" x14ac:dyDescent="0.25">
      <c r="A41" s="4">
        <v>81</v>
      </c>
      <c r="B41" s="4" t="s">
        <v>270</v>
      </c>
      <c r="C41" s="4" t="s">
        <v>128</v>
      </c>
      <c r="D41" s="4" t="s">
        <v>271</v>
      </c>
      <c r="E41" s="5" t="s">
        <v>272</v>
      </c>
      <c r="F41" s="6" t="s">
        <v>273</v>
      </c>
      <c r="G41" s="5" t="s">
        <v>274</v>
      </c>
      <c r="H41" s="5" t="s">
        <v>275</v>
      </c>
      <c r="I41" s="5">
        <v>100008798</v>
      </c>
      <c r="J41" s="5">
        <v>100008798</v>
      </c>
      <c r="K41" s="6" t="s">
        <v>276</v>
      </c>
      <c r="L41" s="4" t="s">
        <v>277</v>
      </c>
      <c r="M41" s="4" t="s">
        <v>278</v>
      </c>
      <c r="N41" s="7">
        <v>1274.94</v>
      </c>
      <c r="O41" s="8">
        <v>255.05999999999989</v>
      </c>
      <c r="P41" s="7">
        <f t="shared" si="0"/>
        <v>1530</v>
      </c>
    </row>
    <row r="42" spans="1:16" x14ac:dyDescent="0.25">
      <c r="A42" s="4">
        <v>88</v>
      </c>
      <c r="B42" s="4" t="s">
        <v>270</v>
      </c>
      <c r="C42" s="4" t="s">
        <v>128</v>
      </c>
      <c r="D42" s="4" t="s">
        <v>271</v>
      </c>
      <c r="E42" s="5" t="s">
        <v>272</v>
      </c>
      <c r="F42" s="6" t="s">
        <v>273</v>
      </c>
      <c r="G42" s="5" t="s">
        <v>274</v>
      </c>
      <c r="H42" s="5">
        <v>55634737</v>
      </c>
      <c r="I42" s="5">
        <v>100020055</v>
      </c>
      <c r="J42" s="5">
        <v>100020055</v>
      </c>
      <c r="K42" s="6" t="s">
        <v>41</v>
      </c>
      <c r="L42" s="4" t="s">
        <v>279</v>
      </c>
      <c r="M42" s="4" t="s">
        <v>280</v>
      </c>
      <c r="N42" s="7">
        <v>1979.2500000000005</v>
      </c>
      <c r="O42" s="8">
        <v>395.75000000000011</v>
      </c>
      <c r="P42" s="7">
        <f t="shared" si="0"/>
        <v>2375.0000000000005</v>
      </c>
    </row>
    <row r="43" spans="1:16" x14ac:dyDescent="0.25">
      <c r="A43" s="4">
        <v>70</v>
      </c>
      <c r="B43" s="4" t="s">
        <v>270</v>
      </c>
      <c r="C43" s="4" t="s">
        <v>29</v>
      </c>
      <c r="D43" s="4" t="s">
        <v>281</v>
      </c>
      <c r="E43" s="5" t="s">
        <v>282</v>
      </c>
      <c r="F43" s="6" t="s">
        <v>283</v>
      </c>
      <c r="G43" s="5" t="s">
        <v>284</v>
      </c>
      <c r="H43" s="5" t="s">
        <v>285</v>
      </c>
      <c r="I43" s="5">
        <v>100007193</v>
      </c>
      <c r="J43" s="5">
        <v>100007193</v>
      </c>
      <c r="K43" s="6" t="s">
        <v>286</v>
      </c>
      <c r="L43" s="4" t="s">
        <v>287</v>
      </c>
      <c r="M43" s="4" t="s">
        <v>288</v>
      </c>
      <c r="N43" s="7">
        <v>2322</v>
      </c>
      <c r="O43" s="8">
        <v>0</v>
      </c>
      <c r="P43" s="7">
        <f t="shared" si="0"/>
        <v>2322</v>
      </c>
    </row>
    <row r="44" spans="1:16" x14ac:dyDescent="0.25">
      <c r="A44" s="4">
        <v>73</v>
      </c>
      <c r="B44" s="4" t="s">
        <v>270</v>
      </c>
      <c r="C44" s="4" t="s">
        <v>29</v>
      </c>
      <c r="D44" s="4" t="s">
        <v>281</v>
      </c>
      <c r="E44" s="5" t="s">
        <v>282</v>
      </c>
      <c r="F44" s="6" t="s">
        <v>283</v>
      </c>
      <c r="G44" s="5" t="s">
        <v>284</v>
      </c>
      <c r="H44" s="5" t="s">
        <v>289</v>
      </c>
      <c r="I44" s="5">
        <v>100007371</v>
      </c>
      <c r="J44" s="5">
        <v>100007371</v>
      </c>
      <c r="K44" s="6" t="s">
        <v>290</v>
      </c>
      <c r="L44" s="4" t="s">
        <v>291</v>
      </c>
      <c r="M44" s="4" t="s">
        <v>292</v>
      </c>
      <c r="N44" s="7">
        <v>248</v>
      </c>
      <c r="O44" s="8">
        <v>0</v>
      </c>
      <c r="P44" s="7">
        <f t="shared" si="0"/>
        <v>248</v>
      </c>
    </row>
    <row r="45" spans="1:16" x14ac:dyDescent="0.25">
      <c r="A45" s="4">
        <v>77</v>
      </c>
      <c r="B45" s="4" t="s">
        <v>270</v>
      </c>
      <c r="C45" s="4" t="s">
        <v>29</v>
      </c>
      <c r="D45" s="4" t="s">
        <v>281</v>
      </c>
      <c r="E45" s="5" t="s">
        <v>282</v>
      </c>
      <c r="F45" s="6" t="s">
        <v>283</v>
      </c>
      <c r="G45" s="5" t="s">
        <v>284</v>
      </c>
      <c r="H45" s="5" t="s">
        <v>293</v>
      </c>
      <c r="I45" s="5">
        <v>100008004</v>
      </c>
      <c r="J45" s="5">
        <v>100008004</v>
      </c>
      <c r="K45" s="6" t="s">
        <v>294</v>
      </c>
      <c r="L45" s="4" t="s">
        <v>295</v>
      </c>
      <c r="M45" s="4" t="s">
        <v>296</v>
      </c>
      <c r="N45" s="7">
        <v>212.49</v>
      </c>
      <c r="O45" s="8">
        <v>42.51</v>
      </c>
      <c r="P45" s="7">
        <f t="shared" si="0"/>
        <v>255</v>
      </c>
    </row>
    <row r="46" spans="1:16" x14ac:dyDescent="0.25">
      <c r="A46" s="4">
        <v>85</v>
      </c>
      <c r="B46" s="4" t="s">
        <v>270</v>
      </c>
      <c r="C46" s="4" t="s">
        <v>29</v>
      </c>
      <c r="D46" s="4" t="s">
        <v>281</v>
      </c>
      <c r="E46" s="5" t="s">
        <v>282</v>
      </c>
      <c r="F46" s="6" t="s">
        <v>283</v>
      </c>
      <c r="G46" s="5" t="s">
        <v>284</v>
      </c>
      <c r="H46" s="5" t="s">
        <v>297</v>
      </c>
      <c r="I46" s="5">
        <v>100017459</v>
      </c>
      <c r="J46" s="5">
        <v>100017459</v>
      </c>
      <c r="K46" s="6" t="s">
        <v>41</v>
      </c>
      <c r="L46" s="4" t="s">
        <v>298</v>
      </c>
      <c r="M46" s="4" t="s">
        <v>299</v>
      </c>
      <c r="N46" s="7">
        <v>2499.69</v>
      </c>
      <c r="O46" s="8">
        <v>42.51</v>
      </c>
      <c r="P46" s="7">
        <f t="shared" si="0"/>
        <v>2542.2000000000003</v>
      </c>
    </row>
    <row r="47" spans="1:16" x14ac:dyDescent="0.25">
      <c r="A47" s="4">
        <v>86</v>
      </c>
      <c r="B47" s="4" t="s">
        <v>270</v>
      </c>
      <c r="C47" s="4" t="s">
        <v>29</v>
      </c>
      <c r="D47" s="4" t="s">
        <v>281</v>
      </c>
      <c r="E47" s="5" t="s">
        <v>282</v>
      </c>
      <c r="F47" s="6" t="s">
        <v>283</v>
      </c>
      <c r="G47" s="5" t="s">
        <v>284</v>
      </c>
      <c r="H47" s="5" t="s">
        <v>300</v>
      </c>
      <c r="I47" s="5">
        <v>100017468</v>
      </c>
      <c r="J47" s="5">
        <v>100017468</v>
      </c>
      <c r="K47" s="6" t="s">
        <v>41</v>
      </c>
      <c r="L47" s="4" t="s">
        <v>279</v>
      </c>
      <c r="M47" s="4" t="s">
        <v>301</v>
      </c>
      <c r="N47" s="7">
        <v>238</v>
      </c>
      <c r="O47" s="8">
        <v>0</v>
      </c>
      <c r="P47" s="7">
        <f t="shared" si="0"/>
        <v>238</v>
      </c>
    </row>
    <row r="48" spans="1:16" x14ac:dyDescent="0.25">
      <c r="A48" s="4">
        <v>87</v>
      </c>
      <c r="B48" s="4" t="s">
        <v>270</v>
      </c>
      <c r="C48" s="4" t="s">
        <v>29</v>
      </c>
      <c r="D48" s="4" t="s">
        <v>281</v>
      </c>
      <c r="E48" s="5" t="s">
        <v>282</v>
      </c>
      <c r="F48" s="6" t="s">
        <v>283</v>
      </c>
      <c r="G48" s="5" t="s">
        <v>284</v>
      </c>
      <c r="H48" s="5" t="s">
        <v>302</v>
      </c>
      <c r="I48" s="5">
        <v>100019964</v>
      </c>
      <c r="J48" s="5">
        <v>100019964</v>
      </c>
      <c r="K48" s="6" t="s">
        <v>303</v>
      </c>
      <c r="L48" s="4" t="s">
        <v>279</v>
      </c>
      <c r="M48" s="4" t="s">
        <v>304</v>
      </c>
      <c r="N48" s="7">
        <v>129</v>
      </c>
      <c r="O48" s="8">
        <v>0</v>
      </c>
      <c r="P48" s="7">
        <f t="shared" si="0"/>
        <v>129</v>
      </c>
    </row>
    <row r="49" spans="1:16" x14ac:dyDescent="0.25">
      <c r="A49" s="4">
        <v>71</v>
      </c>
      <c r="B49" s="4" t="s">
        <v>270</v>
      </c>
      <c r="C49" s="4" t="s">
        <v>44</v>
      </c>
      <c r="D49" s="4" t="s">
        <v>305</v>
      </c>
      <c r="E49" s="5" t="s">
        <v>306</v>
      </c>
      <c r="F49" s="6" t="s">
        <v>307</v>
      </c>
      <c r="G49" s="5" t="s">
        <v>308</v>
      </c>
      <c r="H49" s="5" t="s">
        <v>309</v>
      </c>
      <c r="I49" s="5">
        <v>100007245</v>
      </c>
      <c r="J49" s="5">
        <v>100007245</v>
      </c>
      <c r="K49" s="6" t="s">
        <v>50</v>
      </c>
      <c r="L49" s="4" t="s">
        <v>310</v>
      </c>
      <c r="M49" s="4" t="s">
        <v>311</v>
      </c>
      <c r="N49" s="7">
        <v>903</v>
      </c>
      <c r="O49" s="8">
        <v>0</v>
      </c>
      <c r="P49" s="7">
        <f t="shared" si="0"/>
        <v>903</v>
      </c>
    </row>
    <row r="50" spans="1:16" x14ac:dyDescent="0.25">
      <c r="A50" s="4">
        <v>75</v>
      </c>
      <c r="B50" s="4" t="s">
        <v>270</v>
      </c>
      <c r="C50" s="4" t="s">
        <v>44</v>
      </c>
      <c r="D50" s="4" t="s">
        <v>312</v>
      </c>
      <c r="E50" s="5" t="s">
        <v>313</v>
      </c>
      <c r="F50" s="6" t="s">
        <v>314</v>
      </c>
      <c r="G50" s="5" t="s">
        <v>315</v>
      </c>
      <c r="H50" s="5" t="s">
        <v>316</v>
      </c>
      <c r="I50" s="5">
        <v>100007445</v>
      </c>
      <c r="J50" s="5">
        <v>100007445</v>
      </c>
      <c r="K50" s="6" t="s">
        <v>317</v>
      </c>
      <c r="L50" s="4" t="s">
        <v>318</v>
      </c>
      <c r="M50" s="4" t="s">
        <v>319</v>
      </c>
      <c r="N50" s="7">
        <v>119</v>
      </c>
      <c r="O50" s="8">
        <v>0</v>
      </c>
      <c r="P50" s="7">
        <f t="shared" si="0"/>
        <v>119</v>
      </c>
    </row>
    <row r="51" spans="1:16" x14ac:dyDescent="0.25">
      <c r="A51" s="4">
        <v>76</v>
      </c>
      <c r="B51" s="4" t="s">
        <v>270</v>
      </c>
      <c r="C51" s="4" t="s">
        <v>44</v>
      </c>
      <c r="D51" s="4" t="s">
        <v>320</v>
      </c>
      <c r="E51" s="5" t="s">
        <v>321</v>
      </c>
      <c r="F51" s="6" t="s">
        <v>322</v>
      </c>
      <c r="G51" s="5" t="s">
        <v>323</v>
      </c>
      <c r="H51" s="5" t="s">
        <v>324</v>
      </c>
      <c r="I51" s="5">
        <v>100007851</v>
      </c>
      <c r="J51" s="5">
        <v>100007851</v>
      </c>
      <c r="K51" s="6" t="s">
        <v>63</v>
      </c>
      <c r="L51" s="4" t="s">
        <v>325</v>
      </c>
      <c r="M51" s="4" t="s">
        <v>326</v>
      </c>
      <c r="N51" s="7">
        <v>96</v>
      </c>
      <c r="O51" s="8">
        <v>0</v>
      </c>
      <c r="P51" s="7">
        <f t="shared" si="0"/>
        <v>96</v>
      </c>
    </row>
    <row r="52" spans="1:16" x14ac:dyDescent="0.25">
      <c r="A52" s="4">
        <v>78</v>
      </c>
      <c r="B52" s="4" t="s">
        <v>270</v>
      </c>
      <c r="C52" s="4" t="s">
        <v>44</v>
      </c>
      <c r="D52" s="4" t="s">
        <v>327</v>
      </c>
      <c r="E52" s="5" t="s">
        <v>328</v>
      </c>
      <c r="F52" s="6" t="s">
        <v>329</v>
      </c>
      <c r="G52" s="5" t="s">
        <v>330</v>
      </c>
      <c r="H52" s="5" t="s">
        <v>331</v>
      </c>
      <c r="I52" s="5">
        <v>100008241</v>
      </c>
      <c r="J52" s="5">
        <v>100008241</v>
      </c>
      <c r="K52" s="6" t="s">
        <v>63</v>
      </c>
      <c r="L52" s="4" t="s">
        <v>332</v>
      </c>
      <c r="M52" s="4" t="s">
        <v>333</v>
      </c>
      <c r="N52" s="7">
        <v>548.66</v>
      </c>
      <c r="O52" s="8">
        <v>28.34</v>
      </c>
      <c r="P52" s="7">
        <f t="shared" si="0"/>
        <v>577</v>
      </c>
    </row>
    <row r="53" spans="1:16" x14ac:dyDescent="0.25">
      <c r="A53" s="4">
        <v>79</v>
      </c>
      <c r="B53" s="4" t="s">
        <v>270</v>
      </c>
      <c r="C53" s="4" t="s">
        <v>44</v>
      </c>
      <c r="D53" s="4" t="s">
        <v>334</v>
      </c>
      <c r="E53" s="5" t="s">
        <v>335</v>
      </c>
      <c r="F53" s="6" t="s">
        <v>336</v>
      </c>
      <c r="G53" s="5" t="s">
        <v>337</v>
      </c>
      <c r="H53" s="5" t="s">
        <v>338</v>
      </c>
      <c r="I53" s="5">
        <v>100008322</v>
      </c>
      <c r="J53" s="5">
        <v>100008322</v>
      </c>
      <c r="K53" s="6" t="s">
        <v>63</v>
      </c>
      <c r="L53" s="4" t="s">
        <v>339</v>
      </c>
      <c r="M53" s="4" t="s">
        <v>340</v>
      </c>
      <c r="N53" s="7">
        <v>891.32</v>
      </c>
      <c r="O53" s="8">
        <v>56.68</v>
      </c>
      <c r="P53" s="7">
        <f t="shared" si="0"/>
        <v>948</v>
      </c>
    </row>
    <row r="54" spans="1:16" x14ac:dyDescent="0.25">
      <c r="A54" s="4">
        <v>80</v>
      </c>
      <c r="B54" s="4" t="s">
        <v>270</v>
      </c>
      <c r="C54" s="4" t="s">
        <v>44</v>
      </c>
      <c r="D54" s="4" t="s">
        <v>341</v>
      </c>
      <c r="E54" s="5" t="s">
        <v>342</v>
      </c>
      <c r="F54" s="6" t="s">
        <v>343</v>
      </c>
      <c r="G54" s="5" t="s">
        <v>344</v>
      </c>
      <c r="H54" s="5" t="s">
        <v>345</v>
      </c>
      <c r="I54" s="5">
        <v>100008713</v>
      </c>
      <c r="J54" s="5">
        <v>100008713</v>
      </c>
      <c r="K54" s="6" t="s">
        <v>63</v>
      </c>
      <c r="L54" s="4" t="s">
        <v>346</v>
      </c>
      <c r="M54" s="4" t="s">
        <v>347</v>
      </c>
      <c r="N54" s="7">
        <v>387</v>
      </c>
      <c r="O54" s="8">
        <v>0</v>
      </c>
      <c r="P54" s="7">
        <f t="shared" si="0"/>
        <v>387</v>
      </c>
    </row>
    <row r="55" spans="1:16" x14ac:dyDescent="0.25">
      <c r="A55" s="4">
        <v>82</v>
      </c>
      <c r="B55" s="4" t="s">
        <v>270</v>
      </c>
      <c r="C55" s="4" t="s">
        <v>44</v>
      </c>
      <c r="D55" s="4" t="s">
        <v>348</v>
      </c>
      <c r="E55" s="5" t="s">
        <v>349</v>
      </c>
      <c r="F55" s="6" t="s">
        <v>350</v>
      </c>
      <c r="G55" s="5" t="s">
        <v>351</v>
      </c>
      <c r="H55" s="5" t="s">
        <v>352</v>
      </c>
      <c r="I55" s="5">
        <v>100008837</v>
      </c>
      <c r="J55" s="5">
        <v>100008837</v>
      </c>
      <c r="K55" s="6" t="s">
        <v>63</v>
      </c>
      <c r="L55" s="4" t="s">
        <v>353</v>
      </c>
      <c r="M55" s="4" t="s">
        <v>354</v>
      </c>
      <c r="N55" s="7">
        <v>1823.66</v>
      </c>
      <c r="O55" s="8">
        <v>28.34</v>
      </c>
      <c r="P55" s="7">
        <f t="shared" si="0"/>
        <v>1852</v>
      </c>
    </row>
    <row r="56" spans="1:16" x14ac:dyDescent="0.25">
      <c r="A56" s="4">
        <v>72</v>
      </c>
      <c r="B56" s="4" t="s">
        <v>270</v>
      </c>
      <c r="C56" s="4" t="s">
        <v>73</v>
      </c>
      <c r="D56" s="4" t="s">
        <v>355</v>
      </c>
      <c r="E56" s="5" t="s">
        <v>356</v>
      </c>
      <c r="F56" s="6" t="s">
        <v>357</v>
      </c>
      <c r="G56" s="5" t="s">
        <v>358</v>
      </c>
      <c r="H56" s="5" t="s">
        <v>359</v>
      </c>
      <c r="I56" s="5">
        <v>100007288</v>
      </c>
      <c r="J56" s="5">
        <v>100007288</v>
      </c>
      <c r="K56" s="6" t="s">
        <v>360</v>
      </c>
      <c r="L56" s="4" t="s">
        <v>361</v>
      </c>
      <c r="M56" s="4" t="s">
        <v>362</v>
      </c>
      <c r="N56" s="7">
        <v>533.49</v>
      </c>
      <c r="O56" s="8">
        <v>42.51</v>
      </c>
      <c r="P56" s="7">
        <f t="shared" si="0"/>
        <v>576</v>
      </c>
    </row>
    <row r="57" spans="1:16" x14ac:dyDescent="0.25">
      <c r="A57" s="4">
        <v>83</v>
      </c>
      <c r="B57" s="4" t="s">
        <v>270</v>
      </c>
      <c r="C57" s="4" t="s">
        <v>73</v>
      </c>
      <c r="D57" s="4" t="s">
        <v>355</v>
      </c>
      <c r="E57" s="5" t="s">
        <v>356</v>
      </c>
      <c r="F57" s="6" t="s">
        <v>357</v>
      </c>
      <c r="G57" s="5" t="s">
        <v>358</v>
      </c>
      <c r="H57" s="5" t="s">
        <v>363</v>
      </c>
      <c r="I57" s="5">
        <v>100009031</v>
      </c>
      <c r="J57" s="5">
        <v>100009031</v>
      </c>
      <c r="K57" s="6" t="s">
        <v>364</v>
      </c>
      <c r="L57" s="4" t="s">
        <v>365</v>
      </c>
      <c r="M57" s="4" t="s">
        <v>326</v>
      </c>
      <c r="N57" s="7">
        <v>266.65999999999997</v>
      </c>
      <c r="O57" s="8">
        <v>53.34</v>
      </c>
      <c r="P57" s="7">
        <f t="shared" si="0"/>
        <v>320</v>
      </c>
    </row>
    <row r="58" spans="1:16" x14ac:dyDescent="0.25">
      <c r="A58" s="4">
        <v>84</v>
      </c>
      <c r="B58" s="4" t="s">
        <v>270</v>
      </c>
      <c r="C58" s="4" t="s">
        <v>73</v>
      </c>
      <c r="D58" s="4" t="s">
        <v>355</v>
      </c>
      <c r="E58" s="5" t="s">
        <v>356</v>
      </c>
      <c r="F58" s="6" t="s">
        <v>357</v>
      </c>
      <c r="G58" s="5" t="s">
        <v>358</v>
      </c>
      <c r="H58" s="5" t="s">
        <v>366</v>
      </c>
      <c r="I58" s="5">
        <v>100017406</v>
      </c>
      <c r="J58" s="5">
        <v>100003496</v>
      </c>
      <c r="K58" s="6" t="s">
        <v>367</v>
      </c>
      <c r="L58" s="4" t="s">
        <v>368</v>
      </c>
      <c r="M58" s="4" t="s">
        <v>369</v>
      </c>
      <c r="N58" s="7">
        <v>120</v>
      </c>
      <c r="O58" s="8">
        <v>0</v>
      </c>
      <c r="P58" s="7">
        <f t="shared" si="0"/>
        <v>120</v>
      </c>
    </row>
    <row r="59" spans="1:16" x14ac:dyDescent="0.25">
      <c r="A59" s="4">
        <v>74</v>
      </c>
      <c r="B59" s="4" t="s">
        <v>270</v>
      </c>
      <c r="C59" s="4" t="s">
        <v>236</v>
      </c>
      <c r="D59" s="4" t="s">
        <v>370</v>
      </c>
      <c r="E59" s="5" t="s">
        <v>371</v>
      </c>
      <c r="F59" s="6" t="s">
        <v>372</v>
      </c>
      <c r="G59" s="5" t="s">
        <v>373</v>
      </c>
      <c r="H59" s="5" t="s">
        <v>374</v>
      </c>
      <c r="I59" s="5">
        <v>100007430</v>
      </c>
      <c r="J59" s="5">
        <v>100007430</v>
      </c>
      <c r="K59" s="6" t="s">
        <v>375</v>
      </c>
      <c r="L59" s="4" t="s">
        <v>291</v>
      </c>
      <c r="M59" s="4" t="s">
        <v>376</v>
      </c>
      <c r="N59" s="7">
        <v>119</v>
      </c>
      <c r="O59" s="8">
        <v>0</v>
      </c>
      <c r="P59" s="7">
        <f t="shared" si="0"/>
        <v>119</v>
      </c>
    </row>
    <row r="60" spans="1:16" x14ac:dyDescent="0.25">
      <c r="A60" s="4">
        <v>10</v>
      </c>
      <c r="B60" s="4" t="s">
        <v>377</v>
      </c>
      <c r="C60" s="4" t="s">
        <v>128</v>
      </c>
      <c r="D60" s="4" t="s">
        <v>378</v>
      </c>
      <c r="E60" s="5" t="s">
        <v>379</v>
      </c>
      <c r="F60" s="6" t="s">
        <v>380</v>
      </c>
      <c r="G60" s="5" t="s">
        <v>381</v>
      </c>
      <c r="H60" s="5" t="s">
        <v>382</v>
      </c>
      <c r="I60" s="5">
        <v>100011131</v>
      </c>
      <c r="J60" s="5">
        <v>100011131</v>
      </c>
      <c r="K60" s="6" t="s">
        <v>383</v>
      </c>
      <c r="L60" s="4" t="s">
        <v>384</v>
      </c>
      <c r="M60" s="4" t="s">
        <v>385</v>
      </c>
      <c r="N60" s="7">
        <v>95.2</v>
      </c>
      <c r="O60" s="8">
        <v>23.8</v>
      </c>
      <c r="P60" s="7">
        <f t="shared" si="0"/>
        <v>119</v>
      </c>
    </row>
    <row r="61" spans="1:16" x14ac:dyDescent="0.25">
      <c r="A61" s="4">
        <v>4</v>
      </c>
      <c r="B61" s="4" t="s">
        <v>377</v>
      </c>
      <c r="C61" s="4" t="s">
        <v>29</v>
      </c>
      <c r="D61" s="4" t="s">
        <v>386</v>
      </c>
      <c r="E61" s="5" t="s">
        <v>387</v>
      </c>
      <c r="F61" s="6" t="s">
        <v>388</v>
      </c>
      <c r="G61" s="5">
        <v>200001635</v>
      </c>
      <c r="H61" s="5" t="s">
        <v>389</v>
      </c>
      <c r="I61" s="5">
        <v>100009929</v>
      </c>
      <c r="J61" s="5">
        <v>100009929</v>
      </c>
      <c r="K61" s="6" t="s">
        <v>148</v>
      </c>
      <c r="L61" s="4" t="s">
        <v>390</v>
      </c>
      <c r="M61" s="4" t="s">
        <v>391</v>
      </c>
      <c r="N61" s="7">
        <v>338</v>
      </c>
      <c r="O61" s="8">
        <v>20</v>
      </c>
      <c r="P61" s="7">
        <f t="shared" si="0"/>
        <v>358</v>
      </c>
    </row>
    <row r="62" spans="1:16" x14ac:dyDescent="0.25">
      <c r="A62" s="4">
        <v>5</v>
      </c>
      <c r="B62" s="4" t="s">
        <v>377</v>
      </c>
      <c r="C62" s="4" t="s">
        <v>29</v>
      </c>
      <c r="D62" s="4" t="s">
        <v>386</v>
      </c>
      <c r="E62" s="5">
        <v>37828100</v>
      </c>
      <c r="F62" s="6" t="s">
        <v>388</v>
      </c>
      <c r="G62" s="5" t="s">
        <v>392</v>
      </c>
      <c r="H62" s="5" t="s">
        <v>393</v>
      </c>
      <c r="I62" s="5">
        <v>100010042</v>
      </c>
      <c r="J62" s="5">
        <v>100010042</v>
      </c>
      <c r="K62" s="6" t="s">
        <v>394</v>
      </c>
      <c r="L62" s="4" t="s">
        <v>395</v>
      </c>
      <c r="M62" s="4" t="s">
        <v>396</v>
      </c>
      <c r="N62" s="7">
        <v>74.17</v>
      </c>
      <c r="O62" s="8">
        <v>14.83</v>
      </c>
      <c r="P62" s="7">
        <f t="shared" si="0"/>
        <v>89</v>
      </c>
    </row>
    <row r="63" spans="1:16" x14ac:dyDescent="0.25">
      <c r="A63" s="4">
        <v>7</v>
      </c>
      <c r="B63" s="4" t="s">
        <v>377</v>
      </c>
      <c r="C63" s="4" t="s">
        <v>29</v>
      </c>
      <c r="D63" s="4" t="s">
        <v>386</v>
      </c>
      <c r="E63" s="5" t="s">
        <v>387</v>
      </c>
      <c r="F63" s="6" t="s">
        <v>388</v>
      </c>
      <c r="G63" s="5" t="s">
        <v>392</v>
      </c>
      <c r="H63" s="5" t="s">
        <v>397</v>
      </c>
      <c r="I63" s="5">
        <v>100010576</v>
      </c>
      <c r="J63" s="5">
        <v>100010576</v>
      </c>
      <c r="K63" s="6" t="s">
        <v>148</v>
      </c>
      <c r="L63" s="4" t="s">
        <v>398</v>
      </c>
      <c r="M63" s="4" t="s">
        <v>399</v>
      </c>
      <c r="N63" s="7">
        <v>258</v>
      </c>
      <c r="O63" s="8">
        <v>0</v>
      </c>
      <c r="P63" s="7">
        <f t="shared" si="0"/>
        <v>258</v>
      </c>
    </row>
    <row r="64" spans="1:16" x14ac:dyDescent="0.25">
      <c r="A64" s="4">
        <v>9</v>
      </c>
      <c r="B64" s="4" t="s">
        <v>377</v>
      </c>
      <c r="C64" s="4" t="s">
        <v>29</v>
      </c>
      <c r="D64" s="4" t="s">
        <v>386</v>
      </c>
      <c r="E64" s="5" t="s">
        <v>387</v>
      </c>
      <c r="F64" s="6" t="s">
        <v>388</v>
      </c>
      <c r="G64" s="5" t="s">
        <v>392</v>
      </c>
      <c r="H64" s="5" t="s">
        <v>400</v>
      </c>
      <c r="I64" s="5">
        <v>100010971</v>
      </c>
      <c r="J64" s="5">
        <v>100010971</v>
      </c>
      <c r="K64" s="10" t="s">
        <v>401</v>
      </c>
      <c r="L64" s="4" t="s">
        <v>402</v>
      </c>
      <c r="M64" s="4" t="s">
        <v>403</v>
      </c>
      <c r="N64" s="7">
        <v>119</v>
      </c>
      <c r="O64" s="8">
        <v>0</v>
      </c>
      <c r="P64" s="7">
        <f t="shared" si="0"/>
        <v>119</v>
      </c>
    </row>
    <row r="65" spans="1:16" x14ac:dyDescent="0.25">
      <c r="A65" s="4">
        <v>11</v>
      </c>
      <c r="B65" s="4" t="s">
        <v>377</v>
      </c>
      <c r="C65" s="4" t="s">
        <v>29</v>
      </c>
      <c r="D65" s="4" t="s">
        <v>386</v>
      </c>
      <c r="E65" s="5" t="s">
        <v>387</v>
      </c>
      <c r="F65" s="6" t="s">
        <v>388</v>
      </c>
      <c r="G65" s="5" t="s">
        <v>392</v>
      </c>
      <c r="H65" s="5" t="s">
        <v>404</v>
      </c>
      <c r="I65" s="5">
        <v>100017475</v>
      </c>
      <c r="J65" s="5">
        <v>100017475</v>
      </c>
      <c r="K65" s="6" t="s">
        <v>41</v>
      </c>
      <c r="L65" s="4" t="s">
        <v>405</v>
      </c>
      <c r="M65" s="4" t="s">
        <v>406</v>
      </c>
      <c r="N65" s="7">
        <v>478</v>
      </c>
      <c r="O65" s="8">
        <v>0</v>
      </c>
      <c r="P65" s="7">
        <f t="shared" si="0"/>
        <v>478</v>
      </c>
    </row>
    <row r="66" spans="1:16" x14ac:dyDescent="0.25">
      <c r="A66" s="4">
        <v>13</v>
      </c>
      <c r="B66" s="4" t="s">
        <v>377</v>
      </c>
      <c r="C66" s="4" t="s">
        <v>29</v>
      </c>
      <c r="D66" s="4" t="s">
        <v>386</v>
      </c>
      <c r="E66" s="5" t="s">
        <v>387</v>
      </c>
      <c r="F66" s="6" t="s">
        <v>388</v>
      </c>
      <c r="G66" s="5" t="s">
        <v>392</v>
      </c>
      <c r="H66" s="5" t="s">
        <v>407</v>
      </c>
      <c r="I66" s="5">
        <v>100019972</v>
      </c>
      <c r="J66" s="5">
        <v>100019972</v>
      </c>
      <c r="K66" s="6" t="s">
        <v>408</v>
      </c>
      <c r="L66" s="4" t="s">
        <v>409</v>
      </c>
      <c r="M66" s="4" t="s">
        <v>410</v>
      </c>
      <c r="N66" s="7">
        <v>119</v>
      </c>
      <c r="O66" s="8">
        <v>0</v>
      </c>
      <c r="P66" s="7">
        <f t="shared" si="0"/>
        <v>119</v>
      </c>
    </row>
    <row r="67" spans="1:16" x14ac:dyDescent="0.25">
      <c r="A67" s="4">
        <v>3</v>
      </c>
      <c r="B67" s="4" t="s">
        <v>377</v>
      </c>
      <c r="C67" s="4" t="s">
        <v>44</v>
      </c>
      <c r="D67" s="4" t="s">
        <v>411</v>
      </c>
      <c r="E67" s="5" t="s">
        <v>412</v>
      </c>
      <c r="F67" s="6" t="s">
        <v>413</v>
      </c>
      <c r="G67" s="5" t="s">
        <v>414</v>
      </c>
      <c r="H67" s="5">
        <v>37892509</v>
      </c>
      <c r="I67" s="5">
        <v>100009552</v>
      </c>
      <c r="J67" s="5">
        <v>100009552</v>
      </c>
      <c r="K67" s="6" t="s">
        <v>63</v>
      </c>
      <c r="L67" s="4" t="s">
        <v>415</v>
      </c>
      <c r="M67" s="4" t="s">
        <v>416</v>
      </c>
      <c r="N67" s="7">
        <v>177</v>
      </c>
      <c r="O67" s="8">
        <v>0</v>
      </c>
      <c r="P67" s="7">
        <f t="shared" si="0"/>
        <v>177</v>
      </c>
    </row>
    <row r="68" spans="1:16" x14ac:dyDescent="0.25">
      <c r="A68" s="4">
        <v>6</v>
      </c>
      <c r="B68" s="4" t="s">
        <v>377</v>
      </c>
      <c r="C68" s="4" t="s">
        <v>44</v>
      </c>
      <c r="D68" s="4" t="s">
        <v>417</v>
      </c>
      <c r="E68" s="5" t="s">
        <v>418</v>
      </c>
      <c r="F68" s="6" t="s">
        <v>419</v>
      </c>
      <c r="G68" s="5" t="s">
        <v>420</v>
      </c>
      <c r="H68" s="5" t="s">
        <v>421</v>
      </c>
      <c r="I68" s="5">
        <v>100010536</v>
      </c>
      <c r="J68" s="5">
        <v>100010536</v>
      </c>
      <c r="K68" s="6" t="s">
        <v>422</v>
      </c>
      <c r="L68" s="4" t="s">
        <v>398</v>
      </c>
      <c r="M68" s="4" t="s">
        <v>423</v>
      </c>
      <c r="N68" s="7">
        <v>833</v>
      </c>
      <c r="O68" s="8">
        <v>0</v>
      </c>
      <c r="P68" s="7">
        <f t="shared" si="0"/>
        <v>833</v>
      </c>
    </row>
    <row r="69" spans="1:16" x14ac:dyDescent="0.25">
      <c r="A69" s="4">
        <v>8</v>
      </c>
      <c r="B69" s="4" t="s">
        <v>377</v>
      </c>
      <c r="C69" s="4" t="s">
        <v>44</v>
      </c>
      <c r="D69" s="4" t="s">
        <v>424</v>
      </c>
      <c r="E69" s="5" t="s">
        <v>425</v>
      </c>
      <c r="F69" s="6" t="s">
        <v>426</v>
      </c>
      <c r="G69" s="5" t="s">
        <v>427</v>
      </c>
      <c r="H69" s="5" t="s">
        <v>428</v>
      </c>
      <c r="I69" s="5">
        <v>100010817</v>
      </c>
      <c r="J69" s="5">
        <v>100010817</v>
      </c>
      <c r="K69" s="6" t="s">
        <v>429</v>
      </c>
      <c r="L69" s="4" t="s">
        <v>430</v>
      </c>
      <c r="M69" s="4" t="s">
        <v>431</v>
      </c>
      <c r="N69" s="7">
        <v>143.19999999999999</v>
      </c>
      <c r="O69" s="8">
        <v>35.799999999999997</v>
      </c>
      <c r="P69" s="7">
        <f t="shared" ref="P69:P91" si="1">N69+O69</f>
        <v>179</v>
      </c>
    </row>
    <row r="70" spans="1:16" x14ac:dyDescent="0.25">
      <c r="A70" s="4">
        <v>12</v>
      </c>
      <c r="B70" s="4" t="s">
        <v>377</v>
      </c>
      <c r="C70" s="4" t="s">
        <v>44</v>
      </c>
      <c r="D70" s="4" t="s">
        <v>432</v>
      </c>
      <c r="E70" s="5" t="s">
        <v>433</v>
      </c>
      <c r="F70" s="6" t="s">
        <v>434</v>
      </c>
      <c r="G70" s="5" t="s">
        <v>435</v>
      </c>
      <c r="H70" s="5" t="s">
        <v>436</v>
      </c>
      <c r="I70" s="5">
        <v>100019672</v>
      </c>
      <c r="J70" s="5">
        <v>100019672</v>
      </c>
      <c r="K70" s="6" t="s">
        <v>41</v>
      </c>
      <c r="L70" s="4" t="s">
        <v>437</v>
      </c>
      <c r="M70" s="4" t="s">
        <v>438</v>
      </c>
      <c r="N70" s="7">
        <v>119</v>
      </c>
      <c r="O70" s="8">
        <v>0</v>
      </c>
      <c r="P70" s="7">
        <f t="shared" si="1"/>
        <v>119</v>
      </c>
    </row>
    <row r="71" spans="1:16" x14ac:dyDescent="0.25">
      <c r="A71" s="4">
        <v>2</v>
      </c>
      <c r="B71" s="4" t="s">
        <v>377</v>
      </c>
      <c r="C71" s="4" t="s">
        <v>73</v>
      </c>
      <c r="D71" s="4" t="s">
        <v>439</v>
      </c>
      <c r="E71" s="5" t="s">
        <v>440</v>
      </c>
      <c r="F71" s="6" t="s">
        <v>441</v>
      </c>
      <c r="G71" s="5" t="s">
        <v>442</v>
      </c>
      <c r="H71" s="5" t="s">
        <v>443</v>
      </c>
      <c r="I71" s="5">
        <v>100009339</v>
      </c>
      <c r="J71" s="5">
        <v>100009339</v>
      </c>
      <c r="K71" s="6" t="s">
        <v>444</v>
      </c>
      <c r="L71" s="4" t="s">
        <v>445</v>
      </c>
      <c r="M71" s="4" t="s">
        <v>446</v>
      </c>
      <c r="N71" s="7">
        <v>357</v>
      </c>
      <c r="O71" s="8">
        <v>0</v>
      </c>
      <c r="P71" s="7">
        <f t="shared" si="1"/>
        <v>357</v>
      </c>
    </row>
    <row r="72" spans="1:16" x14ac:dyDescent="0.25">
      <c r="A72" s="4">
        <v>1</v>
      </c>
      <c r="B72" s="4" t="s">
        <v>377</v>
      </c>
      <c r="C72" s="4" t="s">
        <v>236</v>
      </c>
      <c r="D72" s="4" t="s">
        <v>447</v>
      </c>
      <c r="E72" s="5" t="s">
        <v>448</v>
      </c>
      <c r="F72" s="6" t="s">
        <v>449</v>
      </c>
      <c r="G72" s="5" t="s">
        <v>450</v>
      </c>
      <c r="H72" s="5" t="s">
        <v>451</v>
      </c>
      <c r="I72" s="5">
        <v>100005802</v>
      </c>
      <c r="J72" s="5">
        <v>100005802</v>
      </c>
      <c r="K72" s="6" t="s">
        <v>452</v>
      </c>
      <c r="L72" s="4" t="s">
        <v>255</v>
      </c>
      <c r="M72" s="4" t="s">
        <v>453</v>
      </c>
      <c r="N72" s="7">
        <v>119</v>
      </c>
      <c r="O72" s="8">
        <v>0</v>
      </c>
      <c r="P72" s="7">
        <f t="shared" si="1"/>
        <v>119</v>
      </c>
    </row>
    <row r="73" spans="1:16" x14ac:dyDescent="0.25">
      <c r="A73" s="4">
        <v>36</v>
      </c>
      <c r="B73" s="4" t="s">
        <v>454</v>
      </c>
      <c r="C73" s="4" t="s">
        <v>29</v>
      </c>
      <c r="D73" s="4" t="s">
        <v>455</v>
      </c>
      <c r="E73" s="5" t="s">
        <v>456</v>
      </c>
      <c r="F73" s="6" t="s">
        <v>457</v>
      </c>
      <c r="G73" s="5" t="s">
        <v>458</v>
      </c>
      <c r="H73" s="5" t="s">
        <v>459</v>
      </c>
      <c r="I73" s="5">
        <v>100012447</v>
      </c>
      <c r="J73" s="5">
        <v>100012447</v>
      </c>
      <c r="K73" s="6" t="s">
        <v>460</v>
      </c>
      <c r="L73" s="4" t="s">
        <v>461</v>
      </c>
      <c r="M73" s="4" t="s">
        <v>462</v>
      </c>
      <c r="N73" s="7">
        <v>129</v>
      </c>
      <c r="O73" s="8">
        <v>0</v>
      </c>
      <c r="P73" s="7">
        <f t="shared" si="1"/>
        <v>129</v>
      </c>
    </row>
    <row r="74" spans="1:16" x14ac:dyDescent="0.25">
      <c r="A74" s="4">
        <v>40</v>
      </c>
      <c r="B74" s="4" t="s">
        <v>454</v>
      </c>
      <c r="C74" s="4" t="s">
        <v>29</v>
      </c>
      <c r="D74" s="4" t="s">
        <v>455</v>
      </c>
      <c r="E74" s="5" t="s">
        <v>456</v>
      </c>
      <c r="F74" s="6" t="s">
        <v>457</v>
      </c>
      <c r="G74" s="5" t="s">
        <v>458</v>
      </c>
      <c r="H74" s="5" t="s">
        <v>463</v>
      </c>
      <c r="I74" s="5">
        <v>100012852</v>
      </c>
      <c r="J74" s="5">
        <v>100012852</v>
      </c>
      <c r="K74" s="6" t="s">
        <v>144</v>
      </c>
      <c r="L74" s="4" t="s">
        <v>464</v>
      </c>
      <c r="M74" s="4" t="s">
        <v>465</v>
      </c>
      <c r="N74" s="7">
        <v>411.49</v>
      </c>
      <c r="O74" s="8">
        <v>42.51</v>
      </c>
      <c r="P74" s="7">
        <f t="shared" si="1"/>
        <v>454</v>
      </c>
    </row>
    <row r="75" spans="1:16" x14ac:dyDescent="0.25">
      <c r="A75" s="4">
        <v>44</v>
      </c>
      <c r="B75" s="4" t="s">
        <v>454</v>
      </c>
      <c r="C75" s="4" t="s">
        <v>29</v>
      </c>
      <c r="D75" s="4" t="s">
        <v>455</v>
      </c>
      <c r="E75" s="5" t="s">
        <v>456</v>
      </c>
      <c r="F75" s="6" t="s">
        <v>457</v>
      </c>
      <c r="G75" s="5" t="s">
        <v>458</v>
      </c>
      <c r="H75" s="5" t="s">
        <v>466</v>
      </c>
      <c r="I75" s="5">
        <v>100017505</v>
      </c>
      <c r="J75" s="5">
        <v>100017505</v>
      </c>
      <c r="K75" s="6" t="s">
        <v>41</v>
      </c>
      <c r="L75" s="4" t="s">
        <v>464</v>
      </c>
      <c r="M75" s="4" t="s">
        <v>467</v>
      </c>
      <c r="N75" s="7">
        <v>900</v>
      </c>
      <c r="O75" s="8">
        <v>0</v>
      </c>
      <c r="P75" s="7">
        <f t="shared" si="1"/>
        <v>900</v>
      </c>
    </row>
    <row r="76" spans="1:16" x14ac:dyDescent="0.25">
      <c r="A76" s="4">
        <v>34</v>
      </c>
      <c r="B76" s="4" t="s">
        <v>454</v>
      </c>
      <c r="C76" s="4" t="s">
        <v>44</v>
      </c>
      <c r="D76" s="4" t="s">
        <v>468</v>
      </c>
      <c r="E76" s="5" t="s">
        <v>469</v>
      </c>
      <c r="F76" s="6" t="s">
        <v>470</v>
      </c>
      <c r="G76" s="5" t="s">
        <v>471</v>
      </c>
      <c r="H76" s="5">
        <v>37876708</v>
      </c>
      <c r="I76" s="5">
        <v>100012352</v>
      </c>
      <c r="J76" s="5">
        <v>100012352</v>
      </c>
      <c r="K76" s="6" t="s">
        <v>472</v>
      </c>
      <c r="L76" s="4" t="s">
        <v>473</v>
      </c>
      <c r="M76" s="4" t="s">
        <v>474</v>
      </c>
      <c r="N76" s="7">
        <v>174.99</v>
      </c>
      <c r="O76" s="8">
        <v>35.01</v>
      </c>
      <c r="P76" s="7">
        <f t="shared" si="1"/>
        <v>210</v>
      </c>
    </row>
    <row r="77" spans="1:16" x14ac:dyDescent="0.25">
      <c r="A77" s="4">
        <v>35</v>
      </c>
      <c r="B77" s="4" t="s">
        <v>454</v>
      </c>
      <c r="C77" s="4" t="s">
        <v>44</v>
      </c>
      <c r="D77" s="4" t="s">
        <v>475</v>
      </c>
      <c r="E77" s="5" t="s">
        <v>476</v>
      </c>
      <c r="F77" s="6" t="s">
        <v>477</v>
      </c>
      <c r="G77" s="5" t="s">
        <v>478</v>
      </c>
      <c r="H77" s="5">
        <v>37876490</v>
      </c>
      <c r="I77" s="5">
        <v>100012392</v>
      </c>
      <c r="J77" s="5">
        <v>100012392</v>
      </c>
      <c r="K77" s="6" t="s">
        <v>479</v>
      </c>
      <c r="L77" s="4" t="s">
        <v>480</v>
      </c>
      <c r="M77" s="4" t="s">
        <v>481</v>
      </c>
      <c r="N77" s="7">
        <v>140</v>
      </c>
      <c r="O77" s="8">
        <v>0</v>
      </c>
      <c r="P77" s="7">
        <f t="shared" si="1"/>
        <v>140</v>
      </c>
    </row>
    <row r="78" spans="1:16" x14ac:dyDescent="0.25">
      <c r="A78" s="4">
        <v>38</v>
      </c>
      <c r="B78" s="4" t="s">
        <v>454</v>
      </c>
      <c r="C78" s="4" t="s">
        <v>44</v>
      </c>
      <c r="D78" s="4" t="s">
        <v>482</v>
      </c>
      <c r="E78" s="5" t="s">
        <v>483</v>
      </c>
      <c r="F78" s="6" t="s">
        <v>484</v>
      </c>
      <c r="G78" s="5" t="s">
        <v>485</v>
      </c>
      <c r="H78" s="5" t="s">
        <v>486</v>
      </c>
      <c r="I78" s="5">
        <v>100012523</v>
      </c>
      <c r="J78" s="5">
        <v>100012523</v>
      </c>
      <c r="K78" s="6" t="s">
        <v>50</v>
      </c>
      <c r="L78" s="4" t="s">
        <v>487</v>
      </c>
      <c r="M78" s="4" t="s">
        <v>488</v>
      </c>
      <c r="N78" s="7">
        <v>119</v>
      </c>
      <c r="O78" s="8">
        <v>0</v>
      </c>
      <c r="P78" s="7">
        <f t="shared" si="1"/>
        <v>119</v>
      </c>
    </row>
    <row r="79" spans="1:16" x14ac:dyDescent="0.25">
      <c r="A79" s="4">
        <v>39</v>
      </c>
      <c r="B79" s="4" t="s">
        <v>454</v>
      </c>
      <c r="C79" s="4" t="s">
        <v>44</v>
      </c>
      <c r="D79" s="4" t="s">
        <v>489</v>
      </c>
      <c r="E79" s="5" t="s">
        <v>490</v>
      </c>
      <c r="F79" s="6" t="s">
        <v>491</v>
      </c>
      <c r="G79" s="5" t="s">
        <v>492</v>
      </c>
      <c r="H79" s="5" t="s">
        <v>493</v>
      </c>
      <c r="I79" s="5">
        <v>100012574</v>
      </c>
      <c r="J79" s="5">
        <v>100012574</v>
      </c>
      <c r="K79" s="6" t="s">
        <v>63</v>
      </c>
      <c r="L79" s="4" t="s">
        <v>494</v>
      </c>
      <c r="M79" s="4" t="s">
        <v>495</v>
      </c>
      <c r="N79" s="7">
        <v>464</v>
      </c>
      <c r="O79" s="8">
        <v>0</v>
      </c>
      <c r="P79" s="7">
        <f t="shared" si="1"/>
        <v>464</v>
      </c>
    </row>
    <row r="80" spans="1:16" x14ac:dyDescent="0.25">
      <c r="A80" s="4">
        <v>41</v>
      </c>
      <c r="B80" s="4" t="s">
        <v>454</v>
      </c>
      <c r="C80" s="4" t="s">
        <v>44</v>
      </c>
      <c r="D80" s="4" t="s">
        <v>496</v>
      </c>
      <c r="E80" s="5" t="s">
        <v>497</v>
      </c>
      <c r="F80" s="6" t="s">
        <v>498</v>
      </c>
      <c r="G80" s="5" t="s">
        <v>499</v>
      </c>
      <c r="H80" s="5" t="s">
        <v>500</v>
      </c>
      <c r="I80" s="5">
        <v>100013303</v>
      </c>
      <c r="J80" s="5">
        <v>100013303</v>
      </c>
      <c r="K80" s="6" t="s">
        <v>63</v>
      </c>
      <c r="L80" s="4" t="s">
        <v>501</v>
      </c>
      <c r="M80" s="4" t="s">
        <v>502</v>
      </c>
      <c r="N80" s="7">
        <v>57</v>
      </c>
      <c r="O80" s="8">
        <v>0</v>
      </c>
      <c r="P80" s="7">
        <f t="shared" si="1"/>
        <v>57</v>
      </c>
    </row>
    <row r="81" spans="1:16" x14ac:dyDescent="0.25">
      <c r="A81" s="4">
        <v>42</v>
      </c>
      <c r="B81" s="4" t="s">
        <v>454</v>
      </c>
      <c r="C81" s="4" t="s">
        <v>44</v>
      </c>
      <c r="D81" s="4" t="s">
        <v>503</v>
      </c>
      <c r="E81" s="5" t="s">
        <v>504</v>
      </c>
      <c r="F81" s="6" t="s">
        <v>505</v>
      </c>
      <c r="G81" s="5" t="s">
        <v>506</v>
      </c>
      <c r="H81" s="5" t="s">
        <v>507</v>
      </c>
      <c r="I81" s="5">
        <v>100013364</v>
      </c>
      <c r="J81" s="5">
        <v>100013364</v>
      </c>
      <c r="K81" s="6" t="s">
        <v>70</v>
      </c>
      <c r="L81" s="4" t="s">
        <v>508</v>
      </c>
      <c r="M81" s="4" t="s">
        <v>509</v>
      </c>
      <c r="N81" s="7">
        <v>750</v>
      </c>
      <c r="O81" s="8">
        <v>150</v>
      </c>
      <c r="P81" s="7">
        <f t="shared" si="1"/>
        <v>900</v>
      </c>
    </row>
    <row r="82" spans="1:16" x14ac:dyDescent="0.25">
      <c r="A82" s="4">
        <v>43</v>
      </c>
      <c r="B82" s="4" t="s">
        <v>454</v>
      </c>
      <c r="C82" s="4" t="s">
        <v>44</v>
      </c>
      <c r="D82" s="4" t="s">
        <v>510</v>
      </c>
      <c r="E82" s="5" t="s">
        <v>511</v>
      </c>
      <c r="F82" s="6" t="s">
        <v>512</v>
      </c>
      <c r="G82" s="5" t="s">
        <v>513</v>
      </c>
      <c r="H82" s="5" t="s">
        <v>514</v>
      </c>
      <c r="I82" s="5">
        <v>100013525</v>
      </c>
      <c r="J82" s="5">
        <v>100013525</v>
      </c>
      <c r="K82" s="6" t="s">
        <v>50</v>
      </c>
      <c r="L82" s="4" t="s">
        <v>515</v>
      </c>
      <c r="M82" s="4" t="s">
        <v>516</v>
      </c>
      <c r="N82" s="7">
        <v>119</v>
      </c>
      <c r="O82" s="8">
        <v>0</v>
      </c>
      <c r="P82" s="7">
        <f t="shared" si="1"/>
        <v>119</v>
      </c>
    </row>
    <row r="83" spans="1:16" x14ac:dyDescent="0.25">
      <c r="A83" s="4">
        <v>37</v>
      </c>
      <c r="B83" s="4" t="s">
        <v>454</v>
      </c>
      <c r="C83" s="4" t="s">
        <v>236</v>
      </c>
      <c r="D83" s="4" t="s">
        <v>517</v>
      </c>
      <c r="E83" s="5" t="s">
        <v>518</v>
      </c>
      <c r="F83" s="6" t="s">
        <v>519</v>
      </c>
      <c r="G83" s="5" t="s">
        <v>520</v>
      </c>
      <c r="H83" s="5" t="s">
        <v>521</v>
      </c>
      <c r="I83" s="5">
        <v>100012473</v>
      </c>
      <c r="J83" s="5">
        <v>100012473</v>
      </c>
      <c r="K83" s="6" t="s">
        <v>375</v>
      </c>
      <c r="L83" s="4" t="s">
        <v>461</v>
      </c>
      <c r="M83" s="4" t="s">
        <v>522</v>
      </c>
      <c r="N83" s="7">
        <v>300</v>
      </c>
      <c r="O83" s="8">
        <v>60</v>
      </c>
      <c r="P83" s="7">
        <f t="shared" si="1"/>
        <v>360</v>
      </c>
    </row>
    <row r="84" spans="1:16" x14ac:dyDescent="0.25">
      <c r="A84" s="4">
        <v>24</v>
      </c>
      <c r="B84" s="4" t="s">
        <v>523</v>
      </c>
      <c r="C84" s="4" t="s">
        <v>29</v>
      </c>
      <c r="D84" s="4" t="s">
        <v>524</v>
      </c>
      <c r="E84" s="5" t="s">
        <v>525</v>
      </c>
      <c r="F84" s="6" t="s">
        <v>526</v>
      </c>
      <c r="G84" s="5" t="s">
        <v>527</v>
      </c>
      <c r="H84" s="5" t="s">
        <v>528</v>
      </c>
      <c r="I84" s="5">
        <v>100015253</v>
      </c>
      <c r="J84" s="5">
        <v>100015253</v>
      </c>
      <c r="K84" s="6" t="s">
        <v>529</v>
      </c>
      <c r="L84" s="4" t="s">
        <v>530</v>
      </c>
      <c r="M84" s="4" t="s">
        <v>531</v>
      </c>
      <c r="N84" s="7">
        <v>119</v>
      </c>
      <c r="O84" s="8">
        <v>0</v>
      </c>
      <c r="P84" s="7">
        <f t="shared" si="1"/>
        <v>119</v>
      </c>
    </row>
    <row r="85" spans="1:16" x14ac:dyDescent="0.25">
      <c r="A85" s="4">
        <v>22</v>
      </c>
      <c r="B85" s="4" t="s">
        <v>523</v>
      </c>
      <c r="C85" s="4" t="s">
        <v>44</v>
      </c>
      <c r="D85" s="4" t="s">
        <v>532</v>
      </c>
      <c r="E85" s="5" t="s">
        <v>533</v>
      </c>
      <c r="F85" s="6" t="s">
        <v>534</v>
      </c>
      <c r="G85" s="5" t="s">
        <v>535</v>
      </c>
      <c r="H85" s="5" t="s">
        <v>536</v>
      </c>
      <c r="I85" s="5">
        <v>100014557</v>
      </c>
      <c r="J85" s="5">
        <v>100014557</v>
      </c>
      <c r="K85" s="6" t="s">
        <v>63</v>
      </c>
      <c r="L85" s="4" t="s">
        <v>537</v>
      </c>
      <c r="M85" s="4" t="s">
        <v>538</v>
      </c>
      <c r="N85" s="7">
        <v>119</v>
      </c>
      <c r="O85" s="8">
        <v>0</v>
      </c>
      <c r="P85" s="7">
        <f t="shared" si="1"/>
        <v>119</v>
      </c>
    </row>
    <row r="86" spans="1:16" x14ac:dyDescent="0.25">
      <c r="A86" s="4">
        <v>23</v>
      </c>
      <c r="B86" s="4" t="s">
        <v>523</v>
      </c>
      <c r="C86" s="4" t="s">
        <v>44</v>
      </c>
      <c r="D86" s="4" t="s">
        <v>539</v>
      </c>
      <c r="E86" s="5" t="s">
        <v>540</v>
      </c>
      <c r="F86" s="6" t="s">
        <v>541</v>
      </c>
      <c r="G86" s="5" t="s">
        <v>542</v>
      </c>
      <c r="H86" s="5">
        <v>35544341</v>
      </c>
      <c r="I86" s="5">
        <v>100015178</v>
      </c>
      <c r="J86" s="5">
        <v>100015178</v>
      </c>
      <c r="K86" s="6" t="s">
        <v>50</v>
      </c>
      <c r="L86" s="4" t="s">
        <v>543</v>
      </c>
      <c r="M86" s="4" t="s">
        <v>544</v>
      </c>
      <c r="N86" s="7">
        <v>383.32</v>
      </c>
      <c r="O86" s="8">
        <v>76.680000000000007</v>
      </c>
      <c r="P86" s="7">
        <f t="shared" si="1"/>
        <v>460</v>
      </c>
    </row>
    <row r="87" spans="1:16" x14ac:dyDescent="0.25">
      <c r="A87" s="4">
        <v>25</v>
      </c>
      <c r="B87" s="4" t="s">
        <v>523</v>
      </c>
      <c r="C87" s="4" t="s">
        <v>44</v>
      </c>
      <c r="D87" s="4" t="s">
        <v>545</v>
      </c>
      <c r="E87" s="5" t="s">
        <v>546</v>
      </c>
      <c r="F87" s="6" t="s">
        <v>547</v>
      </c>
      <c r="G87" s="5" t="s">
        <v>548</v>
      </c>
      <c r="H87" s="5" t="s">
        <v>549</v>
      </c>
      <c r="I87" s="5">
        <v>100015265</v>
      </c>
      <c r="J87" s="5">
        <v>100015265</v>
      </c>
      <c r="K87" s="6" t="s">
        <v>50</v>
      </c>
      <c r="L87" s="4" t="s">
        <v>530</v>
      </c>
      <c r="M87" s="4" t="s">
        <v>550</v>
      </c>
      <c r="N87" s="7">
        <v>119</v>
      </c>
      <c r="O87" s="8">
        <v>0</v>
      </c>
      <c r="P87" s="7">
        <f t="shared" si="1"/>
        <v>119</v>
      </c>
    </row>
    <row r="88" spans="1:16" x14ac:dyDescent="0.25">
      <c r="A88" s="4">
        <v>26</v>
      </c>
      <c r="B88" s="4" t="s">
        <v>523</v>
      </c>
      <c r="C88" s="4" t="s">
        <v>44</v>
      </c>
      <c r="D88" s="4" t="s">
        <v>551</v>
      </c>
      <c r="E88" s="5" t="s">
        <v>552</v>
      </c>
      <c r="F88" s="6" t="s">
        <v>553</v>
      </c>
      <c r="G88" s="5" t="s">
        <v>554</v>
      </c>
      <c r="H88" s="9" t="s">
        <v>552</v>
      </c>
      <c r="I88" s="5">
        <v>100015431</v>
      </c>
      <c r="J88" s="5">
        <v>100015431</v>
      </c>
      <c r="K88" s="6" t="s">
        <v>70</v>
      </c>
      <c r="L88" s="4" t="s">
        <v>555</v>
      </c>
      <c r="M88" s="4" t="s">
        <v>556</v>
      </c>
      <c r="N88" s="7">
        <v>179</v>
      </c>
      <c r="O88" s="8">
        <v>0</v>
      </c>
      <c r="P88" s="7">
        <f t="shared" si="1"/>
        <v>179</v>
      </c>
    </row>
    <row r="89" spans="1:16" x14ac:dyDescent="0.25">
      <c r="A89" s="4">
        <v>27</v>
      </c>
      <c r="B89" s="4" t="s">
        <v>523</v>
      </c>
      <c r="C89" s="4" t="s">
        <v>44</v>
      </c>
      <c r="D89" s="4" t="s">
        <v>557</v>
      </c>
      <c r="E89" s="5" t="s">
        <v>558</v>
      </c>
      <c r="F89" s="6" t="s">
        <v>559</v>
      </c>
      <c r="G89" s="5" t="s">
        <v>560</v>
      </c>
      <c r="H89" s="5" t="s">
        <v>561</v>
      </c>
      <c r="I89" s="5">
        <v>100015588</v>
      </c>
      <c r="J89" s="5">
        <v>100015588</v>
      </c>
      <c r="K89" s="6" t="s">
        <v>562</v>
      </c>
      <c r="L89" s="4" t="s">
        <v>563</v>
      </c>
      <c r="M89" s="4" t="s">
        <v>564</v>
      </c>
      <c r="N89" s="7">
        <v>754</v>
      </c>
      <c r="O89" s="8">
        <v>0</v>
      </c>
      <c r="P89" s="7">
        <f t="shared" si="1"/>
        <v>754</v>
      </c>
    </row>
    <row r="90" spans="1:16" x14ac:dyDescent="0.25">
      <c r="A90" s="4">
        <v>28</v>
      </c>
      <c r="B90" s="4" t="s">
        <v>523</v>
      </c>
      <c r="C90" s="4" t="s">
        <v>44</v>
      </c>
      <c r="D90" s="4" t="s">
        <v>565</v>
      </c>
      <c r="E90" s="5" t="s">
        <v>566</v>
      </c>
      <c r="F90" s="6" t="s">
        <v>567</v>
      </c>
      <c r="G90" s="5" t="s">
        <v>568</v>
      </c>
      <c r="H90" s="5">
        <v>35543752</v>
      </c>
      <c r="I90" s="5">
        <v>100015767</v>
      </c>
      <c r="J90" s="5">
        <v>100015767</v>
      </c>
      <c r="K90" s="6" t="s">
        <v>569</v>
      </c>
      <c r="L90" s="4" t="s">
        <v>570</v>
      </c>
      <c r="M90" s="4" t="s">
        <v>571</v>
      </c>
      <c r="N90" s="7">
        <v>1585.1299999999997</v>
      </c>
      <c r="O90" s="8">
        <v>155.86999999999998</v>
      </c>
      <c r="P90" s="7">
        <f t="shared" si="1"/>
        <v>1740.9999999999995</v>
      </c>
    </row>
    <row r="91" spans="1:16" x14ac:dyDescent="0.25">
      <c r="A91" s="11">
        <v>29</v>
      </c>
      <c r="B91" s="11" t="s">
        <v>523</v>
      </c>
      <c r="C91" s="11" t="s">
        <v>44</v>
      </c>
      <c r="D91" s="11" t="s">
        <v>572</v>
      </c>
      <c r="E91" s="12" t="s">
        <v>573</v>
      </c>
      <c r="F91" s="13" t="s">
        <v>574</v>
      </c>
      <c r="G91" s="12" t="s">
        <v>575</v>
      </c>
      <c r="H91" s="12" t="s">
        <v>576</v>
      </c>
      <c r="I91" s="12">
        <v>100018075</v>
      </c>
      <c r="J91" s="12">
        <v>100018075</v>
      </c>
      <c r="K91" s="13" t="s">
        <v>63</v>
      </c>
      <c r="L91" s="4" t="s">
        <v>577</v>
      </c>
      <c r="M91" s="11" t="s">
        <v>578</v>
      </c>
      <c r="N91" s="7">
        <v>300</v>
      </c>
      <c r="O91" s="8">
        <v>60</v>
      </c>
      <c r="P91" s="7">
        <f t="shared" si="1"/>
        <v>360</v>
      </c>
    </row>
    <row r="92" spans="1:16" x14ac:dyDescent="0.25">
      <c r="A92" s="14"/>
      <c r="B92" s="27" t="s">
        <v>579</v>
      </c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3">
        <f>SUM(N4:N91)</f>
        <v>37783.450000000004</v>
      </c>
      <c r="O92" s="23">
        <f>SUM(O4:O91)</f>
        <v>1942.7499999999995</v>
      </c>
      <c r="P92" s="23">
        <f>SUM(P4:P91)</f>
        <v>39726.199999999997</v>
      </c>
    </row>
    <row r="93" spans="1:16" x14ac:dyDescent="0.25">
      <c r="K93"/>
    </row>
    <row r="94" spans="1:16" x14ac:dyDescent="0.25">
      <c r="A94" s="15"/>
      <c r="B94" s="16"/>
    </row>
  </sheetData>
  <autoFilter ref="A2:O92" xr:uid="{911829F6-DBEF-406C-A1C3-CF28D6B19F89}">
    <sortState xmlns:xlrd2="http://schemas.microsoft.com/office/spreadsheetml/2017/richdata2" ref="A3:O92">
      <sortCondition ref="B4:B92" customList="BA,TT,TN,NR,ZA,BB,PO,KE"/>
      <sortCondition ref="C4:C92" customList="K,V,O,C,S"/>
    </sortState>
  </autoFilter>
  <mergeCells count="2">
    <mergeCell ref="B1:P1"/>
    <mergeCell ref="B92:M92"/>
  </mergeCells>
  <pageMargins left="0.31496062992125984" right="0.31496062992125984" top="0.35433070866141736" bottom="0.55118110236220474" header="0.31496062992125984" footer="0.31496062992125984"/>
  <pageSetup paperSize="8" scale="81" fitToHeight="0" orientation="landscape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8709-0221-43F4-A400-652055606347}">
  <sheetPr>
    <pageSetUpPr fitToPage="1"/>
  </sheetPr>
  <dimension ref="A1:F70"/>
  <sheetViews>
    <sheetView topLeftCell="A65" workbookViewId="0">
      <selection activeCell="C77" sqref="C77"/>
    </sheetView>
  </sheetViews>
  <sheetFormatPr defaultRowHeight="15" x14ac:dyDescent="0.25"/>
  <cols>
    <col min="1" max="1" width="9.5703125" customWidth="1"/>
    <col min="3" max="3" width="15.28515625" customWidth="1"/>
    <col min="4" max="4" width="12" customWidth="1"/>
    <col min="5" max="5" width="59.28515625" customWidth="1"/>
    <col min="6" max="6" width="15.28515625" customWidth="1"/>
  </cols>
  <sheetData>
    <row r="1" spans="1:6" ht="34.5" customHeight="1" x14ac:dyDescent="0.25">
      <c r="A1" s="29" t="s">
        <v>581</v>
      </c>
      <c r="B1" s="30"/>
      <c r="C1" s="30"/>
      <c r="D1" s="30"/>
      <c r="E1" s="30"/>
      <c r="F1" s="31"/>
    </row>
    <row r="2" spans="1:6" ht="22.5" x14ac:dyDescent="0.2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15</v>
      </c>
    </row>
    <row r="3" spans="1:6" ht="11.25" customHeight="1" x14ac:dyDescent="0.25">
      <c r="A3" s="21" t="s">
        <v>16</v>
      </c>
      <c r="B3" s="21" t="s">
        <v>17</v>
      </c>
      <c r="C3" s="21" t="s">
        <v>18</v>
      </c>
      <c r="D3" s="21" t="s">
        <v>19</v>
      </c>
      <c r="E3" s="21" t="s">
        <v>20</v>
      </c>
      <c r="F3" s="21" t="s">
        <v>21</v>
      </c>
    </row>
    <row r="4" spans="1:6" x14ac:dyDescent="0.25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7">
        <v>445</v>
      </c>
    </row>
    <row r="5" spans="1:6" x14ac:dyDescent="0.25">
      <c r="A5" s="4" t="s">
        <v>28</v>
      </c>
      <c r="B5" s="4" t="s">
        <v>44</v>
      </c>
      <c r="C5" s="4" t="s">
        <v>53</v>
      </c>
      <c r="D5" s="4" t="s">
        <v>54</v>
      </c>
      <c r="E5" s="4" t="s">
        <v>55</v>
      </c>
      <c r="F5" s="7">
        <v>85</v>
      </c>
    </row>
    <row r="6" spans="1:6" x14ac:dyDescent="0.25">
      <c r="A6" s="4" t="s">
        <v>28</v>
      </c>
      <c r="B6" s="4" t="s">
        <v>44</v>
      </c>
      <c r="C6" s="4" t="s">
        <v>58</v>
      </c>
      <c r="D6" s="4" t="s">
        <v>59</v>
      </c>
      <c r="E6" s="4" t="s">
        <v>60</v>
      </c>
      <c r="F6" s="7">
        <v>295</v>
      </c>
    </row>
    <row r="7" spans="1:6" x14ac:dyDescent="0.25">
      <c r="A7" s="4" t="s">
        <v>28</v>
      </c>
      <c r="B7" s="4" t="s">
        <v>44</v>
      </c>
      <c r="C7" s="4" t="s">
        <v>65</v>
      </c>
      <c r="D7" s="4" t="s">
        <v>66</v>
      </c>
      <c r="E7" s="4" t="s">
        <v>67</v>
      </c>
      <c r="F7" s="7">
        <v>162</v>
      </c>
    </row>
    <row r="8" spans="1:6" x14ac:dyDescent="0.25">
      <c r="A8" s="4" t="s">
        <v>28</v>
      </c>
      <c r="B8" s="4" t="s">
        <v>44</v>
      </c>
      <c r="C8" s="4" t="s">
        <v>45</v>
      </c>
      <c r="D8" s="4" t="s">
        <v>46</v>
      </c>
      <c r="E8" s="4" t="s">
        <v>47</v>
      </c>
      <c r="F8" s="7">
        <v>149</v>
      </c>
    </row>
    <row r="9" spans="1:6" x14ac:dyDescent="0.25">
      <c r="A9" s="4" t="s">
        <v>28</v>
      </c>
      <c r="B9" s="4" t="s">
        <v>73</v>
      </c>
      <c r="C9" s="4" t="s">
        <v>74</v>
      </c>
      <c r="D9" s="4" t="s">
        <v>75</v>
      </c>
      <c r="E9" s="4" t="s">
        <v>76</v>
      </c>
      <c r="F9" s="7">
        <v>611</v>
      </c>
    </row>
    <row r="10" spans="1:6" x14ac:dyDescent="0.25">
      <c r="A10" s="4" t="s">
        <v>82</v>
      </c>
      <c r="B10" s="4" t="s">
        <v>29</v>
      </c>
      <c r="C10" s="4" t="s">
        <v>83</v>
      </c>
      <c r="D10" s="4" t="s">
        <v>84</v>
      </c>
      <c r="E10" s="4" t="s">
        <v>85</v>
      </c>
      <c r="F10" s="7">
        <v>374</v>
      </c>
    </row>
    <row r="11" spans="1:6" x14ac:dyDescent="0.25">
      <c r="A11" s="4" t="s">
        <v>82</v>
      </c>
      <c r="B11" s="4" t="s">
        <v>44</v>
      </c>
      <c r="C11" s="4" t="s">
        <v>114</v>
      </c>
      <c r="D11" s="4" t="s">
        <v>115</v>
      </c>
      <c r="E11" s="4" t="s">
        <v>116</v>
      </c>
      <c r="F11" s="7">
        <v>714</v>
      </c>
    </row>
    <row r="12" spans="1:6" x14ac:dyDescent="0.25">
      <c r="A12" s="4" t="s">
        <v>82</v>
      </c>
      <c r="B12" s="4" t="s">
        <v>44</v>
      </c>
      <c r="C12" s="4" t="s">
        <v>99</v>
      </c>
      <c r="D12" s="4" t="s">
        <v>100</v>
      </c>
      <c r="E12" s="4" t="s">
        <v>101</v>
      </c>
      <c r="F12" s="7">
        <v>2550</v>
      </c>
    </row>
    <row r="13" spans="1:6" x14ac:dyDescent="0.25">
      <c r="A13" s="4" t="s">
        <v>82</v>
      </c>
      <c r="B13" s="4" t="s">
        <v>44</v>
      </c>
      <c r="C13" s="4" t="s">
        <v>92</v>
      </c>
      <c r="D13" s="4" t="s">
        <v>93</v>
      </c>
      <c r="E13" s="4" t="s">
        <v>94</v>
      </c>
      <c r="F13" s="7">
        <v>70</v>
      </c>
    </row>
    <row r="14" spans="1:6" x14ac:dyDescent="0.25">
      <c r="A14" s="4" t="s">
        <v>82</v>
      </c>
      <c r="B14" s="4" t="s">
        <v>44</v>
      </c>
      <c r="C14" s="4" t="s">
        <v>107</v>
      </c>
      <c r="D14" s="4" t="s">
        <v>108</v>
      </c>
      <c r="E14" s="4" t="s">
        <v>109</v>
      </c>
      <c r="F14" s="7">
        <v>319</v>
      </c>
    </row>
    <row r="15" spans="1:6" x14ac:dyDescent="0.25">
      <c r="A15" s="4" t="s">
        <v>82</v>
      </c>
      <c r="B15" s="4" t="s">
        <v>44</v>
      </c>
      <c r="C15" s="4" t="s">
        <v>121</v>
      </c>
      <c r="D15" s="4" t="s">
        <v>122</v>
      </c>
      <c r="E15" s="4" t="s">
        <v>123</v>
      </c>
      <c r="F15" s="7">
        <v>85</v>
      </c>
    </row>
    <row r="16" spans="1:6" x14ac:dyDescent="0.25">
      <c r="A16" s="4" t="s">
        <v>127</v>
      </c>
      <c r="B16" s="4" t="s">
        <v>128</v>
      </c>
      <c r="C16" s="4" t="s">
        <v>129</v>
      </c>
      <c r="D16" s="4" t="s">
        <v>130</v>
      </c>
      <c r="E16" s="4" t="s">
        <v>131</v>
      </c>
      <c r="F16" s="7">
        <v>299</v>
      </c>
    </row>
    <row r="17" spans="1:6" x14ac:dyDescent="0.25">
      <c r="A17" s="4" t="s">
        <v>127</v>
      </c>
      <c r="B17" s="4" t="s">
        <v>29</v>
      </c>
      <c r="C17" s="4" t="s">
        <v>139</v>
      </c>
      <c r="D17" s="4" t="s">
        <v>140</v>
      </c>
      <c r="E17" s="4" t="s">
        <v>141</v>
      </c>
      <c r="F17" s="7">
        <v>2148</v>
      </c>
    </row>
    <row r="18" spans="1:6" x14ac:dyDescent="0.25">
      <c r="A18" s="4" t="s">
        <v>127</v>
      </c>
      <c r="B18" s="4" t="s">
        <v>44</v>
      </c>
      <c r="C18" s="4" t="s">
        <v>154</v>
      </c>
      <c r="D18" s="4" t="s">
        <v>155</v>
      </c>
      <c r="E18" s="4" t="s">
        <v>156</v>
      </c>
      <c r="F18" s="7">
        <v>169</v>
      </c>
    </row>
    <row r="19" spans="1:6" x14ac:dyDescent="0.25">
      <c r="A19" s="4" t="s">
        <v>127</v>
      </c>
      <c r="B19" s="4" t="s">
        <v>44</v>
      </c>
      <c r="C19" s="4" t="s">
        <v>177</v>
      </c>
      <c r="D19" s="4" t="s">
        <v>178</v>
      </c>
      <c r="E19" s="4" t="s">
        <v>179</v>
      </c>
      <c r="F19" s="7">
        <v>1428</v>
      </c>
    </row>
    <row r="20" spans="1:6" x14ac:dyDescent="0.25">
      <c r="A20" s="4" t="s">
        <v>127</v>
      </c>
      <c r="B20" s="4" t="s">
        <v>44</v>
      </c>
      <c r="C20" s="4" t="s">
        <v>228</v>
      </c>
      <c r="D20" s="4" t="s">
        <v>229</v>
      </c>
      <c r="E20" s="4" t="s">
        <v>230</v>
      </c>
      <c r="F20" s="7">
        <v>258</v>
      </c>
    </row>
    <row r="21" spans="1:6" x14ac:dyDescent="0.25">
      <c r="A21" s="4" t="s">
        <v>127</v>
      </c>
      <c r="B21" s="4" t="s">
        <v>44</v>
      </c>
      <c r="C21" s="4" t="s">
        <v>161</v>
      </c>
      <c r="D21" s="4" t="s">
        <v>162</v>
      </c>
      <c r="E21" s="4" t="s">
        <v>163</v>
      </c>
      <c r="F21" s="7">
        <v>198</v>
      </c>
    </row>
    <row r="22" spans="1:6" x14ac:dyDescent="0.25">
      <c r="A22" s="4" t="s">
        <v>127</v>
      </c>
      <c r="B22" s="4" t="s">
        <v>44</v>
      </c>
      <c r="C22" s="4" t="s">
        <v>170</v>
      </c>
      <c r="D22" s="4" t="s">
        <v>171</v>
      </c>
      <c r="E22" s="4" t="s">
        <v>172</v>
      </c>
      <c r="F22" s="7">
        <v>81</v>
      </c>
    </row>
    <row r="23" spans="1:6" x14ac:dyDescent="0.25">
      <c r="A23" s="4" t="s">
        <v>127</v>
      </c>
      <c r="B23" s="4" t="s">
        <v>44</v>
      </c>
      <c r="C23" s="4" t="s">
        <v>184</v>
      </c>
      <c r="D23" s="4" t="s">
        <v>185</v>
      </c>
      <c r="E23" s="4" t="s">
        <v>186</v>
      </c>
      <c r="F23" s="7">
        <v>119</v>
      </c>
    </row>
    <row r="24" spans="1:6" x14ac:dyDescent="0.25">
      <c r="A24" s="4" t="s">
        <v>127</v>
      </c>
      <c r="B24" s="4" t="s">
        <v>44</v>
      </c>
      <c r="C24" s="4" t="s">
        <v>192</v>
      </c>
      <c r="D24" s="4" t="s">
        <v>193</v>
      </c>
      <c r="E24" s="4" t="s">
        <v>194</v>
      </c>
      <c r="F24" s="7">
        <v>357</v>
      </c>
    </row>
    <row r="25" spans="1:6" x14ac:dyDescent="0.25">
      <c r="A25" s="4" t="s">
        <v>127</v>
      </c>
      <c r="B25" s="4" t="s">
        <v>44</v>
      </c>
      <c r="C25" s="4" t="s">
        <v>199</v>
      </c>
      <c r="D25" s="4" t="s">
        <v>200</v>
      </c>
      <c r="E25" s="4" t="s">
        <v>201</v>
      </c>
      <c r="F25" s="7">
        <v>98</v>
      </c>
    </row>
    <row r="26" spans="1:6" x14ac:dyDescent="0.25">
      <c r="A26" s="4" t="s">
        <v>127</v>
      </c>
      <c r="B26" s="4" t="s">
        <v>44</v>
      </c>
      <c r="C26" s="4" t="s">
        <v>206</v>
      </c>
      <c r="D26" s="4" t="s">
        <v>207</v>
      </c>
      <c r="E26" s="4" t="s">
        <v>208</v>
      </c>
      <c r="F26" s="7">
        <v>210</v>
      </c>
    </row>
    <row r="27" spans="1:6" x14ac:dyDescent="0.25">
      <c r="A27" s="4" t="s">
        <v>127</v>
      </c>
      <c r="B27" s="4" t="s">
        <v>44</v>
      </c>
      <c r="C27" s="4" t="s">
        <v>214</v>
      </c>
      <c r="D27" s="4" t="s">
        <v>215</v>
      </c>
      <c r="E27" s="4" t="s">
        <v>216</v>
      </c>
      <c r="F27" s="7">
        <v>480</v>
      </c>
    </row>
    <row r="28" spans="1:6" x14ac:dyDescent="0.25">
      <c r="A28" s="4" t="s">
        <v>127</v>
      </c>
      <c r="B28" s="4" t="s">
        <v>44</v>
      </c>
      <c r="C28" s="4" t="s">
        <v>221</v>
      </c>
      <c r="D28" s="4" t="s">
        <v>222</v>
      </c>
      <c r="E28" s="4" t="s">
        <v>223</v>
      </c>
      <c r="F28" s="7">
        <v>81</v>
      </c>
    </row>
    <row r="29" spans="1:6" x14ac:dyDescent="0.25">
      <c r="A29" s="4" t="s">
        <v>127</v>
      </c>
      <c r="B29" s="4" t="s">
        <v>236</v>
      </c>
      <c r="C29" s="4" t="s">
        <v>237</v>
      </c>
      <c r="D29" s="4" t="s">
        <v>238</v>
      </c>
      <c r="E29" s="4" t="s">
        <v>239</v>
      </c>
      <c r="F29" s="7">
        <v>432</v>
      </c>
    </row>
    <row r="30" spans="1:6" x14ac:dyDescent="0.25">
      <c r="A30" s="4" t="s">
        <v>245</v>
      </c>
      <c r="B30" s="4" t="s">
        <v>29</v>
      </c>
      <c r="C30" s="4" t="s">
        <v>246</v>
      </c>
      <c r="D30" s="4" t="s">
        <v>247</v>
      </c>
      <c r="E30" s="4" t="s">
        <v>248</v>
      </c>
      <c r="F30" s="7">
        <v>465</v>
      </c>
    </row>
    <row r="31" spans="1:6" x14ac:dyDescent="0.25">
      <c r="A31" s="4" t="s">
        <v>245</v>
      </c>
      <c r="B31" s="4" t="s">
        <v>44</v>
      </c>
      <c r="C31" s="4" t="s">
        <v>257</v>
      </c>
      <c r="D31" s="4" t="s">
        <v>258</v>
      </c>
      <c r="E31" s="4" t="s">
        <v>259</v>
      </c>
      <c r="F31" s="7">
        <v>70</v>
      </c>
    </row>
    <row r="32" spans="1:6" x14ac:dyDescent="0.25">
      <c r="A32" s="4" t="s">
        <v>245</v>
      </c>
      <c r="B32" s="4" t="s">
        <v>44</v>
      </c>
      <c r="C32" s="4" t="s">
        <v>264</v>
      </c>
      <c r="D32" s="4" t="s">
        <v>265</v>
      </c>
      <c r="E32" s="4" t="s">
        <v>266</v>
      </c>
      <c r="F32" s="7">
        <v>291</v>
      </c>
    </row>
    <row r="33" spans="1:6" x14ac:dyDescent="0.25">
      <c r="A33" s="4" t="s">
        <v>270</v>
      </c>
      <c r="B33" s="4" t="s">
        <v>128</v>
      </c>
      <c r="C33" s="4" t="s">
        <v>271</v>
      </c>
      <c r="D33" s="4" t="s">
        <v>272</v>
      </c>
      <c r="E33" s="4" t="s">
        <v>273</v>
      </c>
      <c r="F33" s="7">
        <v>3905.0000000000005</v>
      </c>
    </row>
    <row r="34" spans="1:6" x14ac:dyDescent="0.25">
      <c r="A34" s="4" t="s">
        <v>270</v>
      </c>
      <c r="B34" s="4" t="s">
        <v>29</v>
      </c>
      <c r="C34" s="4" t="s">
        <v>281</v>
      </c>
      <c r="D34" s="4" t="s">
        <v>282</v>
      </c>
      <c r="E34" s="4" t="s">
        <v>283</v>
      </c>
      <c r="F34" s="7">
        <v>5734.2000000000007</v>
      </c>
    </row>
    <row r="35" spans="1:6" x14ac:dyDescent="0.25">
      <c r="A35" s="4" t="s">
        <v>270</v>
      </c>
      <c r="B35" s="4" t="s">
        <v>44</v>
      </c>
      <c r="C35" s="4" t="s">
        <v>305</v>
      </c>
      <c r="D35" s="4" t="s">
        <v>306</v>
      </c>
      <c r="E35" s="4" t="s">
        <v>307</v>
      </c>
      <c r="F35" s="7">
        <v>903</v>
      </c>
    </row>
    <row r="36" spans="1:6" x14ac:dyDescent="0.25">
      <c r="A36" s="4" t="s">
        <v>270</v>
      </c>
      <c r="B36" s="4" t="s">
        <v>44</v>
      </c>
      <c r="C36" s="4" t="s">
        <v>312</v>
      </c>
      <c r="D36" s="4" t="s">
        <v>313</v>
      </c>
      <c r="E36" s="4" t="s">
        <v>314</v>
      </c>
      <c r="F36" s="7">
        <v>119</v>
      </c>
    </row>
    <row r="37" spans="1:6" x14ac:dyDescent="0.25">
      <c r="A37" s="4" t="s">
        <v>270</v>
      </c>
      <c r="B37" s="4" t="s">
        <v>44</v>
      </c>
      <c r="C37" s="4" t="s">
        <v>327</v>
      </c>
      <c r="D37" s="4" t="s">
        <v>328</v>
      </c>
      <c r="E37" s="4" t="s">
        <v>329</v>
      </c>
      <c r="F37" s="7">
        <v>577</v>
      </c>
    </row>
    <row r="38" spans="1:6" x14ac:dyDescent="0.25">
      <c r="A38" s="4" t="s">
        <v>270</v>
      </c>
      <c r="B38" s="4" t="s">
        <v>44</v>
      </c>
      <c r="C38" s="4" t="s">
        <v>334</v>
      </c>
      <c r="D38" s="4" t="s">
        <v>335</v>
      </c>
      <c r="E38" s="4" t="s">
        <v>336</v>
      </c>
      <c r="F38" s="7">
        <v>948</v>
      </c>
    </row>
    <row r="39" spans="1:6" x14ac:dyDescent="0.25">
      <c r="A39" s="4" t="s">
        <v>270</v>
      </c>
      <c r="B39" s="4" t="s">
        <v>44</v>
      </c>
      <c r="C39" s="4" t="s">
        <v>348</v>
      </c>
      <c r="D39" s="4" t="s">
        <v>349</v>
      </c>
      <c r="E39" s="4" t="s">
        <v>350</v>
      </c>
      <c r="F39" s="7">
        <v>1852</v>
      </c>
    </row>
    <row r="40" spans="1:6" x14ac:dyDescent="0.25">
      <c r="A40" s="4" t="s">
        <v>270</v>
      </c>
      <c r="B40" s="4" t="s">
        <v>44</v>
      </c>
      <c r="C40" s="4" t="s">
        <v>320</v>
      </c>
      <c r="D40" s="4" t="s">
        <v>321</v>
      </c>
      <c r="E40" s="4" t="s">
        <v>322</v>
      </c>
      <c r="F40" s="7">
        <v>96</v>
      </c>
    </row>
    <row r="41" spans="1:6" x14ac:dyDescent="0.25">
      <c r="A41" s="4" t="s">
        <v>270</v>
      </c>
      <c r="B41" s="4" t="s">
        <v>44</v>
      </c>
      <c r="C41" s="4" t="s">
        <v>341</v>
      </c>
      <c r="D41" s="4" t="s">
        <v>342</v>
      </c>
      <c r="E41" s="4" t="s">
        <v>343</v>
      </c>
      <c r="F41" s="7">
        <v>387</v>
      </c>
    </row>
    <row r="42" spans="1:6" x14ac:dyDescent="0.25">
      <c r="A42" s="4" t="s">
        <v>270</v>
      </c>
      <c r="B42" s="4" t="s">
        <v>73</v>
      </c>
      <c r="C42" s="4" t="s">
        <v>355</v>
      </c>
      <c r="D42" s="4" t="s">
        <v>356</v>
      </c>
      <c r="E42" s="4" t="s">
        <v>357</v>
      </c>
      <c r="F42" s="7">
        <v>1016</v>
      </c>
    </row>
    <row r="43" spans="1:6" x14ac:dyDescent="0.25">
      <c r="A43" s="4" t="s">
        <v>270</v>
      </c>
      <c r="B43" s="4" t="s">
        <v>236</v>
      </c>
      <c r="C43" s="4" t="s">
        <v>370</v>
      </c>
      <c r="D43" s="4" t="s">
        <v>371</v>
      </c>
      <c r="E43" s="4" t="s">
        <v>372</v>
      </c>
      <c r="F43" s="7">
        <v>119</v>
      </c>
    </row>
    <row r="44" spans="1:6" x14ac:dyDescent="0.25">
      <c r="A44" s="4" t="s">
        <v>377</v>
      </c>
      <c r="B44" s="4" t="s">
        <v>128</v>
      </c>
      <c r="C44" s="4" t="s">
        <v>378</v>
      </c>
      <c r="D44" s="4" t="s">
        <v>379</v>
      </c>
      <c r="E44" s="4" t="s">
        <v>380</v>
      </c>
      <c r="F44" s="7">
        <v>119</v>
      </c>
    </row>
    <row r="45" spans="1:6" x14ac:dyDescent="0.25">
      <c r="A45" s="4" t="s">
        <v>377</v>
      </c>
      <c r="B45" s="4" t="s">
        <v>29</v>
      </c>
      <c r="C45" s="4" t="s">
        <v>386</v>
      </c>
      <c r="D45" s="4">
        <v>37828100</v>
      </c>
      <c r="E45" s="4" t="s">
        <v>388</v>
      </c>
      <c r="F45" s="7">
        <v>89</v>
      </c>
    </row>
    <row r="46" spans="1:6" x14ac:dyDescent="0.25">
      <c r="A46" s="4" t="s">
        <v>377</v>
      </c>
      <c r="B46" s="4" t="s">
        <v>29</v>
      </c>
      <c r="C46" s="4" t="s">
        <v>386</v>
      </c>
      <c r="D46" s="4" t="s">
        <v>387</v>
      </c>
      <c r="E46" s="4" t="s">
        <v>388</v>
      </c>
      <c r="F46" s="7">
        <v>1332</v>
      </c>
    </row>
    <row r="47" spans="1:6" x14ac:dyDescent="0.25">
      <c r="A47" s="4" t="s">
        <v>377</v>
      </c>
      <c r="B47" s="4" t="s">
        <v>44</v>
      </c>
      <c r="C47" s="4" t="s">
        <v>432</v>
      </c>
      <c r="D47" s="4" t="s">
        <v>433</v>
      </c>
      <c r="E47" s="4" t="s">
        <v>434</v>
      </c>
      <c r="F47" s="7">
        <v>119</v>
      </c>
    </row>
    <row r="48" spans="1:6" x14ac:dyDescent="0.25">
      <c r="A48" s="4" t="s">
        <v>377</v>
      </c>
      <c r="B48" s="4" t="s">
        <v>44</v>
      </c>
      <c r="C48" s="4" t="s">
        <v>411</v>
      </c>
      <c r="D48" s="4" t="s">
        <v>412</v>
      </c>
      <c r="E48" s="4" t="s">
        <v>413</v>
      </c>
      <c r="F48" s="7">
        <v>177</v>
      </c>
    </row>
    <row r="49" spans="1:6" x14ac:dyDescent="0.25">
      <c r="A49" s="4" t="s">
        <v>377</v>
      </c>
      <c r="B49" s="4" t="s">
        <v>44</v>
      </c>
      <c r="C49" s="4" t="s">
        <v>417</v>
      </c>
      <c r="D49" s="4" t="s">
        <v>418</v>
      </c>
      <c r="E49" s="4" t="s">
        <v>419</v>
      </c>
      <c r="F49" s="7">
        <v>833</v>
      </c>
    </row>
    <row r="50" spans="1:6" x14ac:dyDescent="0.25">
      <c r="A50" s="4" t="s">
        <v>377</v>
      </c>
      <c r="B50" s="4" t="s">
        <v>44</v>
      </c>
      <c r="C50" s="4" t="s">
        <v>424</v>
      </c>
      <c r="D50" s="4" t="s">
        <v>425</v>
      </c>
      <c r="E50" s="4" t="s">
        <v>426</v>
      </c>
      <c r="F50" s="7">
        <v>179</v>
      </c>
    </row>
    <row r="51" spans="1:6" x14ac:dyDescent="0.25">
      <c r="A51" s="4" t="s">
        <v>377</v>
      </c>
      <c r="B51" s="4" t="s">
        <v>73</v>
      </c>
      <c r="C51" s="4" t="s">
        <v>439</v>
      </c>
      <c r="D51" s="4" t="s">
        <v>440</v>
      </c>
      <c r="E51" s="4" t="s">
        <v>441</v>
      </c>
      <c r="F51" s="7">
        <v>357</v>
      </c>
    </row>
    <row r="52" spans="1:6" x14ac:dyDescent="0.25">
      <c r="A52" s="4" t="s">
        <v>377</v>
      </c>
      <c r="B52" s="4" t="s">
        <v>236</v>
      </c>
      <c r="C52" s="4" t="s">
        <v>447</v>
      </c>
      <c r="D52" s="4" t="s">
        <v>448</v>
      </c>
      <c r="E52" s="4" t="s">
        <v>449</v>
      </c>
      <c r="F52" s="7">
        <v>119</v>
      </c>
    </row>
    <row r="53" spans="1:6" x14ac:dyDescent="0.25">
      <c r="A53" s="4" t="s">
        <v>454</v>
      </c>
      <c r="B53" s="4" t="s">
        <v>29</v>
      </c>
      <c r="C53" s="4" t="s">
        <v>455</v>
      </c>
      <c r="D53" s="4" t="s">
        <v>456</v>
      </c>
      <c r="E53" s="4" t="s">
        <v>457</v>
      </c>
      <c r="F53" s="7">
        <v>1483</v>
      </c>
    </row>
    <row r="54" spans="1:6" x14ac:dyDescent="0.25">
      <c r="A54" s="4" t="s">
        <v>454</v>
      </c>
      <c r="B54" s="4" t="s">
        <v>44</v>
      </c>
      <c r="C54" s="4" t="s">
        <v>496</v>
      </c>
      <c r="D54" s="4" t="s">
        <v>497</v>
      </c>
      <c r="E54" s="4" t="s">
        <v>498</v>
      </c>
      <c r="F54" s="7">
        <v>57</v>
      </c>
    </row>
    <row r="55" spans="1:6" x14ac:dyDescent="0.25">
      <c r="A55" s="4" t="s">
        <v>454</v>
      </c>
      <c r="B55" s="4" t="s">
        <v>44</v>
      </c>
      <c r="C55" s="4" t="s">
        <v>468</v>
      </c>
      <c r="D55" s="4" t="s">
        <v>469</v>
      </c>
      <c r="E55" s="4" t="s">
        <v>470</v>
      </c>
      <c r="F55" s="7">
        <v>210</v>
      </c>
    </row>
    <row r="56" spans="1:6" x14ac:dyDescent="0.25">
      <c r="A56" s="4" t="s">
        <v>454</v>
      </c>
      <c r="B56" s="4" t="s">
        <v>44</v>
      </c>
      <c r="C56" s="4" t="s">
        <v>503</v>
      </c>
      <c r="D56" s="4" t="s">
        <v>504</v>
      </c>
      <c r="E56" s="4" t="s">
        <v>505</v>
      </c>
      <c r="F56" s="7">
        <v>900</v>
      </c>
    </row>
    <row r="57" spans="1:6" x14ac:dyDescent="0.25">
      <c r="A57" s="4" t="s">
        <v>454</v>
      </c>
      <c r="B57" s="4" t="s">
        <v>44</v>
      </c>
      <c r="C57" s="4" t="s">
        <v>475</v>
      </c>
      <c r="D57" s="4" t="s">
        <v>476</v>
      </c>
      <c r="E57" s="4" t="s">
        <v>477</v>
      </c>
      <c r="F57" s="7">
        <v>140</v>
      </c>
    </row>
    <row r="58" spans="1:6" x14ac:dyDescent="0.25">
      <c r="A58" s="4" t="s">
        <v>454</v>
      </c>
      <c r="B58" s="4" t="s">
        <v>44</v>
      </c>
      <c r="C58" s="4" t="s">
        <v>482</v>
      </c>
      <c r="D58" s="4" t="s">
        <v>483</v>
      </c>
      <c r="E58" s="4" t="s">
        <v>484</v>
      </c>
      <c r="F58" s="7">
        <v>119</v>
      </c>
    </row>
    <row r="59" spans="1:6" x14ac:dyDescent="0.25">
      <c r="A59" s="4" t="s">
        <v>454</v>
      </c>
      <c r="B59" s="4" t="s">
        <v>44</v>
      </c>
      <c r="C59" s="4" t="s">
        <v>510</v>
      </c>
      <c r="D59" s="4" t="s">
        <v>511</v>
      </c>
      <c r="E59" s="4" t="s">
        <v>512</v>
      </c>
      <c r="F59" s="7">
        <v>119</v>
      </c>
    </row>
    <row r="60" spans="1:6" x14ac:dyDescent="0.25">
      <c r="A60" s="4" t="s">
        <v>454</v>
      </c>
      <c r="B60" s="4" t="s">
        <v>44</v>
      </c>
      <c r="C60" s="4" t="s">
        <v>489</v>
      </c>
      <c r="D60" s="4" t="s">
        <v>490</v>
      </c>
      <c r="E60" s="4" t="s">
        <v>491</v>
      </c>
      <c r="F60" s="7">
        <v>464</v>
      </c>
    </row>
    <row r="61" spans="1:6" x14ac:dyDescent="0.25">
      <c r="A61" s="4" t="s">
        <v>454</v>
      </c>
      <c r="B61" s="4" t="s">
        <v>236</v>
      </c>
      <c r="C61" s="4" t="s">
        <v>517</v>
      </c>
      <c r="D61" s="4" t="s">
        <v>518</v>
      </c>
      <c r="E61" s="4" t="s">
        <v>519</v>
      </c>
      <c r="F61" s="7">
        <v>360</v>
      </c>
    </row>
    <row r="62" spans="1:6" x14ac:dyDescent="0.25">
      <c r="A62" s="4" t="s">
        <v>523</v>
      </c>
      <c r="B62" s="4" t="s">
        <v>29</v>
      </c>
      <c r="C62" s="4" t="s">
        <v>524</v>
      </c>
      <c r="D62" s="4" t="s">
        <v>525</v>
      </c>
      <c r="E62" s="4" t="s">
        <v>526</v>
      </c>
      <c r="F62" s="7">
        <v>119</v>
      </c>
    </row>
    <row r="63" spans="1:6" x14ac:dyDescent="0.25">
      <c r="A63" s="4" t="s">
        <v>523</v>
      </c>
      <c r="B63" s="4" t="s">
        <v>44</v>
      </c>
      <c r="C63" s="4" t="s">
        <v>572</v>
      </c>
      <c r="D63" s="4" t="s">
        <v>573</v>
      </c>
      <c r="E63" s="4" t="s">
        <v>574</v>
      </c>
      <c r="F63" s="7">
        <v>360</v>
      </c>
    </row>
    <row r="64" spans="1:6" x14ac:dyDescent="0.25">
      <c r="A64" s="4" t="s">
        <v>523</v>
      </c>
      <c r="B64" s="4" t="s">
        <v>44</v>
      </c>
      <c r="C64" s="4" t="s">
        <v>539</v>
      </c>
      <c r="D64" s="4" t="s">
        <v>540</v>
      </c>
      <c r="E64" s="4" t="s">
        <v>541</v>
      </c>
      <c r="F64" s="7">
        <v>460</v>
      </c>
    </row>
    <row r="65" spans="1:6" x14ac:dyDescent="0.25">
      <c r="A65" s="4" t="s">
        <v>523</v>
      </c>
      <c r="B65" s="4" t="s">
        <v>44</v>
      </c>
      <c r="C65" s="4" t="s">
        <v>545</v>
      </c>
      <c r="D65" s="4" t="s">
        <v>546</v>
      </c>
      <c r="E65" s="4" t="s">
        <v>547</v>
      </c>
      <c r="F65" s="7">
        <v>119</v>
      </c>
    </row>
    <row r="66" spans="1:6" x14ac:dyDescent="0.25">
      <c r="A66" s="4" t="s">
        <v>523</v>
      </c>
      <c r="B66" s="4" t="s">
        <v>44</v>
      </c>
      <c r="C66" s="4" t="s">
        <v>557</v>
      </c>
      <c r="D66" s="4" t="s">
        <v>558</v>
      </c>
      <c r="E66" s="4" t="s">
        <v>559</v>
      </c>
      <c r="F66" s="7">
        <v>754</v>
      </c>
    </row>
    <row r="67" spans="1:6" x14ac:dyDescent="0.25">
      <c r="A67" s="4" t="s">
        <v>523</v>
      </c>
      <c r="B67" s="4" t="s">
        <v>44</v>
      </c>
      <c r="C67" s="4" t="s">
        <v>551</v>
      </c>
      <c r="D67" s="4" t="s">
        <v>552</v>
      </c>
      <c r="E67" s="4" t="s">
        <v>553</v>
      </c>
      <c r="F67" s="7">
        <v>179</v>
      </c>
    </row>
    <row r="68" spans="1:6" x14ac:dyDescent="0.25">
      <c r="A68" s="4" t="s">
        <v>523</v>
      </c>
      <c r="B68" s="4" t="s">
        <v>44</v>
      </c>
      <c r="C68" s="4" t="s">
        <v>565</v>
      </c>
      <c r="D68" s="4" t="s">
        <v>566</v>
      </c>
      <c r="E68" s="4" t="s">
        <v>567</v>
      </c>
      <c r="F68" s="7">
        <v>1740.9999999999995</v>
      </c>
    </row>
    <row r="69" spans="1:6" x14ac:dyDescent="0.25">
      <c r="A69" s="4" t="s">
        <v>523</v>
      </c>
      <c r="B69" s="4" t="s">
        <v>44</v>
      </c>
      <c r="C69" s="4" t="s">
        <v>532</v>
      </c>
      <c r="D69" s="4" t="s">
        <v>533</v>
      </c>
      <c r="E69" s="4" t="s">
        <v>534</v>
      </c>
      <c r="F69" s="7">
        <v>119</v>
      </c>
    </row>
    <row r="70" spans="1:6" x14ac:dyDescent="0.25">
      <c r="A70" s="32" t="s">
        <v>579</v>
      </c>
      <c r="B70" s="33"/>
      <c r="C70" s="33"/>
      <c r="D70" s="33"/>
      <c r="E70" s="34"/>
      <c r="F70" s="35">
        <f>SUM(F4:F69)</f>
        <v>39726.199999999997</v>
      </c>
    </row>
  </sheetData>
  <mergeCells count="2">
    <mergeCell ref="A1:F1"/>
    <mergeCell ref="A70:E70"/>
  </mergeCells>
  <pageMargins left="0.7" right="0.7" top="0.75" bottom="0.75" header="0.3" footer="0.3"/>
  <pageSetup paperSize="8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kmenove skoly</vt:lpstr>
      <vt:lpstr>zriadovatel</vt:lpstr>
      <vt:lpstr>'kmenove skoly'!Názvy_tlače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Ledvényiová Veronika</dc:creator>
  <cp:lastModifiedBy>Ledvényiová Veronika</cp:lastModifiedBy>
  <cp:lastPrinted>2024-11-06T09:27:27Z</cp:lastPrinted>
  <dcterms:created xsi:type="dcterms:W3CDTF">2024-11-05T13:35:34Z</dcterms:created>
  <dcterms:modified xsi:type="dcterms:W3CDTF">2024-11-07T09:09:36Z</dcterms:modified>
</cp:coreProperties>
</file>