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enová ponuka uchádzača" sheetId="1" r:id="rId1"/>
  </sheets>
  <calcPr calcId="145621"/>
</workbook>
</file>

<file path=xl/calcChain.xml><?xml version="1.0" encoding="utf-8"?>
<calcChain xmlns="http://schemas.openxmlformats.org/spreadsheetml/2006/main">
  <c r="E27" i="1" l="1"/>
  <c r="G27" i="1" s="1"/>
  <c r="E24" i="1" l="1"/>
  <c r="G24" i="1" s="1"/>
  <c r="E22" i="1"/>
  <c r="G22" i="1" s="1"/>
  <c r="E25" i="1"/>
  <c r="G25" i="1" s="1"/>
  <c r="E26" i="1"/>
  <c r="G26" i="1" s="1"/>
  <c r="E28" i="1"/>
  <c r="G28" i="1" s="1"/>
  <c r="E21" i="1" l="1"/>
  <c r="G21" i="1" s="1"/>
  <c r="E20" i="1"/>
  <c r="G20" i="1" s="1"/>
  <c r="E19" i="1"/>
  <c r="G19" i="1" s="1"/>
  <c r="E18" i="1"/>
  <c r="G18" i="1" s="1"/>
  <c r="E17" i="1"/>
  <c r="G17" i="1" s="1"/>
  <c r="E7" i="1" l="1"/>
  <c r="E8" i="1"/>
  <c r="G8" i="1" s="1"/>
  <c r="E9" i="1"/>
  <c r="G9" i="1" s="1"/>
  <c r="E10" i="1"/>
  <c r="E11" i="1"/>
  <c r="G11" i="1" s="1"/>
  <c r="E12" i="1"/>
  <c r="G12" i="1" s="1"/>
  <c r="E13" i="1"/>
  <c r="G13" i="1" s="1"/>
  <c r="E15" i="1"/>
  <c r="G15" i="1" s="1"/>
  <c r="E16" i="1"/>
  <c r="G16" i="1" s="1"/>
  <c r="E30" i="1"/>
  <c r="E6" i="1"/>
  <c r="G10" i="1" l="1"/>
  <c r="E31" i="1"/>
  <c r="G7" i="1"/>
  <c r="G30" i="1"/>
  <c r="G6" i="1"/>
  <c r="G31" i="1" l="1"/>
</calcChain>
</file>

<file path=xl/sharedStrings.xml><?xml version="1.0" encoding="utf-8"?>
<sst xmlns="http://schemas.openxmlformats.org/spreadsheetml/2006/main" count="42" uniqueCount="39">
  <si>
    <t>sadzba DPH v %</t>
  </si>
  <si>
    <t>položka</t>
  </si>
  <si>
    <t>počet požadovaných kusov</t>
  </si>
  <si>
    <t>sladké pečivo z lístkového cesta (neplnené) – min. 60g</t>
  </si>
  <si>
    <t>mlieko do kávy – min. 10 g</t>
  </si>
  <si>
    <t>servítky bielej farby o rozmere minimálne 33x33 cm, minimálne 1- vrstvové (50ks/bal.)</t>
  </si>
  <si>
    <t xml:space="preserve">hygienicky balený porciovaný cukor v sáčkoch 5 g </t>
  </si>
  <si>
    <t>organizačné zabezpečenie*</t>
  </si>
  <si>
    <t>legenda:</t>
  </si>
  <si>
    <t>* organizačné zabezpečenie - zapožičanie inventáru / šálky, podšálky,lyžičky, dezertné taniere, obrusy, misy na pečivo, odvoz, dovoz, príprava a servis počas coffee breakov a obeda. Objednávateľ požaduje jednotne oblečenú obsluhu - rovnošata, uniforma.</t>
  </si>
  <si>
    <t>kabínka pre tlmočníka</t>
  </si>
  <si>
    <t>Zabezpečenie techniky a stolovania.</t>
  </si>
  <si>
    <t>Zabezpečenie parkovania.</t>
  </si>
  <si>
    <t>parkovanie pre vozidlá účastníkov.</t>
  </si>
  <si>
    <t>spolu celkom bez DPH</t>
  </si>
  <si>
    <t>spolu celkom s DPH</t>
  </si>
  <si>
    <r>
      <t xml:space="preserve">celková cena 
bez DPH v </t>
    </r>
    <r>
      <rPr>
        <sz val="11"/>
        <color theme="1"/>
        <rFont val="Calibri"/>
        <family val="2"/>
        <charset val="238"/>
      </rPr>
      <t xml:space="preserve">€ </t>
    </r>
  </si>
  <si>
    <t xml:space="preserve">celková cena s DPH v €, resp. cena konečná 
</t>
  </si>
  <si>
    <t>jednotková cena za 
1 kus bez DPH**</t>
  </si>
  <si>
    <t>** jednotková cena za 1 kus bez DPH - uchádzač vypĺňa len bunky vyznačené žltou farbou, ostatné bunky sú zamknuté s funkciami.</t>
  </si>
  <si>
    <t>identifikačné údaje uchádzača:</t>
  </si>
  <si>
    <t>teplý obed /hlavné jedlo 15x ryba, 30x bravčové mäso, príloha - ryža, zemiaky, dusená zelenina/</t>
  </si>
  <si>
    <t>dezert - štrúdľa</t>
  </si>
  <si>
    <t>káva (125 ml/káva) -servírovaná 1x na samoobslužnom bufete pred rokovacou sálou</t>
  </si>
  <si>
    <t>čaj (250ml/čaj ) - servírovaný 1x na samoobslužnom bufete pred rokovacou sálou</t>
  </si>
  <si>
    <t>jemne sýtená neochutená minerálna voda (pet fľaša 0,5 l) 45 ks v rokovacej sále pred každým účastníkom, 20 ks na samoobslužnom bufete pred rokovacou sálou</t>
  </si>
  <si>
    <t xml:space="preserve">nastolovanie sedenie obdĺžnik, alebo tvar U /Ženeva sedenie/ </t>
  </si>
  <si>
    <t>Návrh ceny MV OP V zástupcov MŠVVaŠ SR a EK konaného dňa 22.6.2015 v čase od 09:00 do 14:00 h.</t>
  </si>
  <si>
    <t>Zabezpečenie 1x obed - servírovaný teplý, v čase o 12:00 h. /uchádzač zabezpečí dostatočný počet personálu aby boli počas prestávky cca. 45 min, obslúžení všetci 45 účastníci rokovania bez časových prestojov/.</t>
  </si>
  <si>
    <t>Zabezpečenie 1x občerstvenia pri začiatku podujatia v čase o 09:30 h. /uchádzač zabezpečí samoobslužný bufet pred rokovacou miestnosťou, a 45ks mineráliek na stoloch v rokovacej miestnosti/.</t>
  </si>
  <si>
    <t>nealko nápoj hroznovej príchute servírovaný počas obeda</t>
  </si>
  <si>
    <t>nealko nápoj kolovej príchute servírovaný počas obeda</t>
  </si>
  <si>
    <t>dataprojektor + 2x premietacie plátno /prípadne TV zobrazovacie jednotky/ tak aby všetci zúčastnený mali zabezpečenú vizibilitu z oboch strán rokovacieho stola.</t>
  </si>
  <si>
    <t>wifi - free spot v rokovacej sále.</t>
  </si>
  <si>
    <t>jemne sýtená neochutená minerálna voda (pet fľaša 0,5 l) 45 ks v rokovacej sále pred každým účastníkom, 15 ks servírovaných počas obeda</t>
  </si>
  <si>
    <t>ozvučenie miestnosti /stolové mikrofóny/ a nahrávku zvukového záznamu; + príprava pre napojenie tlmočníka</t>
  </si>
  <si>
    <t>Príloha č.1 k výzve</t>
  </si>
  <si>
    <t>-----------------------------------------------------------</t>
  </si>
  <si>
    <t>Meno, Priezvisko a podpis štatutárneho zásupcu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</si>
</sst>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3" borderId="4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4" fontId="0" fillId="3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hidden="1"/>
    </xf>
    <xf numFmtId="44" fontId="0" fillId="5" borderId="4" xfId="0" applyNumberFormat="1" applyFill="1" applyBorder="1" applyProtection="1">
      <protection hidden="1"/>
    </xf>
    <xf numFmtId="0" fontId="0" fillId="5" borderId="2" xfId="0" applyFill="1" applyBorder="1" applyProtection="1">
      <protection hidden="1"/>
    </xf>
    <xf numFmtId="164" fontId="0" fillId="5" borderId="4" xfId="0" applyNumberFormat="1" applyFill="1" applyBorder="1" applyProtection="1">
      <protection hidden="1"/>
    </xf>
    <xf numFmtId="0" fontId="0" fillId="0" borderId="7" xfId="0" applyBorder="1" applyAlignment="1">
      <alignment horizontal="center"/>
    </xf>
    <xf numFmtId="0" fontId="0" fillId="0" borderId="6" xfId="0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locked="0"/>
    </xf>
    <xf numFmtId="44" fontId="0" fillId="3" borderId="6" xfId="0" applyNumberFormat="1" applyFill="1" applyBorder="1" applyAlignment="1" applyProtection="1">
      <alignment horizontal="center" vertical="center"/>
      <protection hidden="1"/>
    </xf>
    <xf numFmtId="164" fontId="0" fillId="3" borderId="6" xfId="0" applyNumberForma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left" vertical="top" wrapText="1"/>
    </xf>
    <xf numFmtId="0" fontId="0" fillId="0" borderId="8" xfId="0" applyBorder="1"/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quotePrefix="1"/>
    <xf numFmtId="0" fontId="6" fillId="0" borderId="0" xfId="0" applyFont="1" applyAlignment="1">
      <alignment horizontal="right"/>
    </xf>
    <xf numFmtId="0" fontId="0" fillId="2" borderId="1" xfId="1" applyNumberFormat="1" applyFont="1" applyFill="1" applyBorder="1" applyAlignment="1" applyProtection="1">
      <alignment horizontal="center" vertical="center"/>
      <protection hidden="1"/>
    </xf>
    <xf numFmtId="0" fontId="0" fillId="2" borderId="6" xfId="1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J7" sqref="J7"/>
    </sheetView>
  </sheetViews>
  <sheetFormatPr defaultRowHeight="15" x14ac:dyDescent="0.25"/>
  <cols>
    <col min="2" max="3" width="19.42578125" customWidth="1"/>
    <col min="4" max="5" width="20.7109375" customWidth="1"/>
    <col min="6" max="6" width="18.5703125" customWidth="1"/>
    <col min="7" max="7" width="25.28515625" customWidth="1"/>
  </cols>
  <sheetData>
    <row r="1" spans="1:7" ht="15.75" thickBot="1" x14ac:dyDescent="0.3">
      <c r="G1" s="24" t="s">
        <v>36</v>
      </c>
    </row>
    <row r="2" spans="1:7" ht="15.75" thickBot="1" x14ac:dyDescent="0.3">
      <c r="B2" s="31" t="s">
        <v>27</v>
      </c>
      <c r="C2" s="32"/>
      <c r="D2" s="32"/>
      <c r="E2" s="32"/>
      <c r="F2" s="32"/>
      <c r="G2" s="33"/>
    </row>
    <row r="3" spans="1:7" ht="30" customHeight="1" thickBot="1" x14ac:dyDescent="0.3">
      <c r="B3" s="38" t="s">
        <v>20</v>
      </c>
      <c r="C3" s="39"/>
      <c r="D3" s="40"/>
      <c r="E3" s="41"/>
      <c r="F3" s="41"/>
      <c r="G3" s="42"/>
    </row>
    <row r="4" spans="1:7" ht="30" customHeight="1" thickBot="1" x14ac:dyDescent="0.3">
      <c r="B4" s="3" t="s">
        <v>1</v>
      </c>
      <c r="C4" s="4" t="s">
        <v>2</v>
      </c>
      <c r="D4" s="4" t="s">
        <v>18</v>
      </c>
      <c r="E4" s="5" t="s">
        <v>16</v>
      </c>
      <c r="F4" s="3" t="s">
        <v>0</v>
      </c>
      <c r="G4" s="6" t="s">
        <v>17</v>
      </c>
    </row>
    <row r="5" spans="1:7" ht="31.5" customHeight="1" thickBot="1" x14ac:dyDescent="0.3">
      <c r="B5" s="35" t="s">
        <v>29</v>
      </c>
      <c r="C5" s="36"/>
      <c r="D5" s="36"/>
      <c r="E5" s="36"/>
      <c r="F5" s="36"/>
      <c r="G5" s="37"/>
    </row>
    <row r="6" spans="1:7" ht="36.75" thickBot="1" x14ac:dyDescent="0.3">
      <c r="B6" s="7" t="s">
        <v>3</v>
      </c>
      <c r="C6" s="3">
        <v>45</v>
      </c>
      <c r="D6" s="2">
        <v>0</v>
      </c>
      <c r="E6" s="9">
        <f>C6*D6</f>
        <v>0</v>
      </c>
      <c r="F6" s="25"/>
      <c r="G6" s="1">
        <f t="shared" ref="G6:G13" si="0">E6+(E6/100*F6)</f>
        <v>0</v>
      </c>
    </row>
    <row r="7" spans="1:7" ht="56.25" customHeight="1" thickBot="1" x14ac:dyDescent="0.3">
      <c r="B7" s="7" t="s">
        <v>23</v>
      </c>
      <c r="C7" s="3">
        <v>35</v>
      </c>
      <c r="D7" s="2">
        <v>0</v>
      </c>
      <c r="E7" s="9">
        <f t="shared" ref="E7:E30" si="1">C7*D7</f>
        <v>0</v>
      </c>
      <c r="F7" s="25"/>
      <c r="G7" s="1">
        <f t="shared" si="0"/>
        <v>0</v>
      </c>
    </row>
    <row r="8" spans="1:7" ht="54.75" customHeight="1" thickBot="1" x14ac:dyDescent="0.3">
      <c r="A8" s="14"/>
      <c r="B8" s="19" t="s">
        <v>24</v>
      </c>
      <c r="C8" s="15">
        <v>10</v>
      </c>
      <c r="D8" s="16">
        <v>0</v>
      </c>
      <c r="E8" s="17">
        <f t="shared" si="1"/>
        <v>0</v>
      </c>
      <c r="F8" s="26"/>
      <c r="G8" s="18">
        <f t="shared" si="0"/>
        <v>0</v>
      </c>
    </row>
    <row r="9" spans="1:7" ht="24.75" thickBot="1" x14ac:dyDescent="0.3">
      <c r="B9" s="7" t="s">
        <v>4</v>
      </c>
      <c r="C9" s="3">
        <v>35</v>
      </c>
      <c r="D9" s="2">
        <v>0</v>
      </c>
      <c r="E9" s="9">
        <f t="shared" si="1"/>
        <v>0</v>
      </c>
      <c r="F9" s="25"/>
      <c r="G9" s="1">
        <f t="shared" si="0"/>
        <v>0</v>
      </c>
    </row>
    <row r="10" spans="1:7" ht="36.75" thickBot="1" x14ac:dyDescent="0.3">
      <c r="B10" s="7" t="s">
        <v>6</v>
      </c>
      <c r="C10" s="3">
        <v>90</v>
      </c>
      <c r="D10" s="2">
        <v>0</v>
      </c>
      <c r="E10" s="9">
        <f t="shared" si="1"/>
        <v>0</v>
      </c>
      <c r="F10" s="25"/>
      <c r="G10" s="1">
        <f t="shared" si="0"/>
        <v>0</v>
      </c>
    </row>
    <row r="11" spans="1:7" ht="97.5" customHeight="1" thickBot="1" x14ac:dyDescent="0.3">
      <c r="B11" s="7" t="s">
        <v>25</v>
      </c>
      <c r="C11" s="3">
        <v>65</v>
      </c>
      <c r="D11" s="2">
        <v>0</v>
      </c>
      <c r="E11" s="9">
        <f t="shared" si="1"/>
        <v>0</v>
      </c>
      <c r="F11" s="25"/>
      <c r="G11" s="1">
        <f t="shared" si="0"/>
        <v>0</v>
      </c>
    </row>
    <row r="12" spans="1:7" ht="48.75" thickBot="1" x14ac:dyDescent="0.3">
      <c r="B12" s="7" t="s">
        <v>5</v>
      </c>
      <c r="C12" s="3">
        <v>3</v>
      </c>
      <c r="D12" s="2">
        <v>0</v>
      </c>
      <c r="E12" s="9">
        <f t="shared" si="1"/>
        <v>0</v>
      </c>
      <c r="F12" s="25"/>
      <c r="G12" s="1">
        <f t="shared" si="0"/>
        <v>0</v>
      </c>
    </row>
    <row r="13" spans="1:7" ht="24.75" thickBot="1" x14ac:dyDescent="0.3">
      <c r="B13" s="8" t="s">
        <v>7</v>
      </c>
      <c r="C13" s="3">
        <v>1</v>
      </c>
      <c r="D13" s="2">
        <v>0</v>
      </c>
      <c r="E13" s="9">
        <f t="shared" si="1"/>
        <v>0</v>
      </c>
      <c r="F13" s="25"/>
      <c r="G13" s="1">
        <f t="shared" si="0"/>
        <v>0</v>
      </c>
    </row>
    <row r="14" spans="1:7" ht="31.5" customHeight="1" thickBot="1" x14ac:dyDescent="0.3">
      <c r="B14" s="27" t="s">
        <v>28</v>
      </c>
      <c r="C14" s="28"/>
      <c r="D14" s="28"/>
      <c r="E14" s="28"/>
      <c r="F14" s="28"/>
      <c r="G14" s="29"/>
    </row>
    <row r="15" spans="1:7" ht="60.75" thickBot="1" x14ac:dyDescent="0.3">
      <c r="B15" s="8" t="s">
        <v>21</v>
      </c>
      <c r="C15" s="3">
        <v>45</v>
      </c>
      <c r="D15" s="2">
        <v>0</v>
      </c>
      <c r="E15" s="9">
        <f t="shared" si="1"/>
        <v>0</v>
      </c>
      <c r="F15" s="25"/>
      <c r="G15" s="1">
        <f>E15+(E15/100*F15)</f>
        <v>0</v>
      </c>
    </row>
    <row r="16" spans="1:7" ht="15.75" thickBot="1" x14ac:dyDescent="0.3">
      <c r="B16" s="8" t="s">
        <v>22</v>
      </c>
      <c r="C16" s="3">
        <v>45</v>
      </c>
      <c r="D16" s="2">
        <v>0</v>
      </c>
      <c r="E16" s="9">
        <f t="shared" si="1"/>
        <v>0</v>
      </c>
      <c r="F16" s="25"/>
      <c r="G16" s="1">
        <f>E16+(E16/100*F16)</f>
        <v>0</v>
      </c>
    </row>
    <row r="17" spans="2:7" ht="60.75" thickBot="1" x14ac:dyDescent="0.3">
      <c r="B17" s="7" t="s">
        <v>23</v>
      </c>
      <c r="C17" s="21">
        <v>35</v>
      </c>
      <c r="D17" s="2">
        <v>0</v>
      </c>
      <c r="E17" s="9">
        <f t="shared" ref="E17:E21" si="2">C17*D17</f>
        <v>0</v>
      </c>
      <c r="F17" s="25"/>
      <c r="G17" s="1">
        <f t="shared" ref="G17:G21" si="3">E17+(E17/100*F17)</f>
        <v>0</v>
      </c>
    </row>
    <row r="18" spans="2:7" ht="60.75" thickBot="1" x14ac:dyDescent="0.3">
      <c r="B18" s="19" t="s">
        <v>24</v>
      </c>
      <c r="C18" s="15">
        <v>10</v>
      </c>
      <c r="D18" s="16">
        <v>0</v>
      </c>
      <c r="E18" s="17">
        <f t="shared" si="2"/>
        <v>0</v>
      </c>
      <c r="F18" s="26"/>
      <c r="G18" s="18">
        <f t="shared" si="3"/>
        <v>0</v>
      </c>
    </row>
    <row r="19" spans="2:7" ht="45.75" customHeight="1" thickBot="1" x14ac:dyDescent="0.3">
      <c r="B19" s="7" t="s">
        <v>30</v>
      </c>
      <c r="C19" s="21">
        <v>15</v>
      </c>
      <c r="D19" s="2">
        <v>0</v>
      </c>
      <c r="E19" s="9">
        <f t="shared" si="2"/>
        <v>0</v>
      </c>
      <c r="F19" s="25"/>
      <c r="G19" s="1">
        <f t="shared" si="3"/>
        <v>0</v>
      </c>
    </row>
    <row r="20" spans="2:7" ht="41.25" customHeight="1" thickBot="1" x14ac:dyDescent="0.3">
      <c r="B20" s="7" t="s">
        <v>31</v>
      </c>
      <c r="C20" s="21">
        <v>15</v>
      </c>
      <c r="D20" s="2">
        <v>0</v>
      </c>
      <c r="E20" s="9">
        <f t="shared" si="2"/>
        <v>0</v>
      </c>
      <c r="F20" s="25"/>
      <c r="G20" s="1">
        <f t="shared" si="3"/>
        <v>0</v>
      </c>
    </row>
    <row r="21" spans="2:7" ht="90.75" customHeight="1" thickBot="1" x14ac:dyDescent="0.3">
      <c r="B21" s="7" t="s">
        <v>34</v>
      </c>
      <c r="C21" s="21">
        <v>60</v>
      </c>
      <c r="D21" s="2">
        <v>0</v>
      </c>
      <c r="E21" s="9">
        <f t="shared" si="2"/>
        <v>0</v>
      </c>
      <c r="F21" s="25"/>
      <c r="G21" s="1">
        <f t="shared" si="3"/>
        <v>0</v>
      </c>
    </row>
    <row r="22" spans="2:7" ht="24.75" thickBot="1" x14ac:dyDescent="0.3">
      <c r="B22" s="8" t="s">
        <v>7</v>
      </c>
      <c r="C22" s="21">
        <v>1</v>
      </c>
      <c r="D22" s="2">
        <v>0</v>
      </c>
      <c r="E22" s="9">
        <f t="shared" ref="E22:E24" si="4">C22*D22</f>
        <v>0</v>
      </c>
      <c r="F22" s="25"/>
      <c r="G22" s="1">
        <f>E22+(E22/100*F22)</f>
        <v>0</v>
      </c>
    </row>
    <row r="23" spans="2:7" ht="15.75" thickBot="1" x14ac:dyDescent="0.3">
      <c r="B23" s="27" t="s">
        <v>11</v>
      </c>
      <c r="C23" s="28"/>
      <c r="D23" s="28"/>
      <c r="E23" s="28"/>
      <c r="F23" s="28"/>
      <c r="G23" s="29"/>
    </row>
    <row r="24" spans="2:7" ht="69" customHeight="1" thickBot="1" x14ac:dyDescent="0.3">
      <c r="B24" s="8" t="s">
        <v>35</v>
      </c>
      <c r="C24" s="21">
        <v>1</v>
      </c>
      <c r="D24" s="2">
        <v>0</v>
      </c>
      <c r="E24" s="9">
        <f t="shared" si="4"/>
        <v>0</v>
      </c>
      <c r="F24" s="25"/>
      <c r="G24" s="1">
        <f>E24+(E24/100*F24)</f>
        <v>0</v>
      </c>
    </row>
    <row r="25" spans="2:7" ht="15.75" thickBot="1" x14ac:dyDescent="0.3">
      <c r="B25" s="8" t="s">
        <v>10</v>
      </c>
      <c r="C25" s="3">
        <v>1</v>
      </c>
      <c r="D25" s="2">
        <v>0</v>
      </c>
      <c r="E25" s="9">
        <f t="shared" si="1"/>
        <v>0</v>
      </c>
      <c r="F25" s="25"/>
      <c r="G25" s="1">
        <f>E25+(E25/100*F25)</f>
        <v>0</v>
      </c>
    </row>
    <row r="26" spans="2:7" ht="108.75" thickBot="1" x14ac:dyDescent="0.3">
      <c r="B26" s="8" t="s">
        <v>32</v>
      </c>
      <c r="C26" s="3">
        <v>1</v>
      </c>
      <c r="D26" s="2">
        <v>0</v>
      </c>
      <c r="E26" s="9">
        <f t="shared" si="1"/>
        <v>0</v>
      </c>
      <c r="F26" s="25"/>
      <c r="G26" s="1">
        <f>E26+(E26/100*F26)</f>
        <v>0</v>
      </c>
    </row>
    <row r="27" spans="2:7" ht="24.75" thickBot="1" x14ac:dyDescent="0.3">
      <c r="B27" s="8" t="s">
        <v>33</v>
      </c>
      <c r="C27" s="22">
        <v>1</v>
      </c>
      <c r="D27" s="2">
        <v>0</v>
      </c>
      <c r="E27" s="9">
        <f t="shared" si="1"/>
        <v>0</v>
      </c>
      <c r="F27" s="25"/>
      <c r="G27" s="1">
        <f>E27+(E27/100*F27)</f>
        <v>0</v>
      </c>
    </row>
    <row r="28" spans="2:7" ht="36.75" thickBot="1" x14ac:dyDescent="0.3">
      <c r="B28" s="8" t="s">
        <v>26</v>
      </c>
      <c r="C28" s="3">
        <v>1</v>
      </c>
      <c r="D28" s="2">
        <v>0</v>
      </c>
      <c r="E28" s="9">
        <f t="shared" si="1"/>
        <v>0</v>
      </c>
      <c r="F28" s="25"/>
      <c r="G28" s="1">
        <f>E28+(E28/100*F28)</f>
        <v>0</v>
      </c>
    </row>
    <row r="29" spans="2:7" ht="15.75" thickBot="1" x14ac:dyDescent="0.3">
      <c r="B29" s="27" t="s">
        <v>12</v>
      </c>
      <c r="C29" s="28"/>
      <c r="D29" s="28"/>
      <c r="E29" s="28"/>
      <c r="F29" s="28"/>
      <c r="G29" s="29"/>
    </row>
    <row r="30" spans="2:7" ht="24.75" thickBot="1" x14ac:dyDescent="0.3">
      <c r="B30" s="8" t="s">
        <v>13</v>
      </c>
      <c r="C30" s="3">
        <v>35</v>
      </c>
      <c r="D30" s="2">
        <v>0</v>
      </c>
      <c r="E30" s="9">
        <f t="shared" si="1"/>
        <v>0</v>
      </c>
      <c r="F30" s="25"/>
      <c r="G30" s="1">
        <f>E30+(E30/100*F30)</f>
        <v>0</v>
      </c>
    </row>
    <row r="31" spans="2:7" ht="15.75" thickBot="1" x14ac:dyDescent="0.3">
      <c r="D31" s="10" t="s">
        <v>14</v>
      </c>
      <c r="E31" s="11">
        <f>E30+E28+E26+E25+E24+E22+E21+E20+E19+E18+E17+E16+E15+E13+E12+E11+E10+E9+E8+E7+E6</f>
        <v>0</v>
      </c>
      <c r="F31" s="12" t="s">
        <v>15</v>
      </c>
      <c r="G31" s="13">
        <f>G30+G28+G26+G25+G24+G22+G21+G20+G19+G18+G17+G16+G15+G13+G12+G11+G10+G9+G8+G7+G6</f>
        <v>0</v>
      </c>
    </row>
    <row r="35" spans="1:7" x14ac:dyDescent="0.25">
      <c r="B35" s="20" t="s">
        <v>8</v>
      </c>
    </row>
    <row r="36" spans="1:7" x14ac:dyDescent="0.25">
      <c r="A36" s="34"/>
      <c r="B36" s="30" t="s">
        <v>9</v>
      </c>
      <c r="C36" s="30"/>
      <c r="D36" s="30"/>
      <c r="E36" s="30"/>
      <c r="F36" s="30"/>
      <c r="G36" s="30"/>
    </row>
    <row r="37" spans="1:7" ht="28.5" customHeight="1" x14ac:dyDescent="0.25">
      <c r="A37" s="34"/>
      <c r="B37" s="30"/>
      <c r="C37" s="30"/>
      <c r="D37" s="30"/>
      <c r="E37" s="30"/>
      <c r="F37" s="30"/>
      <c r="G37" s="30"/>
    </row>
    <row r="38" spans="1:7" x14ac:dyDescent="0.25">
      <c r="B38" s="30" t="s">
        <v>19</v>
      </c>
      <c r="C38" s="30"/>
      <c r="D38" s="30"/>
      <c r="E38" s="30"/>
      <c r="F38" s="30"/>
      <c r="G38" s="30"/>
    </row>
    <row r="41" spans="1:7" x14ac:dyDescent="0.25">
      <c r="F41" s="23" t="s">
        <v>37</v>
      </c>
    </row>
    <row r="42" spans="1:7" x14ac:dyDescent="0.25">
      <c r="F42" t="s">
        <v>38</v>
      </c>
    </row>
  </sheetData>
  <sheetProtection password="DE6D" sheet="1" objects="1" scenarios="1"/>
  <protectedRanges>
    <protectedRange sqref="F30" name="Rozsah4"/>
    <protectedRange sqref="F15:F22" name="Rozsah2"/>
    <protectedRange sqref="F6:F13" name="Rozsah1"/>
    <protectedRange sqref="F24:F28" name="Rozsah3"/>
  </protectedRanges>
  <mergeCells count="10">
    <mergeCell ref="B23:G23"/>
    <mergeCell ref="B38:G38"/>
    <mergeCell ref="B2:G2"/>
    <mergeCell ref="B36:G37"/>
    <mergeCell ref="A36:A37"/>
    <mergeCell ref="B5:G5"/>
    <mergeCell ref="B14:G14"/>
    <mergeCell ref="B29:G29"/>
    <mergeCell ref="B3:C3"/>
    <mergeCell ref="D3:G3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 uchádzača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2015-05-28T11:12:09Z</dcterms:modified>
</cp:coreProperties>
</file>