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du4-my.sharepoint.com/personal/laura_polonyiova_minedu_sk/Documents/Dokumenty/Laura/Dohodovacie konanie/DK 2025/DK klasicke ON a PN/"/>
    </mc:Choice>
  </mc:AlternateContent>
  <xr:revisionPtr revIDLastSave="505" documentId="13_ncr:1_{7754CD83-B508-4836-9CBF-A0512354E7B5}" xr6:coauthVersionLast="47" xr6:coauthVersionMax="47" xr10:uidLastSave="{A9504BEA-0592-4546-B134-0499C7ED7CFF}"/>
  <bookViews>
    <workbookView xWindow="-120" yWindow="-120" windowWidth="29040" windowHeight="15840" xr2:uid="{49C11B93-772C-4135-91DD-F73E02C41645}"/>
  </bookViews>
  <sheets>
    <sheet name="zriaďovatelia" sheetId="4" r:id="rId1"/>
    <sheet name="školy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1" hidden="1">školy!$A$3:$L$31</definedName>
    <definedName name="_xlnm._FilterDatabase" localSheetId="0" hidden="1">zriaďovatelia!$A$3:$H$22</definedName>
    <definedName name="A">[1]Koeficienty!#REF!</definedName>
    <definedName name="ASDD">[1]Koeficienty!#REF!</definedName>
    <definedName name="DKminister">[1]Koeficienty!#REF!</definedName>
    <definedName name="DoplnkoveKoeficienty">#REF!</definedName>
    <definedName name="FF">[1]Koeficienty!#REF!</definedName>
    <definedName name="FFF">[1]Doplnkove_koeficienty!#REF!</definedName>
    <definedName name="k2r">[2]Koeficienty!$H$15</definedName>
    <definedName name="kbs">[2]Koeficienty!$H$6</definedName>
    <definedName name="kcspp1">[2]Koeficienty!#REF!</definedName>
    <definedName name="kcspp10">[3]Koeficienty!#REF!</definedName>
    <definedName name="kcspp2">[2]Koeficienty!#REF!</definedName>
    <definedName name="kcspp3">[2]Koeficienty!#REF!</definedName>
    <definedName name="kcspp4">[2]Koeficienty!#REF!</definedName>
    <definedName name="kcvj">[2]Koeficienty!$H$3</definedName>
    <definedName name="kcvjzs">[2]Koeficienty!$H$4</definedName>
    <definedName name="kint">[2]Koeficienty!$H$33</definedName>
    <definedName name="kint1">[2]Koeficienty!$H$29</definedName>
    <definedName name="kint2">[2]Koeficienty!$H$30</definedName>
    <definedName name="kint3">[2]Koeficienty!$H$31</definedName>
    <definedName name="kintms">[2]Koeficienty!$H$37</definedName>
    <definedName name="kjnm">[2]Koeficienty!$H$5</definedName>
    <definedName name="kkat1">[2]Koeficienty!$H$17</definedName>
    <definedName name="kkat1zs">[2]Koeficienty!$H$23</definedName>
    <definedName name="kkat2">[2]Koeficienty!$H$18</definedName>
    <definedName name="kkat2zs">[2]Koeficienty!$H$24</definedName>
    <definedName name="kkat3">[2]Koeficienty!$H$19</definedName>
    <definedName name="kkat3zs">[2]Koeficienty!$H$25</definedName>
    <definedName name="kkat4">[2]Koeficienty!$H$20</definedName>
    <definedName name="kkat4zs">[2]Koeficienty!$H$26</definedName>
    <definedName name="kkat5">[2]Koeficienty!$H$21</definedName>
    <definedName name="kkat5zs">[2]Koeficienty!$H$27</definedName>
    <definedName name="kkat6">[2]Koeficienty!$H$22</definedName>
    <definedName name="kkat6zs">[2]Koeficienty!$H$28</definedName>
    <definedName name="knem1">[2]Koeficienty!$H$12</definedName>
    <definedName name="knem2">[2]Koeficienty!$H$13</definedName>
    <definedName name="knem3">[2]Koeficienty!$H$14</definedName>
    <definedName name="knemms">[2]Koeficienty!$H$34</definedName>
    <definedName name="knemskd1">[2]Koeficienty!$H$38</definedName>
    <definedName name="knemskd2">[2]Koeficienty!$H$39</definedName>
    <definedName name="knemskd3">[2]Koeficienty!$H$40</definedName>
    <definedName name="knpa">[2]Koeficienty!$H$45</definedName>
    <definedName name="knr">[2]Koeficienty!$H$7</definedName>
    <definedName name="knrptp">[2]Koeficienty!$H$44</definedName>
    <definedName name="KoefTeplo">[2]Koeficienty!$B$50:$H$57</definedName>
    <definedName name="KoefVelkost">#REF!</definedName>
    <definedName name="kop">[2]Koeficienty!$H$42</definedName>
    <definedName name="kos">[2]Koeficienty!$H$9</definedName>
    <definedName name="kprax60">[2]Koeficienty!$H$10</definedName>
    <definedName name="kprax80">[2]Koeficienty!$H$11</definedName>
    <definedName name="krvp1">[2]Koeficienty!$H$32</definedName>
    <definedName name="krvp2">[2]Koeficienty!#REF!</definedName>
    <definedName name="ksf">[2]Koeficienty!$H$43</definedName>
    <definedName name="ktnsk2">[4]Koeficienty!$D$20</definedName>
    <definedName name="ktnsk3">[4]Koeficienty!$D$21</definedName>
    <definedName name="kvaz1">[2]Koeficienty!$H$35</definedName>
    <definedName name="kvaz2">[2]Koeficienty!$H$36</definedName>
    <definedName name="kvs">[2]Koeficienty!$H$8</definedName>
    <definedName name="minister">[5]Koeficienty!#REF!</definedName>
    <definedName name="msnorm">[2]Koeficienty!$H$41</definedName>
    <definedName name="Normativy">[2]Normativy!$B$6:$I$55</definedName>
    <definedName name="NormativyTeplo">[2]Normativy!$B$59:$G$66</definedName>
    <definedName name="SF">[1]Koeficienty!#REF!</definedName>
    <definedName name="sotakova">[6]Koeficienty!#REF!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3" l="1"/>
  <c r="J31" i="3"/>
  <c r="K31" i="3"/>
  <c r="E22" i="4" l="1"/>
  <c r="F22" i="4" l="1"/>
  <c r="G22" i="4"/>
</calcChain>
</file>

<file path=xl/sharedStrings.xml><?xml version="1.0" encoding="utf-8"?>
<sst xmlns="http://schemas.openxmlformats.org/spreadsheetml/2006/main" count="332" uniqueCount="137">
  <si>
    <t>Kraj sídla zriaď.</t>
  </si>
  <si>
    <t>Typ zriaď.</t>
  </si>
  <si>
    <t>Názov zriaďovateľa</t>
  </si>
  <si>
    <t>Poznámka</t>
  </si>
  <si>
    <t>TC</t>
  </si>
  <si>
    <t>KE</t>
  </si>
  <si>
    <t>SPOLU</t>
  </si>
  <si>
    <t>Kód zriaď. pre fin.</t>
  </si>
  <si>
    <t>IČO právneho subjektu</t>
  </si>
  <si>
    <t>Názov právneho subjektu</t>
  </si>
  <si>
    <t>Obec</t>
  </si>
  <si>
    <t>Ulica</t>
  </si>
  <si>
    <t>Poskytnuté fin. prostriedky 
(€)</t>
  </si>
  <si>
    <t>ZA</t>
  </si>
  <si>
    <t>O</t>
  </si>
  <si>
    <t>S</t>
  </si>
  <si>
    <t>Základná škola</t>
  </si>
  <si>
    <t>Prehľad po zriaďovateľoch</t>
  </si>
  <si>
    <t>Prehľad po školách</t>
  </si>
  <si>
    <t>Požiadavka zriaď. (€)</t>
  </si>
  <si>
    <t>Odporučenie RÚŠS (€)</t>
  </si>
  <si>
    <t>Dohodovacie konanie - poskytnutie normatívnych finančných prostriedkov na osobné, prevádzkové náklady a na odstupné (V16)</t>
  </si>
  <si>
    <t>PO</t>
  </si>
  <si>
    <t>Obec Uzovce</t>
  </si>
  <si>
    <t>Poskytnutie fin. prostriedkov na ON z dôvodu zrušenia školy</t>
  </si>
  <si>
    <t>Uzovce</t>
  </si>
  <si>
    <t>Uzovce 160</t>
  </si>
  <si>
    <t>O525359</t>
  </si>
  <si>
    <t>Obec Bzenov</t>
  </si>
  <si>
    <t>O524263</t>
  </si>
  <si>
    <t>Základná škola s materskou školou</t>
  </si>
  <si>
    <t>Bzenov</t>
  </si>
  <si>
    <t>Bzenov 143</t>
  </si>
  <si>
    <t>TV</t>
  </si>
  <si>
    <t>O504491</t>
  </si>
  <si>
    <t>Obec Kuklov</t>
  </si>
  <si>
    <t>Kuklov</t>
  </si>
  <si>
    <t>Nová 203</t>
  </si>
  <si>
    <t>Poskytnutie fin. prostriedkov na odstupné a odvody z dôvodu zrušenia školy</t>
  </si>
  <si>
    <t>S900</t>
  </si>
  <si>
    <t>Doc. PaedDr. Oľga Račková, PhD.</t>
  </si>
  <si>
    <t>Úprava na základe žiadosti zriaďovateľa CPP</t>
  </si>
  <si>
    <t>Súkromné centrum poradenstva a prevencie</t>
  </si>
  <si>
    <t>Ilava</t>
  </si>
  <si>
    <t>Farská 84/5</t>
  </si>
  <si>
    <t>BA</t>
  </si>
  <si>
    <t>K</t>
  </si>
  <si>
    <t>KBA</t>
  </si>
  <si>
    <t>Regionálny úrad školskej správy v Bratislave</t>
  </si>
  <si>
    <t>KTV</t>
  </si>
  <si>
    <t>KZA</t>
  </si>
  <si>
    <t>BB</t>
  </si>
  <si>
    <t>KBB</t>
  </si>
  <si>
    <t>KPO</t>
  </si>
  <si>
    <t>KKE</t>
  </si>
  <si>
    <t>Regionálny úrad školskej správy v Trnave</t>
  </si>
  <si>
    <t>Regionálny úrad školskej správy v Žiline</t>
  </si>
  <si>
    <t>Regionálny úrad školskej správy v Banskej Bystrici</t>
  </si>
  <si>
    <t>Regionálny úrad školskej správy v Prešove</t>
  </si>
  <si>
    <t>Regionálny úrad školskej správy v Košiciach</t>
  </si>
  <si>
    <t>Poskytnutie fin. prostriedkov na PN pre špeciálne výchovné zariadenia na základe koncepcie ich rozvoja</t>
  </si>
  <si>
    <t>Diagnostické centrum</t>
  </si>
  <si>
    <t>Reedukačné centrum</t>
  </si>
  <si>
    <t>Bratislava-Ružinov</t>
  </si>
  <si>
    <t>Slovinská 1</t>
  </si>
  <si>
    <t>Bratislava-Záhorská Bystrica</t>
  </si>
  <si>
    <t>Trstínska 2</t>
  </si>
  <si>
    <t>Veľké Leváre</t>
  </si>
  <si>
    <t>Veľké Leváre 1106</t>
  </si>
  <si>
    <t>Sološnica</t>
  </si>
  <si>
    <t>Školská ulica 3/27</t>
  </si>
  <si>
    <t>Hlohovec</t>
  </si>
  <si>
    <t>Zámok 2275/9</t>
  </si>
  <si>
    <t>Liečebno-výchovné sanatórium</t>
  </si>
  <si>
    <t>Lietavská Lúčka</t>
  </si>
  <si>
    <t>Skalka 36</t>
  </si>
  <si>
    <t>Ružomberok</t>
  </si>
  <si>
    <t>J. Jančeka 32</t>
  </si>
  <si>
    <t>Ľubochňa</t>
  </si>
  <si>
    <t>Ľubochnianska dolina 610/6</t>
  </si>
  <si>
    <t>Tornaľa</t>
  </si>
  <si>
    <t>Mierová 137</t>
  </si>
  <si>
    <t>Čerenčany</t>
  </si>
  <si>
    <t>Samuela Kollára 72</t>
  </si>
  <si>
    <t>Levoča</t>
  </si>
  <si>
    <t>Námestie Štefana Kluberta 1</t>
  </si>
  <si>
    <t>Liečebno - výchovné sanatórium</t>
  </si>
  <si>
    <t>Bačkov</t>
  </si>
  <si>
    <t>Školská 158</t>
  </si>
  <si>
    <t>Košice-Sever</t>
  </si>
  <si>
    <t>Bankov 15</t>
  </si>
  <si>
    <t>Mlynky</t>
  </si>
  <si>
    <t>Biele Vody 267</t>
  </si>
  <si>
    <t>Košice-Barca</t>
  </si>
  <si>
    <t>Tešedíkova 3</t>
  </si>
  <si>
    <t>Neposkytnuté fin. prostriedky z dôvodu prebiehajúcej transformácie LVS</t>
  </si>
  <si>
    <t>O516970</t>
  </si>
  <si>
    <t>Mesto Kremnica</t>
  </si>
  <si>
    <t>O504351</t>
  </si>
  <si>
    <t>Mesto Gbely</t>
  </si>
  <si>
    <t>S839</t>
  </si>
  <si>
    <t>Súkromná materská škola Včielka s.r.o.</t>
  </si>
  <si>
    <t>NR</t>
  </si>
  <si>
    <t>O500950</t>
  </si>
  <si>
    <t>Obec Zbehy</t>
  </si>
  <si>
    <t>O508136</t>
  </si>
  <si>
    <t>Obec Nová Dedinka</t>
  </si>
  <si>
    <t>O513440</t>
  </si>
  <si>
    <t>Mesto Nová Dubnica</t>
  </si>
  <si>
    <t>C</t>
  </si>
  <si>
    <t>C06</t>
  </si>
  <si>
    <t>Rímskokatolícka cirkev Biskupstvo Spišské Podhradie</t>
  </si>
  <si>
    <t>O521876</t>
  </si>
  <si>
    <t>Obec Perín - Chym</t>
  </si>
  <si>
    <t>Fin. prostriedky pre ZŠ na nákup knižných zdrojov pre potreby realizácie projektu "Čítanie pre budúcnosť"</t>
  </si>
  <si>
    <t>Fin. prostriedky pre MŠ na nákup knižných zdrojov pre potreby realizácie projektu "Čítanie pre budúcnosť"</t>
  </si>
  <si>
    <t>Kremnica</t>
  </si>
  <si>
    <t>Angyalova ulica 401/26</t>
  </si>
  <si>
    <t xml:space="preserve">Základná škola s materskou školou </t>
  </si>
  <si>
    <t>Gbely</t>
  </si>
  <si>
    <t>Pionierska 697</t>
  </si>
  <si>
    <t>Súkromná materská škola Včielka</t>
  </si>
  <si>
    <t>Prešov</t>
  </si>
  <si>
    <t>Sabinovská 145</t>
  </si>
  <si>
    <t>Spojená škola</t>
  </si>
  <si>
    <t>Zbehy</t>
  </si>
  <si>
    <t>Zbehy 661</t>
  </si>
  <si>
    <t>Nová Dedinka</t>
  </si>
  <si>
    <t>Hlavná 45</t>
  </si>
  <si>
    <t>Materská škola</t>
  </si>
  <si>
    <t>Nová Dubnica</t>
  </si>
  <si>
    <t>Petra Jilemnického 12/5</t>
  </si>
  <si>
    <t>Základná škola s materskou školou Rudolfa Dilonga</t>
  </si>
  <si>
    <t>Trstená</t>
  </si>
  <si>
    <t>Hviezdoslavova 823/7</t>
  </si>
  <si>
    <t>Perín-Chym</t>
  </si>
  <si>
    <t>Perín 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</si>
</sst>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3" fontId="6" fillId="2" borderId="5" xfId="0" applyNumberFormat="1" applyFont="1" applyFill="1" applyBorder="1" applyAlignment="1">
      <alignment horizontal="right" vertical="center" wrapText="1"/>
    </xf>
    <xf numFmtId="3" fontId="6" fillId="2" borderId="2" xfId="3" applyNumberFormat="1" applyFont="1" applyFill="1" applyBorder="1" applyAlignment="1">
      <alignment horizontal="center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justify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5" fillId="2" borderId="2" xfId="0" applyFont="1" applyFill="1" applyBorder="1" applyAlignment="1">
      <alignment horizontal="lef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right" vertical="center" wrapText="1"/>
    </xf>
    <xf numFmtId="3" fontId="6" fillId="2" borderId="11" xfId="0" applyNumberFormat="1" applyFont="1" applyFill="1" applyBorder="1" applyAlignment="1">
      <alignment horizontal="right" vertical="center" wrapText="1"/>
    </xf>
    <xf numFmtId="0" fontId="8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vertical="center" wrapText="1"/>
    </xf>
  </cellXfs>
  <cellStyles count="4">
    <cellStyle name="Normálna" xfId="0" builtinId="0"/>
    <cellStyle name="Normálna 2 2" xfId="3" xr:uid="{5AD80ECA-701E-4B8A-9E89-659FD8E8C828}"/>
    <cellStyle name="Normálna 5 2 2 2" xfId="1" xr:uid="{212DACC9-AF47-4BDE-B75E-93397CB03EEC}"/>
    <cellStyle name="Normálna 5 3 2" xfId="2" xr:uid="{5F73DCB4-8860-42FA-B8B3-ABCF169EAF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res/Desktop/MSVVaS/2018_vypocet_a_data_V2a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tarina.hambalkova/Desktop/2019/DK/DK%20November/Datab&#225;za%20DK%20november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res/AppData/Local/Microsoft/Windows/Temporary%20Internet%20Files/Content.Outlook/9G612EH3/2018_vypocet_a_data_V3_20181026_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hena11\zd_adr_sfr\Documents%20and%20Settings\mederly.MSSR\My%20Documents\A_vypocet_normativov\vypocet_normativy_aj_mzdy_V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res/Desktop/MSVVaS/UR2018v3/2018_vypocet_a_data_V3_20181026_fina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res/AppData/Local/Microsoft/Windows/Temporary%20Internet%20Files/Content.Outlook/9G612EH3/MSVVaS/2018_vypocet_a_data_V2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Teplotne_pasma"/>
      <sheetName val="zam17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Normativy"/>
      <sheetName val="data_18-19"/>
      <sheetName val="data_19-20"/>
      <sheetName val="data_spolu"/>
      <sheetName val="DATA_poradne"/>
      <sheetName val="DATA_Stravovanie"/>
      <sheetName val="Rozpocet2019"/>
      <sheetName val="KKŠ201901"/>
      <sheetName val="KKŠ201909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</v>
          </cell>
        </row>
        <row r="8">
          <cell r="H8">
            <v>-0.6</v>
          </cell>
        </row>
        <row r="9">
          <cell r="H9">
            <v>-0.9</v>
          </cell>
        </row>
        <row r="10">
          <cell r="H10">
            <v>-0.4</v>
          </cell>
        </row>
        <row r="11">
          <cell r="H11">
            <v>-0.2</v>
          </cell>
        </row>
        <row r="12">
          <cell r="H12">
            <v>-0.15</v>
          </cell>
        </row>
        <row r="13">
          <cell r="H13">
            <v>-0.35</v>
          </cell>
        </row>
        <row r="14">
          <cell r="H14">
            <v>0.1</v>
          </cell>
        </row>
        <row r="15">
          <cell r="H15">
            <v>1</v>
          </cell>
        </row>
        <row r="17">
          <cell r="H17">
            <v>0</v>
          </cell>
        </row>
        <row r="18">
          <cell r="H18">
            <v>0.28599999999999998</v>
          </cell>
        </row>
        <row r="19">
          <cell r="H19">
            <v>0.5</v>
          </cell>
        </row>
        <row r="20">
          <cell r="H20">
            <v>0.8</v>
          </cell>
        </row>
        <row r="21">
          <cell r="H21">
            <v>1.25</v>
          </cell>
        </row>
        <row r="22">
          <cell r="H22">
            <v>3.5</v>
          </cell>
        </row>
        <row r="23">
          <cell r="H23">
            <v>0.5</v>
          </cell>
        </row>
        <row r="24">
          <cell r="H24">
            <v>0.93</v>
          </cell>
        </row>
        <row r="25">
          <cell r="H25">
            <v>1.2649999999999999</v>
          </cell>
        </row>
        <row r="26">
          <cell r="H26">
            <v>1.71</v>
          </cell>
        </row>
        <row r="27">
          <cell r="H27">
            <v>2.39</v>
          </cell>
        </row>
        <row r="28">
          <cell r="H28">
            <v>5.79</v>
          </cell>
        </row>
        <row r="29">
          <cell r="H29">
            <v>0.7</v>
          </cell>
        </row>
        <row r="30">
          <cell r="H30">
            <v>1.2</v>
          </cell>
        </row>
        <row r="31">
          <cell r="H31">
            <v>1.7</v>
          </cell>
        </row>
        <row r="32">
          <cell r="H32">
            <v>0.08</v>
          </cell>
        </row>
        <row r="33">
          <cell r="H33">
            <v>4</v>
          </cell>
        </row>
        <row r="34">
          <cell r="H34">
            <v>-0.1</v>
          </cell>
        </row>
        <row r="35">
          <cell r="H35">
            <v>2</v>
          </cell>
        </row>
        <row r="36">
          <cell r="H36">
            <v>-0.7</v>
          </cell>
        </row>
        <row r="37">
          <cell r="H37">
            <v>1</v>
          </cell>
        </row>
        <row r="38">
          <cell r="H38">
            <v>-0.34</v>
          </cell>
        </row>
        <row r="39">
          <cell r="H39">
            <v>-0.48</v>
          </cell>
        </row>
        <row r="40">
          <cell r="H40">
            <v>-0.12</v>
          </cell>
        </row>
        <row r="41">
          <cell r="H41">
            <v>-0.6</v>
          </cell>
        </row>
        <row r="42">
          <cell r="H42">
            <v>-0.05</v>
          </cell>
        </row>
        <row r="43">
          <cell r="H43">
            <v>0</v>
          </cell>
        </row>
        <row r="44">
          <cell r="H44">
            <v>-0.1</v>
          </cell>
        </row>
        <row r="45">
          <cell r="H45">
            <v>0.1</v>
          </cell>
        </row>
        <row r="50">
          <cell r="B50">
            <v>1</v>
          </cell>
          <cell r="D50" t="str">
            <v>Teplotné pásmo I.</v>
          </cell>
          <cell r="H50">
            <v>1</v>
          </cell>
        </row>
        <row r="51">
          <cell r="B51">
            <v>2</v>
          </cell>
          <cell r="D51" t="str">
            <v>Teplotné pásmo II.</v>
          </cell>
          <cell r="H51">
            <v>1.0569999999999999</v>
          </cell>
        </row>
        <row r="52">
          <cell r="B52">
            <v>3</v>
          </cell>
          <cell r="D52" t="str">
            <v>Teplotné pásmo III.</v>
          </cell>
          <cell r="H52">
            <v>1.1140000000000001</v>
          </cell>
        </row>
        <row r="53">
          <cell r="B53">
            <v>4</v>
          </cell>
          <cell r="D53" t="str">
            <v>Teplotné pásmo IV.</v>
          </cell>
          <cell r="H53">
            <v>1.171</v>
          </cell>
        </row>
        <row r="54">
          <cell r="B54">
            <v>5</v>
          </cell>
          <cell r="D54" t="str">
            <v>Teplotné pásmo V.</v>
          </cell>
          <cell r="H54">
            <v>1.2290000000000001</v>
          </cell>
        </row>
        <row r="55">
          <cell r="B55">
            <v>6</v>
          </cell>
          <cell r="D55" t="str">
            <v>Teplotné pásmo VI.</v>
          </cell>
          <cell r="H55">
            <v>1.286</v>
          </cell>
        </row>
        <row r="56">
          <cell r="B56">
            <v>7</v>
          </cell>
          <cell r="D56" t="str">
            <v>Teplotné pásmo VII.</v>
          </cell>
          <cell r="H56">
            <v>1.343</v>
          </cell>
        </row>
        <row r="57">
          <cell r="B57">
            <v>8</v>
          </cell>
          <cell r="D57" t="str">
            <v>Teplotné pásmo VIII.</v>
          </cell>
          <cell r="H57">
            <v>1.4</v>
          </cell>
        </row>
      </sheetData>
      <sheetData sheetId="1">
        <row r="6">
          <cell r="B6" t="str">
            <v>ZS</v>
          </cell>
          <cell r="C6" t="str">
            <v xml:space="preserve">Základné školy </v>
          </cell>
          <cell r="D6">
            <v>1247.6500000000001</v>
          </cell>
          <cell r="E6">
            <v>36.82</v>
          </cell>
          <cell r="F6">
            <v>125.57</v>
          </cell>
          <cell r="G6">
            <v>175.79</v>
          </cell>
          <cell r="H6">
            <v>65.959999999999994</v>
          </cell>
          <cell r="I6">
            <v>12.71</v>
          </cell>
        </row>
        <row r="7">
          <cell r="B7" t="str">
            <v>GYM</v>
          </cell>
          <cell r="C7" t="str">
            <v>Gymnáziá</v>
          </cell>
          <cell r="D7">
            <v>1437.04</v>
          </cell>
          <cell r="E7">
            <v>39.619999999999997</v>
          </cell>
          <cell r="F7">
            <v>125.57</v>
          </cell>
          <cell r="G7">
            <v>175.79</v>
          </cell>
          <cell r="H7">
            <v>65.959999999999994</v>
          </cell>
          <cell r="I7">
            <v>14.63</v>
          </cell>
        </row>
        <row r="8">
          <cell r="B8" t="str">
            <v>GYM8</v>
          </cell>
          <cell r="C8" t="str">
            <v>8 ročné gymnázia roč. 1.-4.</v>
          </cell>
          <cell r="D8">
            <v>1247.6500000000001</v>
          </cell>
          <cell r="E8">
            <v>36.82</v>
          </cell>
          <cell r="F8">
            <v>125.57</v>
          </cell>
          <cell r="G8">
            <v>175.79</v>
          </cell>
          <cell r="H8">
            <v>65.959999999999994</v>
          </cell>
          <cell r="I8">
            <v>12.71</v>
          </cell>
        </row>
        <row r="9">
          <cell r="B9" t="str">
            <v>KON</v>
          </cell>
          <cell r="C9" t="str">
            <v>Konzervatóriá</v>
          </cell>
          <cell r="D9">
            <v>5114.37</v>
          </cell>
          <cell r="E9">
            <v>93.88</v>
          </cell>
          <cell r="F9">
            <v>125.57</v>
          </cell>
          <cell r="G9">
            <v>175.79</v>
          </cell>
          <cell r="H9">
            <v>131.91</v>
          </cell>
          <cell r="I9">
            <v>52.08</v>
          </cell>
        </row>
        <row r="10">
          <cell r="B10" t="str">
            <v>SGYM1</v>
          </cell>
          <cell r="C10" t="str">
            <v>Stredné športové školy - športové gymnáziá / skupina 1</v>
          </cell>
          <cell r="D10">
            <v>2924.98</v>
          </cell>
          <cell r="E10">
            <v>61.58</v>
          </cell>
          <cell r="F10">
            <v>125.57</v>
          </cell>
          <cell r="G10">
            <v>175.79</v>
          </cell>
          <cell r="H10">
            <v>197.87</v>
          </cell>
          <cell r="I10">
            <v>29.79</v>
          </cell>
        </row>
        <row r="11">
          <cell r="B11" t="str">
            <v>SGYM2</v>
          </cell>
          <cell r="C11" t="str">
            <v>Stredné športové školy - športové gymnáziá / skupina 2</v>
          </cell>
          <cell r="D11">
            <v>4691.67</v>
          </cell>
          <cell r="E11">
            <v>98.77</v>
          </cell>
          <cell r="F11">
            <v>125.57</v>
          </cell>
          <cell r="G11">
            <v>175.79</v>
          </cell>
          <cell r="H11">
            <v>197.87</v>
          </cell>
          <cell r="I11">
            <v>29.79</v>
          </cell>
        </row>
        <row r="12">
          <cell r="B12" t="str">
            <v>SGYM3</v>
          </cell>
          <cell r="C12" t="str">
            <v>Stredné športové školy - športové gymnáziá / skupina 3</v>
          </cell>
          <cell r="D12">
            <v>2290.2600000000002</v>
          </cell>
          <cell r="E12">
            <v>48.21</v>
          </cell>
          <cell r="F12">
            <v>125.57</v>
          </cell>
          <cell r="G12">
            <v>175.79</v>
          </cell>
          <cell r="H12">
            <v>197.87</v>
          </cell>
          <cell r="I12">
            <v>29.79</v>
          </cell>
        </row>
        <row r="13">
          <cell r="B13" t="str">
            <v>SM1</v>
          </cell>
          <cell r="C13" t="str">
            <v>Stredné športové školy - športový manažment / skupina 1</v>
          </cell>
          <cell r="D13">
            <v>3044.37</v>
          </cell>
          <cell r="E13">
            <v>63.34</v>
          </cell>
          <cell r="F13">
            <v>125.57</v>
          </cell>
          <cell r="G13">
            <v>175.79</v>
          </cell>
          <cell r="H13">
            <v>197.87</v>
          </cell>
          <cell r="I13">
            <v>31</v>
          </cell>
        </row>
        <row r="14">
          <cell r="B14" t="str">
            <v>SM2</v>
          </cell>
          <cell r="C14" t="str">
            <v>Stredné športové školy - športový manažment / skupina 2</v>
          </cell>
          <cell r="D14">
            <v>4794.88</v>
          </cell>
          <cell r="E14">
            <v>99.76</v>
          </cell>
          <cell r="F14">
            <v>125.57</v>
          </cell>
          <cell r="G14">
            <v>175.79</v>
          </cell>
          <cell r="H14">
            <v>197.87</v>
          </cell>
          <cell r="I14">
            <v>31</v>
          </cell>
        </row>
        <row r="15">
          <cell r="B15" t="str">
            <v>SM3</v>
          </cell>
          <cell r="C15" t="str">
            <v>Stredné športové školy - športový manažment / skupina 3</v>
          </cell>
          <cell r="D15">
            <v>2411.14</v>
          </cell>
          <cell r="E15">
            <v>50.16</v>
          </cell>
          <cell r="F15">
            <v>125.57</v>
          </cell>
          <cell r="G15">
            <v>175.79</v>
          </cell>
          <cell r="H15">
            <v>197.87</v>
          </cell>
          <cell r="I15">
            <v>31</v>
          </cell>
        </row>
        <row r="16">
          <cell r="B16" t="str">
            <v>SOS01</v>
          </cell>
          <cell r="C16" t="str">
            <v>Stredné odborné školy - 1. kategória</v>
          </cell>
          <cell r="D16">
            <v>1641.68</v>
          </cell>
          <cell r="E16">
            <v>42.64</v>
          </cell>
          <cell r="F16">
            <v>125.57</v>
          </cell>
          <cell r="G16">
            <v>175.79</v>
          </cell>
          <cell r="H16">
            <v>65.959999999999994</v>
          </cell>
          <cell r="I16">
            <v>16.72</v>
          </cell>
        </row>
        <row r="17">
          <cell r="B17" t="str">
            <v>SOS02</v>
          </cell>
          <cell r="C17" t="str">
            <v>Stredné odborné školy - 2. kategória</v>
          </cell>
          <cell r="D17">
            <v>1792.58</v>
          </cell>
          <cell r="E17">
            <v>44.86</v>
          </cell>
          <cell r="F17">
            <v>125.57</v>
          </cell>
          <cell r="G17">
            <v>175.79</v>
          </cell>
          <cell r="H17">
            <v>65.959999999999994</v>
          </cell>
          <cell r="I17">
            <v>18.25</v>
          </cell>
        </row>
        <row r="18">
          <cell r="B18" t="str">
            <v>SOS03</v>
          </cell>
          <cell r="C18" t="str">
            <v>Stredné odborné školy - 3. kategória</v>
          </cell>
          <cell r="D18">
            <v>1812.07</v>
          </cell>
          <cell r="E18">
            <v>45.15</v>
          </cell>
          <cell r="F18">
            <v>125.57</v>
          </cell>
          <cell r="G18">
            <v>175.79</v>
          </cell>
          <cell r="H18">
            <v>131.91</v>
          </cell>
          <cell r="I18">
            <v>18.45</v>
          </cell>
        </row>
        <row r="19">
          <cell r="B19" t="str">
            <v>SOS04</v>
          </cell>
          <cell r="C19" t="str">
            <v>Stredné odborné školy - 4. kategória</v>
          </cell>
          <cell r="D19">
            <v>1854.21</v>
          </cell>
          <cell r="E19">
            <v>45.77</v>
          </cell>
          <cell r="F19">
            <v>125.57</v>
          </cell>
          <cell r="G19">
            <v>175.79</v>
          </cell>
          <cell r="H19">
            <v>131.91</v>
          </cell>
          <cell r="I19">
            <v>18.88</v>
          </cell>
        </row>
        <row r="20">
          <cell r="B20" t="str">
            <v>SOS05</v>
          </cell>
          <cell r="C20" t="str">
            <v>Stredné odborné školy - 5. kategória</v>
          </cell>
          <cell r="D20">
            <v>2171.88</v>
          </cell>
          <cell r="E20">
            <v>50.46</v>
          </cell>
          <cell r="F20">
            <v>125.57</v>
          </cell>
          <cell r="G20">
            <v>175.79</v>
          </cell>
          <cell r="H20">
            <v>98.94</v>
          </cell>
          <cell r="I20">
            <v>22.12</v>
          </cell>
        </row>
        <row r="21">
          <cell r="B21" t="str">
            <v>SOS06</v>
          </cell>
          <cell r="C21" t="str">
            <v>Stredné odborné školy - 6. kategória</v>
          </cell>
          <cell r="D21">
            <v>2250.4699999999998</v>
          </cell>
          <cell r="E21">
            <v>51.62</v>
          </cell>
          <cell r="F21">
            <v>125.57</v>
          </cell>
          <cell r="G21">
            <v>175.79</v>
          </cell>
          <cell r="H21">
            <v>115.43</v>
          </cell>
          <cell r="I21">
            <v>22.92</v>
          </cell>
        </row>
        <row r="22">
          <cell r="B22" t="str">
            <v>SOS07</v>
          </cell>
          <cell r="C22" t="str">
            <v>Stredné odborné školy - 7. kategória</v>
          </cell>
          <cell r="D22">
            <v>2345.0300000000002</v>
          </cell>
          <cell r="E22">
            <v>53.02</v>
          </cell>
          <cell r="F22">
            <v>125.57</v>
          </cell>
          <cell r="G22">
            <v>175.79</v>
          </cell>
          <cell r="H22">
            <v>98.94</v>
          </cell>
          <cell r="I22">
            <v>23.88</v>
          </cell>
        </row>
        <row r="23">
          <cell r="B23" t="str">
            <v>SOS08</v>
          </cell>
          <cell r="C23" t="str">
            <v>Stredné odborné školy - 8. kategória</v>
          </cell>
          <cell r="D23">
            <v>2445.89</v>
          </cell>
          <cell r="E23">
            <v>54.51</v>
          </cell>
          <cell r="F23">
            <v>125.57</v>
          </cell>
          <cell r="G23">
            <v>175.79</v>
          </cell>
          <cell r="H23">
            <v>131.91</v>
          </cell>
          <cell r="I23">
            <v>24.91</v>
          </cell>
        </row>
        <row r="24">
          <cell r="B24" t="str">
            <v>SOS09</v>
          </cell>
          <cell r="C24" t="str">
            <v>Stredné odborné školy - 9. kategória</v>
          </cell>
          <cell r="D24">
            <v>2813.09</v>
          </cell>
          <cell r="E24">
            <v>59.92</v>
          </cell>
          <cell r="F24">
            <v>125.57</v>
          </cell>
          <cell r="G24">
            <v>175.79</v>
          </cell>
          <cell r="H24">
            <v>98.94</v>
          </cell>
          <cell r="I24">
            <v>28.65</v>
          </cell>
        </row>
        <row r="25">
          <cell r="B25" t="str">
            <v>SOS10</v>
          </cell>
          <cell r="C25" t="str">
            <v>Stredné odborné školy - 10. kategória</v>
          </cell>
          <cell r="D25">
            <v>2571.9699999999998</v>
          </cell>
          <cell r="E25">
            <v>56.37</v>
          </cell>
          <cell r="F25">
            <v>125.57</v>
          </cell>
          <cell r="G25">
            <v>175.79</v>
          </cell>
          <cell r="H25">
            <v>82.45</v>
          </cell>
          <cell r="I25">
            <v>26.19</v>
          </cell>
        </row>
        <row r="26">
          <cell r="B26" t="str">
            <v>SOS11</v>
          </cell>
          <cell r="C26" t="str">
            <v>Stredné odborné školy - 11. kategória</v>
          </cell>
          <cell r="D26">
            <v>2700.57</v>
          </cell>
          <cell r="E26">
            <v>58.26</v>
          </cell>
          <cell r="F26">
            <v>125.57</v>
          </cell>
          <cell r="G26">
            <v>175.79</v>
          </cell>
          <cell r="H26">
            <v>98.94</v>
          </cell>
          <cell r="I26">
            <v>27.5</v>
          </cell>
        </row>
        <row r="27">
          <cell r="B27" t="str">
            <v>SOS12</v>
          </cell>
          <cell r="C27" t="str">
            <v>Stredné odborné školy - 12. kategória</v>
          </cell>
          <cell r="D27">
            <v>2600.54</v>
          </cell>
          <cell r="E27">
            <v>56.79</v>
          </cell>
          <cell r="F27">
            <v>125.57</v>
          </cell>
          <cell r="G27">
            <v>175.79</v>
          </cell>
          <cell r="H27">
            <v>98.94</v>
          </cell>
          <cell r="I27">
            <v>26.48</v>
          </cell>
        </row>
        <row r="28">
          <cell r="B28" t="str">
            <v>SOS13</v>
          </cell>
          <cell r="C28" t="str">
            <v>Stredné odborné školy - 13. kategória</v>
          </cell>
          <cell r="D28">
            <v>2705</v>
          </cell>
          <cell r="E28">
            <v>58.33</v>
          </cell>
          <cell r="F28">
            <v>125.57</v>
          </cell>
          <cell r="G28">
            <v>175.79</v>
          </cell>
          <cell r="H28">
            <v>131.91</v>
          </cell>
          <cell r="I28">
            <v>27.55</v>
          </cell>
        </row>
        <row r="29">
          <cell r="B29" t="str">
            <v>SOS14</v>
          </cell>
          <cell r="C29" t="str">
            <v>Stredné odborné školy - 14. kategória</v>
          </cell>
          <cell r="D29">
            <v>2953</v>
          </cell>
          <cell r="E29">
            <v>61.99</v>
          </cell>
          <cell r="F29">
            <v>125.57</v>
          </cell>
          <cell r="G29">
            <v>175.79</v>
          </cell>
          <cell r="H29">
            <v>115.43</v>
          </cell>
          <cell r="I29">
            <v>30.07</v>
          </cell>
        </row>
        <row r="30">
          <cell r="B30" t="str">
            <v>SOS15</v>
          </cell>
          <cell r="C30" t="str">
            <v>Stredné odborné školy - 15. kategória</v>
          </cell>
          <cell r="D30">
            <v>3274.97</v>
          </cell>
          <cell r="E30">
            <v>66.739999999999995</v>
          </cell>
          <cell r="F30">
            <v>125.57</v>
          </cell>
          <cell r="G30">
            <v>175.79</v>
          </cell>
          <cell r="H30">
            <v>131.91</v>
          </cell>
          <cell r="I30">
            <v>33.35</v>
          </cell>
        </row>
        <row r="31">
          <cell r="B31" t="str">
            <v>SZS</v>
          </cell>
          <cell r="C31" t="str">
            <v xml:space="preserve">Špeciálne základné školy </v>
          </cell>
          <cell r="D31">
            <v>1928.9750342553434</v>
          </cell>
          <cell r="E31">
            <v>46.88</v>
          </cell>
          <cell r="F31">
            <v>125.57</v>
          </cell>
          <cell r="G31">
            <v>175.79</v>
          </cell>
          <cell r="H31">
            <v>131.91</v>
          </cell>
          <cell r="I31">
            <v>19.64</v>
          </cell>
        </row>
        <row r="32">
          <cell r="B32" t="str">
            <v>SSS</v>
          </cell>
          <cell r="C32" t="str">
            <v>Gymnáziá a konzervatóriá - špeciálne stredné školy</v>
          </cell>
          <cell r="D32">
            <v>2601.5295481144867</v>
          </cell>
          <cell r="E32">
            <v>56.8</v>
          </cell>
          <cell r="F32">
            <v>125.57</v>
          </cell>
          <cell r="G32">
            <v>175.79</v>
          </cell>
          <cell r="H32">
            <v>98.94</v>
          </cell>
          <cell r="I32">
            <v>26.49</v>
          </cell>
        </row>
        <row r="33">
          <cell r="B33" t="str">
            <v>SOSSP</v>
          </cell>
          <cell r="C33" t="str">
            <v>Stredné odborné školy - špeciálne stredné školy</v>
          </cell>
          <cell r="D33">
            <v>3429.288949787277</v>
          </cell>
          <cell r="E33">
            <v>69.02</v>
          </cell>
          <cell r="F33">
            <v>125.57</v>
          </cell>
          <cell r="G33">
            <v>175.79</v>
          </cell>
          <cell r="H33">
            <v>98.94</v>
          </cell>
          <cell r="I33">
            <v>34.92</v>
          </cell>
        </row>
        <row r="34">
          <cell r="B34" t="str">
            <v>SPOU</v>
          </cell>
          <cell r="C34" t="str">
            <v>Odborné učilištia a praktické školy</v>
          </cell>
          <cell r="D34">
            <v>3588.7907614052901</v>
          </cell>
          <cell r="E34">
            <v>71.37</v>
          </cell>
          <cell r="F34">
            <v>125.57</v>
          </cell>
          <cell r="G34">
            <v>175.79</v>
          </cell>
          <cell r="H34">
            <v>98.94</v>
          </cell>
          <cell r="I34">
            <v>36.549999999999997</v>
          </cell>
        </row>
        <row r="37">
          <cell r="B37" t="str">
            <v>Skratka kategórie</v>
          </cell>
          <cell r="C37" t="str">
            <v>Kategória škôl</v>
          </cell>
          <cell r="D37" t="str">
            <v>Mzdový normatív</v>
          </cell>
          <cell r="E37" t="str">
            <v>Normatív na výchovno-vzdelávací proces</v>
          </cell>
          <cell r="F37" t="str">
            <v>Normatív na teplo - minimum</v>
          </cell>
          <cell r="G37" t="str">
            <v>Normatív na teplo - maximum</v>
          </cell>
          <cell r="H37" t="str">
            <v>Normatív na prevádzku okrem tepla</v>
          </cell>
          <cell r="I37" t="str">
            <v>Normatív na ďaľšie vzdelávanie učiteľov</v>
          </cell>
        </row>
        <row r="38">
          <cell r="B38" t="str">
            <v>SMS</v>
          </cell>
          <cell r="C38" t="str">
            <v>Špeciálne materské školy</v>
          </cell>
          <cell r="D38">
            <v>3636.68</v>
          </cell>
          <cell r="E38">
            <v>71.92</v>
          </cell>
          <cell r="F38">
            <v>132.94999999999999</v>
          </cell>
          <cell r="G38">
            <v>186.13</v>
          </cell>
          <cell r="H38">
            <v>58.28</v>
          </cell>
          <cell r="I38">
            <v>37.03</v>
          </cell>
        </row>
        <row r="39">
          <cell r="B39" t="str">
            <v>INT</v>
          </cell>
          <cell r="C39" t="str">
            <v>Školský internát pre žiakov stredných škôl</v>
          </cell>
          <cell r="D39">
            <v>1251.33</v>
          </cell>
          <cell r="E39">
            <v>36.82</v>
          </cell>
          <cell r="F39">
            <v>132.94999999999999</v>
          </cell>
          <cell r="G39">
            <v>186.13</v>
          </cell>
          <cell r="H39">
            <v>87.43</v>
          </cell>
          <cell r="I39">
            <v>12.74</v>
          </cell>
        </row>
        <row r="42">
          <cell r="B42" t="str">
            <v>Skratka kategórie</v>
          </cell>
          <cell r="C42" t="str">
            <v>Kategória školských zariadení</v>
          </cell>
          <cell r="D42" t="str">
            <v>Normatív 2019</v>
          </cell>
          <cell r="E42" t="str">
            <v>Normatív 2018</v>
          </cell>
          <cell r="F42" t="str">
            <v>Normatív 2017</v>
          </cell>
          <cell r="G42" t="str">
            <v>Zmena 2019/2018</v>
          </cell>
        </row>
        <row r="43">
          <cell r="B43" t="str">
            <v>SOP</v>
          </cell>
          <cell r="C43" t="str">
            <v>Strediská odbornej praxe</v>
          </cell>
          <cell r="D43">
            <v>987</v>
          </cell>
          <cell r="E43">
            <v>814.49</v>
          </cell>
          <cell r="F43">
            <v>780.94</v>
          </cell>
          <cell r="G43">
            <v>1.2118012498618767</v>
          </cell>
        </row>
        <row r="44">
          <cell r="B44" t="str">
            <v>CVC</v>
          </cell>
          <cell r="C44" t="str">
            <v>Centrá voľného času</v>
          </cell>
          <cell r="D44">
            <v>210.84</v>
          </cell>
          <cell r="E44">
            <v>203.48</v>
          </cell>
          <cell r="F44">
            <v>195.09</v>
          </cell>
          <cell r="G44">
            <v>1.0361706310202479</v>
          </cell>
        </row>
        <row r="45">
          <cell r="B45" t="str">
            <v>SKD</v>
          </cell>
          <cell r="C45" t="str">
            <v>Školské kluby detí</v>
          </cell>
          <cell r="D45">
            <v>443.43</v>
          </cell>
          <cell r="E45">
            <v>413.25</v>
          </cell>
          <cell r="F45">
            <v>396.21</v>
          </cell>
          <cell r="G45">
            <v>1.0730308529945554</v>
          </cell>
        </row>
        <row r="46">
          <cell r="B46" t="str">
            <v>SSKD</v>
          </cell>
          <cell r="C46" t="str">
            <v>Školské kluby detí pri špeciálnych školách</v>
          </cell>
          <cell r="D46">
            <v>1172.68</v>
          </cell>
          <cell r="E46">
            <v>1033.1300000000001</v>
          </cell>
          <cell r="F46">
            <v>990.52</v>
          </cell>
          <cell r="G46">
            <v>1.1350749663643491</v>
          </cell>
        </row>
        <row r="47">
          <cell r="B47" t="str">
            <v>CPPP</v>
          </cell>
          <cell r="C47" t="str">
            <v>Centrá pedagogicko-psychologického poradenstva - klientela</v>
          </cell>
          <cell r="D47">
            <v>9.3800000000000008</v>
          </cell>
          <cell r="E47">
            <v>8.49</v>
          </cell>
          <cell r="F47">
            <v>10.16</v>
          </cell>
          <cell r="G47">
            <v>1.1048292108362781</v>
          </cell>
        </row>
        <row r="48">
          <cell r="B48" t="str">
            <v>CPPP - vykony</v>
          </cell>
          <cell r="C48" t="str">
            <v>Centrá pedagogicko-psychologického poradenstva - výkony</v>
          </cell>
          <cell r="D48">
            <v>13.08</v>
          </cell>
          <cell r="E48">
            <v>11.82</v>
          </cell>
          <cell r="F48">
            <v>9.74</v>
          </cell>
          <cell r="G48">
            <v>1.1065989847715736</v>
          </cell>
        </row>
        <row r="49">
          <cell r="B49" t="str">
            <v>ESTRAV</v>
          </cell>
          <cell r="C49" t="str">
            <v>Externé stravovanie detí a žiakov</v>
          </cell>
          <cell r="D49">
            <v>121.74</v>
          </cell>
          <cell r="E49">
            <v>110.54</v>
          </cell>
          <cell r="F49">
            <v>105.98</v>
          </cell>
          <cell r="G49">
            <v>1.1013207888547132</v>
          </cell>
        </row>
        <row r="50">
          <cell r="B50" t="str">
            <v>STRAV</v>
          </cell>
          <cell r="C50" t="str">
            <v>Stravovanie detí a žiakov</v>
          </cell>
          <cell r="D50">
            <v>121.74</v>
          </cell>
          <cell r="E50">
            <v>110.54</v>
          </cell>
          <cell r="F50">
            <v>105.98</v>
          </cell>
          <cell r="G50">
            <v>1.1013207888547132</v>
          </cell>
        </row>
        <row r="51">
          <cell r="B51" t="str">
            <v>LVS</v>
          </cell>
          <cell r="C51" t="str">
            <v>Liečebno-výchovné sanatóriá</v>
          </cell>
          <cell r="D51">
            <v>11000.79</v>
          </cell>
          <cell r="E51">
            <v>9894.1299999999992</v>
          </cell>
          <cell r="F51">
            <v>9486.2199999999993</v>
          </cell>
          <cell r="G51">
            <v>1.1118501576187094</v>
          </cell>
        </row>
        <row r="52">
          <cell r="B52" t="str">
            <v>DC</v>
          </cell>
          <cell r="C52" t="str">
            <v>Diagnostické centrá</v>
          </cell>
          <cell r="D52">
            <v>17776.400000000001</v>
          </cell>
          <cell r="E52">
            <v>15881</v>
          </cell>
          <cell r="F52">
            <v>15225.99</v>
          </cell>
          <cell r="G52">
            <v>1.1193501668660664</v>
          </cell>
        </row>
        <row r="53">
          <cell r="B53" t="str">
            <v>RC</v>
          </cell>
          <cell r="C53" t="str">
            <v>Reedukačné centrá</v>
          </cell>
          <cell r="D53">
            <v>14427.71</v>
          </cell>
          <cell r="E53">
            <v>13239.75</v>
          </cell>
          <cell r="F53">
            <v>12693.91</v>
          </cell>
          <cell r="G53">
            <v>1.0897267697652901</v>
          </cell>
        </row>
        <row r="54">
          <cell r="B54" t="str">
            <v>CSPP</v>
          </cell>
          <cell r="C54" t="str">
            <v>Centrá špeciálnopedagogického poradenstva - klientela</v>
          </cell>
          <cell r="D54">
            <v>30.25</v>
          </cell>
          <cell r="E54">
            <v>26.71</v>
          </cell>
          <cell r="F54">
            <v>33.11</v>
          </cell>
          <cell r="G54">
            <v>1.1325346312242606</v>
          </cell>
        </row>
        <row r="55">
          <cell r="B55" t="str">
            <v>CSPP - vykony</v>
          </cell>
          <cell r="C55" t="str">
            <v>Centrá špeciálnopedagogického poradenstva - výkony</v>
          </cell>
          <cell r="D55">
            <v>0.57999999999999996</v>
          </cell>
          <cell r="E55">
            <v>0.52</v>
          </cell>
          <cell r="F55">
            <v>0.39</v>
          </cell>
          <cell r="G55">
            <v>1.1153846153846152</v>
          </cell>
        </row>
        <row r="59">
          <cell r="B59">
            <v>1</v>
          </cell>
          <cell r="C59" t="str">
            <v>Teplotné pásmo I.</v>
          </cell>
          <cell r="D59">
            <v>125.57</v>
          </cell>
          <cell r="E59">
            <v>132.94999999999999</v>
          </cell>
          <cell r="F59">
            <v>125.18</v>
          </cell>
          <cell r="G59">
            <v>129.03</v>
          </cell>
        </row>
        <row r="60">
          <cell r="B60">
            <v>2</v>
          </cell>
          <cell r="C60" t="str">
            <v>Teplotné pásmo II.</v>
          </cell>
          <cell r="D60">
            <v>132.72</v>
          </cell>
          <cell r="E60">
            <v>140.53</v>
          </cell>
          <cell r="F60">
            <v>132.32</v>
          </cell>
          <cell r="G60">
            <v>136.38999999999999</v>
          </cell>
        </row>
        <row r="61">
          <cell r="B61">
            <v>3</v>
          </cell>
          <cell r="C61" t="str">
            <v>Teplotné pásmo III.</v>
          </cell>
          <cell r="D61">
            <v>139.88</v>
          </cell>
          <cell r="E61">
            <v>148.1</v>
          </cell>
          <cell r="F61">
            <v>139.44999999999999</v>
          </cell>
          <cell r="G61">
            <v>143.74</v>
          </cell>
        </row>
        <row r="62">
          <cell r="B62">
            <v>4</v>
          </cell>
          <cell r="C62" t="str">
            <v>Teplotné pásmo IV.</v>
          </cell>
          <cell r="D62">
            <v>147.04</v>
          </cell>
          <cell r="E62">
            <v>155.68</v>
          </cell>
          <cell r="F62">
            <v>146.59</v>
          </cell>
          <cell r="G62">
            <v>151.1</v>
          </cell>
        </row>
        <row r="63">
          <cell r="B63">
            <v>5</v>
          </cell>
          <cell r="C63" t="str">
            <v>Teplotné pásmo V.</v>
          </cell>
          <cell r="D63">
            <v>154.32</v>
          </cell>
          <cell r="E63">
            <v>163.38999999999999</v>
          </cell>
          <cell r="F63">
            <v>153.85</v>
          </cell>
          <cell r="G63">
            <v>158.58000000000001</v>
          </cell>
        </row>
        <row r="64">
          <cell r="B64">
            <v>6</v>
          </cell>
          <cell r="C64" t="str">
            <v>Teplotné pásmo VI.</v>
          </cell>
          <cell r="D64">
            <v>161.47999999999999</v>
          </cell>
          <cell r="E64">
            <v>170.97</v>
          </cell>
          <cell r="F64">
            <v>160.97999999999999</v>
          </cell>
          <cell r="G64">
            <v>165.94</v>
          </cell>
        </row>
        <row r="65">
          <cell r="B65">
            <v>7</v>
          </cell>
          <cell r="C65" t="str">
            <v>Teplotné pásmo VII.</v>
          </cell>
          <cell r="D65">
            <v>168.63</v>
          </cell>
          <cell r="E65">
            <v>178.55</v>
          </cell>
          <cell r="F65">
            <v>168.12</v>
          </cell>
          <cell r="G65">
            <v>173.29</v>
          </cell>
        </row>
        <row r="66">
          <cell r="B66">
            <v>8</v>
          </cell>
          <cell r="C66" t="str">
            <v>Teplotné pásmo VIII.</v>
          </cell>
          <cell r="D66">
            <v>175.79</v>
          </cell>
          <cell r="E66">
            <v>186.13</v>
          </cell>
          <cell r="F66">
            <v>175.26</v>
          </cell>
          <cell r="G66">
            <v>180.65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CSPP"/>
      <sheetName val="CPPP"/>
      <sheetName val="SaSz a ich stav"/>
      <sheetName val="sasz"/>
      <sheetName val="zriadovatel"/>
      <sheetName val="ris20181008fix"/>
      <sheetName val="Teplotne_pasma"/>
      <sheetName val="zam1718"/>
      <sheetName val="zam1819"/>
      <sheetName val="Rozpocet2018Sotakova"/>
      <sheetName val="V-3 (2)"/>
      <sheetName val="GMold"/>
    </sheetNames>
    <sheetDataSet>
      <sheetData sheetId="0">
        <row r="2">
          <cell r="G2">
            <v>0.08</v>
          </cell>
        </row>
      </sheetData>
      <sheetData sheetId="1"/>
      <sheetData sheetId="2">
        <row r="5">
          <cell r="A5" t="str">
            <v>ZS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úhrn_normatívov"/>
      <sheetName val="Koeficienty"/>
      <sheetName val="Vstupy"/>
      <sheetName val="DATA"/>
      <sheetName val="KT_norm_mzdy"/>
      <sheetName val="KT_norm_teplo"/>
      <sheetName val="KT_norm_vzdel"/>
      <sheetName val="KT_norm_prev_ost"/>
      <sheetName val="Dofinancovanie_na_GM"/>
      <sheetName val="KT-hist-počty"/>
      <sheetName val="Vstupy-zdroj"/>
      <sheetName val="ROK_2001_podr"/>
      <sheetName val="ROK_2001"/>
    </sheetNames>
    <sheetDataSet>
      <sheetData sheetId="0"/>
      <sheetData sheetId="1">
        <row r="20">
          <cell r="D20">
            <v>1.1666666666666667</v>
          </cell>
        </row>
        <row r="21">
          <cell r="D21">
            <v>1.3333333333333333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Rozdiely MV"/>
      <sheetName val="CSPP"/>
      <sheetName val="CPPP"/>
      <sheetName val="SaSz a ich stav"/>
      <sheetName val="sasz"/>
      <sheetName val="zriadovatel"/>
      <sheetName val="ris20181008fix"/>
      <sheetName val="Teplotne_pasma"/>
      <sheetName val="zam1718"/>
      <sheetName val="zam1819"/>
      <sheetName val="Rozpocet2018Sotakova"/>
      <sheetName val="V-3 (2)"/>
      <sheetName val="GMold"/>
    </sheetNames>
    <sheetDataSet>
      <sheetData sheetId="0">
        <row r="2">
          <cell r="G2">
            <v>0.08</v>
          </cell>
        </row>
      </sheetData>
      <sheetData sheetId="1"/>
      <sheetData sheetId="2">
        <row r="5">
          <cell r="A5" t="str">
            <v>ZS</v>
          </cell>
        </row>
      </sheetData>
      <sheetData sheetId="3">
        <row r="1">
          <cell r="A1" t="str">
            <v>kluc</v>
          </cell>
        </row>
      </sheetData>
      <sheetData sheetId="4">
        <row r="1">
          <cell r="A1" t="str">
            <v>kluc</v>
          </cell>
        </row>
      </sheetData>
      <sheetData sheetId="5"/>
      <sheetData sheetId="6"/>
      <sheetData sheetId="7"/>
      <sheetData sheetId="8">
        <row r="3">
          <cell r="C3" t="str">
            <v>ABC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Teplotne_pasma"/>
      <sheetName val="zam17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53A12-F37C-4926-8772-99FD44D83EDE}">
  <dimension ref="A1:H29"/>
  <sheetViews>
    <sheetView tabSelected="1" workbookViewId="0">
      <pane ySplit="3" topLeftCell="A4" activePane="bottomLeft" state="frozen"/>
      <selection pane="bottomLeft" activeCell="J7" sqref="J7"/>
    </sheetView>
  </sheetViews>
  <sheetFormatPr defaultRowHeight="14.25" x14ac:dyDescent="0.2"/>
  <cols>
    <col min="1" max="1" width="8.28515625" style="1" customWidth="1"/>
    <col min="2" max="2" width="7" style="1" customWidth="1"/>
    <col min="3" max="3" width="10.7109375" style="1" customWidth="1"/>
    <col min="4" max="4" width="44" style="1" customWidth="1"/>
    <col min="5" max="7" width="12.85546875" style="1" customWidth="1"/>
    <col min="8" max="8" width="64.7109375" style="1" customWidth="1"/>
    <col min="9" max="16384" width="9.140625" style="1"/>
  </cols>
  <sheetData>
    <row r="1" spans="1:8" ht="15" x14ac:dyDescent="0.2">
      <c r="A1" s="29" t="s">
        <v>21</v>
      </c>
    </row>
    <row r="2" spans="1:8" ht="16.5" thickBot="1" x14ac:dyDescent="0.25">
      <c r="A2" s="5" t="s">
        <v>17</v>
      </c>
      <c r="D2" s="3"/>
      <c r="E2" s="3"/>
      <c r="F2" s="3"/>
    </row>
    <row r="3" spans="1:8" s="6" customFormat="1" ht="57" customHeight="1" x14ac:dyDescent="0.25">
      <c r="A3" s="14" t="s">
        <v>0</v>
      </c>
      <c r="B3" s="15" t="s">
        <v>1</v>
      </c>
      <c r="C3" s="15" t="s">
        <v>7</v>
      </c>
      <c r="D3" s="16" t="s">
        <v>2</v>
      </c>
      <c r="E3" s="28" t="s">
        <v>19</v>
      </c>
      <c r="F3" s="28" t="s">
        <v>20</v>
      </c>
      <c r="G3" s="19" t="s">
        <v>12</v>
      </c>
      <c r="H3" s="17" t="s">
        <v>3</v>
      </c>
    </row>
    <row r="4" spans="1:8" s="6" customFormat="1" ht="25.5" x14ac:dyDescent="0.25">
      <c r="A4" s="22" t="s">
        <v>45</v>
      </c>
      <c r="B4" s="23" t="s">
        <v>46</v>
      </c>
      <c r="C4" s="23" t="s">
        <v>47</v>
      </c>
      <c r="D4" s="9" t="s">
        <v>48</v>
      </c>
      <c r="E4" s="31">
        <v>95281</v>
      </c>
      <c r="F4" s="31">
        <v>95281</v>
      </c>
      <c r="G4" s="18">
        <v>47000</v>
      </c>
      <c r="H4" s="32" t="s">
        <v>60</v>
      </c>
    </row>
    <row r="5" spans="1:8" s="6" customFormat="1" ht="25.5" x14ac:dyDescent="0.25">
      <c r="A5" s="22" t="s">
        <v>45</v>
      </c>
      <c r="B5" s="23" t="s">
        <v>14</v>
      </c>
      <c r="C5" s="23" t="s">
        <v>105</v>
      </c>
      <c r="D5" s="9" t="s">
        <v>106</v>
      </c>
      <c r="E5" s="31">
        <v>500</v>
      </c>
      <c r="F5" s="31">
        <v>500</v>
      </c>
      <c r="G5" s="18">
        <v>500</v>
      </c>
      <c r="H5" s="32" t="s">
        <v>114</v>
      </c>
    </row>
    <row r="6" spans="1:8" s="6" customFormat="1" ht="25.5" x14ac:dyDescent="0.25">
      <c r="A6" s="22" t="s">
        <v>33</v>
      </c>
      <c r="B6" s="23" t="s">
        <v>46</v>
      </c>
      <c r="C6" s="23" t="s">
        <v>49</v>
      </c>
      <c r="D6" s="9" t="s">
        <v>55</v>
      </c>
      <c r="E6" s="31">
        <v>120113</v>
      </c>
      <c r="F6" s="31">
        <v>120113</v>
      </c>
      <c r="G6" s="18">
        <v>10000</v>
      </c>
      <c r="H6" s="32" t="s">
        <v>60</v>
      </c>
    </row>
    <row r="7" spans="1:8" s="6" customFormat="1" ht="25.5" x14ac:dyDescent="0.25">
      <c r="A7" s="22" t="s">
        <v>33</v>
      </c>
      <c r="B7" s="23" t="s">
        <v>14</v>
      </c>
      <c r="C7" s="23" t="s">
        <v>98</v>
      </c>
      <c r="D7" s="9" t="s">
        <v>99</v>
      </c>
      <c r="E7" s="31">
        <v>500</v>
      </c>
      <c r="F7" s="31">
        <v>500</v>
      </c>
      <c r="G7" s="18">
        <v>500</v>
      </c>
      <c r="H7" s="32" t="s">
        <v>115</v>
      </c>
    </row>
    <row r="8" spans="1:8" s="6" customFormat="1" x14ac:dyDescent="0.25">
      <c r="A8" s="22" t="s">
        <v>33</v>
      </c>
      <c r="B8" s="23" t="s">
        <v>14</v>
      </c>
      <c r="C8" s="23" t="s">
        <v>34</v>
      </c>
      <c r="D8" s="9" t="s">
        <v>35</v>
      </c>
      <c r="E8" s="31">
        <v>20761</v>
      </c>
      <c r="F8" s="31">
        <v>20761</v>
      </c>
      <c r="G8" s="18">
        <v>10500</v>
      </c>
      <c r="H8" s="11" t="s">
        <v>38</v>
      </c>
    </row>
    <row r="9" spans="1:8" s="6" customFormat="1" ht="25.5" x14ac:dyDescent="0.25">
      <c r="A9" s="22" t="s">
        <v>4</v>
      </c>
      <c r="B9" s="23" t="s">
        <v>14</v>
      </c>
      <c r="C9" s="23" t="s">
        <v>107</v>
      </c>
      <c r="D9" s="9" t="s">
        <v>108</v>
      </c>
      <c r="E9" s="31">
        <v>500</v>
      </c>
      <c r="F9" s="31">
        <v>500</v>
      </c>
      <c r="G9" s="18">
        <v>500</v>
      </c>
      <c r="H9" s="32" t="s">
        <v>115</v>
      </c>
    </row>
    <row r="10" spans="1:8" s="6" customFormat="1" x14ac:dyDescent="0.25">
      <c r="A10" s="22" t="s">
        <v>4</v>
      </c>
      <c r="B10" s="23" t="s">
        <v>15</v>
      </c>
      <c r="C10" s="23" t="s">
        <v>39</v>
      </c>
      <c r="D10" s="9" t="s">
        <v>40</v>
      </c>
      <c r="E10" s="31">
        <v>-27292</v>
      </c>
      <c r="F10" s="31">
        <v>-27292</v>
      </c>
      <c r="G10" s="18">
        <v>-27292</v>
      </c>
      <c r="H10" s="11" t="s">
        <v>41</v>
      </c>
    </row>
    <row r="11" spans="1:8" s="6" customFormat="1" ht="25.5" x14ac:dyDescent="0.25">
      <c r="A11" s="22" t="s">
        <v>102</v>
      </c>
      <c r="B11" s="23" t="s">
        <v>14</v>
      </c>
      <c r="C11" s="23" t="s">
        <v>103</v>
      </c>
      <c r="D11" s="9" t="s">
        <v>104</v>
      </c>
      <c r="E11" s="31">
        <v>500</v>
      </c>
      <c r="F11" s="31">
        <v>500</v>
      </c>
      <c r="G11" s="18">
        <v>500</v>
      </c>
      <c r="H11" s="32" t="s">
        <v>115</v>
      </c>
    </row>
    <row r="12" spans="1:8" s="6" customFormat="1" ht="25.5" x14ac:dyDescent="0.25">
      <c r="A12" s="22" t="s">
        <v>13</v>
      </c>
      <c r="B12" s="23" t="s">
        <v>46</v>
      </c>
      <c r="C12" s="23" t="s">
        <v>50</v>
      </c>
      <c r="D12" s="9" t="s">
        <v>56</v>
      </c>
      <c r="E12" s="31">
        <v>84400</v>
      </c>
      <c r="F12" s="31">
        <v>84400</v>
      </c>
      <c r="G12" s="18">
        <v>40000</v>
      </c>
      <c r="H12" s="32" t="s">
        <v>60</v>
      </c>
    </row>
    <row r="13" spans="1:8" s="6" customFormat="1" ht="25.5" x14ac:dyDescent="0.25">
      <c r="A13" s="22" t="s">
        <v>51</v>
      </c>
      <c r="B13" s="23" t="s">
        <v>46</v>
      </c>
      <c r="C13" s="23" t="s">
        <v>52</v>
      </c>
      <c r="D13" s="9" t="s">
        <v>57</v>
      </c>
      <c r="E13" s="31">
        <v>69832</v>
      </c>
      <c r="F13" s="31">
        <v>69832</v>
      </c>
      <c r="G13" s="18">
        <v>40000</v>
      </c>
      <c r="H13" s="32" t="s">
        <v>60</v>
      </c>
    </row>
    <row r="14" spans="1:8" s="6" customFormat="1" ht="25.5" x14ac:dyDescent="0.25">
      <c r="A14" s="22" t="s">
        <v>51</v>
      </c>
      <c r="B14" s="23" t="s">
        <v>14</v>
      </c>
      <c r="C14" s="23" t="s">
        <v>96</v>
      </c>
      <c r="D14" s="9" t="s">
        <v>97</v>
      </c>
      <c r="E14" s="31">
        <v>500</v>
      </c>
      <c r="F14" s="31">
        <v>500</v>
      </c>
      <c r="G14" s="18">
        <v>500</v>
      </c>
      <c r="H14" s="32" t="s">
        <v>114</v>
      </c>
    </row>
    <row r="15" spans="1:8" s="6" customFormat="1" ht="25.5" x14ac:dyDescent="0.25">
      <c r="A15" s="22" t="s">
        <v>22</v>
      </c>
      <c r="B15" s="23" t="s">
        <v>46</v>
      </c>
      <c r="C15" s="23" t="s">
        <v>53</v>
      </c>
      <c r="D15" s="9" t="s">
        <v>58</v>
      </c>
      <c r="E15" s="31">
        <v>22500</v>
      </c>
      <c r="F15" s="31">
        <v>22500</v>
      </c>
      <c r="G15" s="18">
        <v>20000</v>
      </c>
      <c r="H15" s="32" t="s">
        <v>60</v>
      </c>
    </row>
    <row r="16" spans="1:8" s="6" customFormat="1" x14ac:dyDescent="0.25">
      <c r="A16" s="22" t="s">
        <v>22</v>
      </c>
      <c r="B16" s="23" t="s">
        <v>14</v>
      </c>
      <c r="C16" s="23" t="s">
        <v>29</v>
      </c>
      <c r="D16" s="9" t="s">
        <v>28</v>
      </c>
      <c r="E16" s="31">
        <v>11817</v>
      </c>
      <c r="F16" s="31">
        <v>11817</v>
      </c>
      <c r="G16" s="18">
        <v>10000</v>
      </c>
      <c r="H16" s="11" t="s">
        <v>24</v>
      </c>
    </row>
    <row r="17" spans="1:8" s="6" customFormat="1" x14ac:dyDescent="0.25">
      <c r="A17" s="22" t="s">
        <v>22</v>
      </c>
      <c r="B17" s="23" t="s">
        <v>14</v>
      </c>
      <c r="C17" s="23" t="s">
        <v>27</v>
      </c>
      <c r="D17" s="9" t="s">
        <v>23</v>
      </c>
      <c r="E17" s="31">
        <v>11968</v>
      </c>
      <c r="F17" s="31">
        <v>11968</v>
      </c>
      <c r="G17" s="18">
        <v>10000</v>
      </c>
      <c r="H17" s="11" t="s">
        <v>24</v>
      </c>
    </row>
    <row r="18" spans="1:8" s="6" customFormat="1" ht="25.5" x14ac:dyDescent="0.25">
      <c r="A18" s="22" t="s">
        <v>22</v>
      </c>
      <c r="B18" s="23" t="s">
        <v>109</v>
      </c>
      <c r="C18" s="23" t="s">
        <v>110</v>
      </c>
      <c r="D18" s="9" t="s">
        <v>111</v>
      </c>
      <c r="E18" s="31">
        <v>500</v>
      </c>
      <c r="F18" s="31">
        <v>500</v>
      </c>
      <c r="G18" s="18">
        <v>500</v>
      </c>
      <c r="H18" s="32" t="s">
        <v>114</v>
      </c>
    </row>
    <row r="19" spans="1:8" s="6" customFormat="1" ht="25.5" x14ac:dyDescent="0.25">
      <c r="A19" s="22" t="s">
        <v>22</v>
      </c>
      <c r="B19" s="23" t="s">
        <v>15</v>
      </c>
      <c r="C19" s="23" t="s">
        <v>100</v>
      </c>
      <c r="D19" s="9" t="s">
        <v>101</v>
      </c>
      <c r="E19" s="31">
        <v>500</v>
      </c>
      <c r="F19" s="31">
        <v>500</v>
      </c>
      <c r="G19" s="18">
        <v>500</v>
      </c>
      <c r="H19" s="32" t="s">
        <v>115</v>
      </c>
    </row>
    <row r="20" spans="1:8" s="6" customFormat="1" ht="25.5" x14ac:dyDescent="0.25">
      <c r="A20" s="22" t="s">
        <v>5</v>
      </c>
      <c r="B20" s="23" t="s">
        <v>46</v>
      </c>
      <c r="C20" s="23" t="s">
        <v>54</v>
      </c>
      <c r="D20" s="9" t="s">
        <v>59</v>
      </c>
      <c r="E20" s="31">
        <v>385709</v>
      </c>
      <c r="F20" s="31">
        <v>385709</v>
      </c>
      <c r="G20" s="18">
        <v>70000</v>
      </c>
      <c r="H20" s="32" t="s">
        <v>60</v>
      </c>
    </row>
    <row r="21" spans="1:8" s="6" customFormat="1" ht="25.5" x14ac:dyDescent="0.25">
      <c r="A21" s="22" t="s">
        <v>5</v>
      </c>
      <c r="B21" s="23" t="s">
        <v>14</v>
      </c>
      <c r="C21" s="23" t="s">
        <v>112</v>
      </c>
      <c r="D21" s="9" t="s">
        <v>113</v>
      </c>
      <c r="E21" s="31">
        <v>500</v>
      </c>
      <c r="F21" s="31">
        <v>500</v>
      </c>
      <c r="G21" s="18">
        <v>500</v>
      </c>
      <c r="H21" s="32" t="s">
        <v>115</v>
      </c>
    </row>
    <row r="22" spans="1:8" s="6" customFormat="1" ht="18" customHeight="1" thickBot="1" x14ac:dyDescent="0.3">
      <c r="A22" s="24"/>
      <c r="B22" s="25"/>
      <c r="C22" s="25"/>
      <c r="D22" s="26" t="s">
        <v>6</v>
      </c>
      <c r="E22" s="20">
        <f>SUM(E4:E21)</f>
        <v>799089</v>
      </c>
      <c r="F22" s="20">
        <f t="shared" ref="F22:G22" si="0">SUM(F4:F21)</f>
        <v>799089</v>
      </c>
      <c r="G22" s="20">
        <f t="shared" si="0"/>
        <v>234208</v>
      </c>
      <c r="H22" s="21"/>
    </row>
    <row r="23" spans="1:8" x14ac:dyDescent="0.2">
      <c r="D23" s="12"/>
      <c r="E23" s="12"/>
      <c r="F23" s="12"/>
      <c r="G23" s="12"/>
      <c r="H23" s="12"/>
    </row>
    <row r="24" spans="1:8" x14ac:dyDescent="0.2">
      <c r="D24" s="12"/>
      <c r="E24" s="12"/>
      <c r="F24" s="12"/>
      <c r="G24" s="12"/>
      <c r="H24" s="12"/>
    </row>
    <row r="25" spans="1:8" x14ac:dyDescent="0.2">
      <c r="D25" s="12"/>
      <c r="E25" s="12"/>
      <c r="F25" s="12"/>
      <c r="G25" s="12"/>
      <c r="H25" s="12"/>
    </row>
    <row r="26" spans="1:8" x14ac:dyDescent="0.2">
      <c r="D26" s="12"/>
      <c r="E26" s="12"/>
      <c r="F26" s="12"/>
      <c r="G26" s="12"/>
      <c r="H26" s="12"/>
    </row>
    <row r="27" spans="1:8" x14ac:dyDescent="0.2">
      <c r="D27" s="12"/>
      <c r="E27" s="12"/>
      <c r="F27" s="12"/>
      <c r="G27" s="12"/>
      <c r="H27" s="12"/>
    </row>
    <row r="28" spans="1:8" x14ac:dyDescent="0.2">
      <c r="D28" s="12"/>
      <c r="E28" s="12"/>
      <c r="F28" s="12"/>
      <c r="G28" s="12"/>
      <c r="H28" s="12"/>
    </row>
    <row r="29" spans="1:8" x14ac:dyDescent="0.2">
      <c r="D29" s="12"/>
      <c r="E29" s="12"/>
      <c r="F29" s="12"/>
      <c r="G29" s="12"/>
      <c r="H29" s="12"/>
    </row>
  </sheetData>
  <autoFilter ref="A3:H22" xr:uid="{18253A12-F37C-4926-8772-99FD44D83EDE}"/>
  <sortState xmlns:xlrd2="http://schemas.microsoft.com/office/spreadsheetml/2017/richdata2" ref="A4:H21">
    <sortCondition ref="A4:A21" customList="BA,TV,TC,NR,ZA,BB,PO,KE"/>
    <sortCondition ref="B4:B21" customList="K,V,O,C,S"/>
    <sortCondition ref="C4:C2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77C3A-E6CE-4BE4-9130-89553013DC3B}">
  <dimension ref="A1:M38"/>
  <sheetViews>
    <sheetView workbookViewId="0">
      <pane ySplit="3" topLeftCell="A4" activePane="bottomLeft" state="frozen"/>
      <selection pane="bottomLeft" activeCell="G16" sqref="G16"/>
    </sheetView>
  </sheetViews>
  <sheetFormatPr defaultRowHeight="14.25" x14ac:dyDescent="0.2"/>
  <cols>
    <col min="1" max="1" width="8.28515625" style="1" customWidth="1"/>
    <col min="2" max="2" width="7" style="1" customWidth="1"/>
    <col min="3" max="3" width="10.7109375" style="1" customWidth="1"/>
    <col min="4" max="4" width="44.140625" style="1" bestFit="1" customWidth="1"/>
    <col min="5" max="5" width="11.5703125" style="2" customWidth="1"/>
    <col min="6" max="6" width="38" style="1" bestFit="1" customWidth="1"/>
    <col min="7" max="7" width="18.28515625" style="1" customWidth="1"/>
    <col min="8" max="8" width="24.42578125" style="1" customWidth="1"/>
    <col min="9" max="10" width="12.85546875" style="1" customWidth="1"/>
    <col min="11" max="11" width="12.28515625" style="1" customWidth="1"/>
    <col min="12" max="12" width="64" style="1" customWidth="1"/>
    <col min="13" max="16384" width="9.140625" style="1"/>
  </cols>
  <sheetData>
    <row r="1" spans="1:13" ht="15" x14ac:dyDescent="0.2">
      <c r="A1" s="29" t="s">
        <v>21</v>
      </c>
    </row>
    <row r="2" spans="1:13" ht="16.5" thickBot="1" x14ac:dyDescent="0.25">
      <c r="A2" s="5" t="s">
        <v>18</v>
      </c>
      <c r="D2" s="3"/>
      <c r="E2" s="4"/>
      <c r="F2" s="3"/>
      <c r="G2" s="3"/>
      <c r="H2" s="3"/>
      <c r="I2" s="3"/>
      <c r="J2" s="3"/>
    </row>
    <row r="3" spans="1:13" s="6" customFormat="1" ht="57" customHeight="1" x14ac:dyDescent="0.25">
      <c r="A3" s="14" t="s">
        <v>0</v>
      </c>
      <c r="B3" s="15" t="s">
        <v>1</v>
      </c>
      <c r="C3" s="15" t="s">
        <v>7</v>
      </c>
      <c r="D3" s="30" t="s">
        <v>2</v>
      </c>
      <c r="E3" s="28" t="s">
        <v>8</v>
      </c>
      <c r="F3" s="16" t="s">
        <v>9</v>
      </c>
      <c r="G3" s="16" t="s">
        <v>10</v>
      </c>
      <c r="H3" s="16" t="s">
        <v>11</v>
      </c>
      <c r="I3" s="28" t="s">
        <v>19</v>
      </c>
      <c r="J3" s="28" t="s">
        <v>20</v>
      </c>
      <c r="K3" s="19" t="s">
        <v>12</v>
      </c>
      <c r="L3" s="17" t="s">
        <v>3</v>
      </c>
      <c r="M3" s="5"/>
    </row>
    <row r="4" spans="1:13" s="6" customFormat="1" ht="25.5" x14ac:dyDescent="0.25">
      <c r="A4" s="22" t="s">
        <v>45</v>
      </c>
      <c r="B4" s="23" t="s">
        <v>46</v>
      </c>
      <c r="C4" s="23" t="s">
        <v>47</v>
      </c>
      <c r="D4" s="9" t="s">
        <v>48</v>
      </c>
      <c r="E4" s="10">
        <v>31750338</v>
      </c>
      <c r="F4" s="9" t="s">
        <v>61</v>
      </c>
      <c r="G4" s="9" t="s">
        <v>63</v>
      </c>
      <c r="H4" s="9" t="s">
        <v>64</v>
      </c>
      <c r="I4" s="31">
        <v>5300</v>
      </c>
      <c r="J4" s="31">
        <v>5300</v>
      </c>
      <c r="K4" s="18">
        <v>5000</v>
      </c>
      <c r="L4" s="32" t="s">
        <v>60</v>
      </c>
      <c r="M4" s="5"/>
    </row>
    <row r="5" spans="1:13" s="6" customFormat="1" ht="25.5" x14ac:dyDescent="0.25">
      <c r="A5" s="22" t="s">
        <v>45</v>
      </c>
      <c r="B5" s="23" t="s">
        <v>46</v>
      </c>
      <c r="C5" s="23" t="s">
        <v>47</v>
      </c>
      <c r="D5" s="9" t="s">
        <v>48</v>
      </c>
      <c r="E5" s="10">
        <v>163252</v>
      </c>
      <c r="F5" s="9" t="s">
        <v>61</v>
      </c>
      <c r="G5" s="9" t="s">
        <v>65</v>
      </c>
      <c r="H5" s="9" t="s">
        <v>66</v>
      </c>
      <c r="I5" s="31">
        <v>7459</v>
      </c>
      <c r="J5" s="31">
        <v>7459</v>
      </c>
      <c r="K5" s="18">
        <v>7000</v>
      </c>
      <c r="L5" s="32" t="s">
        <v>60</v>
      </c>
      <c r="M5" s="5"/>
    </row>
    <row r="6" spans="1:13" s="6" customFormat="1" ht="25.5" x14ac:dyDescent="0.25">
      <c r="A6" s="22" t="s">
        <v>45</v>
      </c>
      <c r="B6" s="23" t="s">
        <v>46</v>
      </c>
      <c r="C6" s="23" t="s">
        <v>47</v>
      </c>
      <c r="D6" s="9" t="s">
        <v>48</v>
      </c>
      <c r="E6" s="10">
        <v>17050162</v>
      </c>
      <c r="F6" s="9" t="s">
        <v>62</v>
      </c>
      <c r="G6" s="9" t="s">
        <v>67</v>
      </c>
      <c r="H6" s="9" t="s">
        <v>68</v>
      </c>
      <c r="I6" s="31">
        <v>15250</v>
      </c>
      <c r="J6" s="31">
        <v>15250</v>
      </c>
      <c r="K6" s="18">
        <v>15000</v>
      </c>
      <c r="L6" s="32" t="s">
        <v>60</v>
      </c>
      <c r="M6" s="5"/>
    </row>
    <row r="7" spans="1:13" s="6" customFormat="1" ht="25.5" x14ac:dyDescent="0.25">
      <c r="A7" s="22" t="s">
        <v>45</v>
      </c>
      <c r="B7" s="23" t="s">
        <v>46</v>
      </c>
      <c r="C7" s="23" t="s">
        <v>47</v>
      </c>
      <c r="D7" s="9" t="s">
        <v>48</v>
      </c>
      <c r="E7" s="10">
        <v>500798</v>
      </c>
      <c r="F7" s="9" t="s">
        <v>62</v>
      </c>
      <c r="G7" s="9" t="s">
        <v>69</v>
      </c>
      <c r="H7" s="9" t="s">
        <v>70</v>
      </c>
      <c r="I7" s="31">
        <v>67272</v>
      </c>
      <c r="J7" s="31">
        <v>67272</v>
      </c>
      <c r="K7" s="18">
        <v>20000</v>
      </c>
      <c r="L7" s="32" t="s">
        <v>60</v>
      </c>
      <c r="M7" s="5"/>
    </row>
    <row r="8" spans="1:13" s="6" customFormat="1" ht="25.5" x14ac:dyDescent="0.25">
      <c r="A8" s="7" t="s">
        <v>45</v>
      </c>
      <c r="B8" s="23" t="s">
        <v>14</v>
      </c>
      <c r="C8" s="23" t="s">
        <v>105</v>
      </c>
      <c r="D8" s="9" t="s">
        <v>106</v>
      </c>
      <c r="E8" s="10">
        <v>36071196</v>
      </c>
      <c r="F8" s="9" t="s">
        <v>16</v>
      </c>
      <c r="G8" s="9" t="s">
        <v>127</v>
      </c>
      <c r="H8" s="9" t="s">
        <v>128</v>
      </c>
      <c r="I8" s="31">
        <v>500</v>
      </c>
      <c r="J8" s="31">
        <v>500</v>
      </c>
      <c r="K8" s="18">
        <v>500</v>
      </c>
      <c r="L8" s="32" t="s">
        <v>114</v>
      </c>
      <c r="M8" s="5"/>
    </row>
    <row r="9" spans="1:13" s="6" customFormat="1" ht="25.5" x14ac:dyDescent="0.25">
      <c r="A9" s="22" t="s">
        <v>33</v>
      </c>
      <c r="B9" s="23" t="s">
        <v>46</v>
      </c>
      <c r="C9" s="23" t="s">
        <v>49</v>
      </c>
      <c r="D9" s="9" t="s">
        <v>55</v>
      </c>
      <c r="E9" s="10">
        <v>163309</v>
      </c>
      <c r="F9" s="9" t="s">
        <v>62</v>
      </c>
      <c r="G9" s="9" t="s">
        <v>71</v>
      </c>
      <c r="H9" s="9" t="s">
        <v>72</v>
      </c>
      <c r="I9" s="31">
        <v>120113</v>
      </c>
      <c r="J9" s="31">
        <v>120113</v>
      </c>
      <c r="K9" s="18">
        <v>10000</v>
      </c>
      <c r="L9" s="32" t="s">
        <v>60</v>
      </c>
      <c r="M9" s="5"/>
    </row>
    <row r="10" spans="1:13" s="6" customFormat="1" ht="25.5" x14ac:dyDescent="0.25">
      <c r="A10" s="7" t="s">
        <v>33</v>
      </c>
      <c r="B10" s="23" t="s">
        <v>14</v>
      </c>
      <c r="C10" s="23" t="s">
        <v>98</v>
      </c>
      <c r="D10" s="9" t="s">
        <v>99</v>
      </c>
      <c r="E10" s="10">
        <v>36080799</v>
      </c>
      <c r="F10" s="9" t="s">
        <v>118</v>
      </c>
      <c r="G10" s="9" t="s">
        <v>119</v>
      </c>
      <c r="H10" s="9" t="s">
        <v>120</v>
      </c>
      <c r="I10" s="31">
        <v>500</v>
      </c>
      <c r="J10" s="31">
        <v>500</v>
      </c>
      <c r="K10" s="18">
        <v>500</v>
      </c>
      <c r="L10" s="32" t="s">
        <v>115</v>
      </c>
      <c r="M10" s="5"/>
    </row>
    <row r="11" spans="1:13" s="6" customFormat="1" ht="25.5" x14ac:dyDescent="0.25">
      <c r="A11" s="7" t="s">
        <v>33</v>
      </c>
      <c r="B11" s="8" t="s">
        <v>14</v>
      </c>
      <c r="C11" s="23" t="s">
        <v>34</v>
      </c>
      <c r="D11" s="9" t="s">
        <v>35</v>
      </c>
      <c r="E11" s="10">
        <v>710057148</v>
      </c>
      <c r="F11" s="9" t="s">
        <v>30</v>
      </c>
      <c r="G11" s="9" t="s">
        <v>36</v>
      </c>
      <c r="H11" s="9" t="s">
        <v>37</v>
      </c>
      <c r="I11" s="31">
        <v>20761</v>
      </c>
      <c r="J11" s="31">
        <v>20761</v>
      </c>
      <c r="K11" s="18">
        <v>10500</v>
      </c>
      <c r="L11" s="32" t="s">
        <v>38</v>
      </c>
      <c r="M11" s="5"/>
    </row>
    <row r="12" spans="1:13" s="6" customFormat="1" ht="25.5" x14ac:dyDescent="0.25">
      <c r="A12" s="7" t="s">
        <v>4</v>
      </c>
      <c r="B12" s="23" t="s">
        <v>14</v>
      </c>
      <c r="C12" s="23" t="s">
        <v>107</v>
      </c>
      <c r="D12" s="9" t="s">
        <v>108</v>
      </c>
      <c r="E12" s="10">
        <v>42017912</v>
      </c>
      <c r="F12" s="9" t="s">
        <v>129</v>
      </c>
      <c r="G12" s="9" t="s">
        <v>130</v>
      </c>
      <c r="H12" s="9" t="s">
        <v>131</v>
      </c>
      <c r="I12" s="31">
        <v>500</v>
      </c>
      <c r="J12" s="31">
        <v>500</v>
      </c>
      <c r="K12" s="18">
        <v>500</v>
      </c>
      <c r="L12" s="32" t="s">
        <v>115</v>
      </c>
      <c r="M12" s="5"/>
    </row>
    <row r="13" spans="1:13" s="6" customFormat="1" x14ac:dyDescent="0.25">
      <c r="A13" s="7" t="s">
        <v>4</v>
      </c>
      <c r="B13" s="8" t="s">
        <v>15</v>
      </c>
      <c r="C13" s="23" t="s">
        <v>39</v>
      </c>
      <c r="D13" s="9" t="s">
        <v>40</v>
      </c>
      <c r="E13" s="10">
        <v>51843846</v>
      </c>
      <c r="F13" s="9" t="s">
        <v>42</v>
      </c>
      <c r="G13" s="9" t="s">
        <v>43</v>
      </c>
      <c r="H13" s="9" t="s">
        <v>44</v>
      </c>
      <c r="I13" s="31">
        <v>-27292</v>
      </c>
      <c r="J13" s="31">
        <v>-27292</v>
      </c>
      <c r="K13" s="18">
        <v>-27292</v>
      </c>
      <c r="L13" s="32" t="s">
        <v>41</v>
      </c>
      <c r="M13" s="5"/>
    </row>
    <row r="14" spans="1:13" s="6" customFormat="1" ht="25.5" x14ac:dyDescent="0.25">
      <c r="A14" s="7" t="s">
        <v>102</v>
      </c>
      <c r="B14" s="23" t="s">
        <v>14</v>
      </c>
      <c r="C14" s="23" t="s">
        <v>103</v>
      </c>
      <c r="D14" s="9" t="s">
        <v>104</v>
      </c>
      <c r="E14" s="10">
        <v>56409222</v>
      </c>
      <c r="F14" s="9" t="s">
        <v>124</v>
      </c>
      <c r="G14" s="9" t="s">
        <v>125</v>
      </c>
      <c r="H14" s="9" t="s">
        <v>126</v>
      </c>
      <c r="I14" s="31">
        <v>500</v>
      </c>
      <c r="J14" s="31">
        <v>500</v>
      </c>
      <c r="K14" s="18">
        <v>500</v>
      </c>
      <c r="L14" s="32" t="s">
        <v>115</v>
      </c>
      <c r="M14" s="5"/>
    </row>
    <row r="15" spans="1:13" s="6" customFormat="1" ht="25.5" x14ac:dyDescent="0.25">
      <c r="A15" s="7" t="s">
        <v>13</v>
      </c>
      <c r="B15" s="23" t="s">
        <v>46</v>
      </c>
      <c r="C15" s="23" t="s">
        <v>50</v>
      </c>
      <c r="D15" s="9" t="s">
        <v>56</v>
      </c>
      <c r="E15" s="10">
        <v>163341</v>
      </c>
      <c r="F15" s="9" t="s">
        <v>61</v>
      </c>
      <c r="G15" s="9" t="s">
        <v>74</v>
      </c>
      <c r="H15" s="9" t="s">
        <v>75</v>
      </c>
      <c r="I15" s="31">
        <v>30800</v>
      </c>
      <c r="J15" s="31">
        <v>30800</v>
      </c>
      <c r="K15" s="18">
        <v>20000</v>
      </c>
      <c r="L15" s="32" t="s">
        <v>60</v>
      </c>
      <c r="M15" s="5"/>
    </row>
    <row r="16" spans="1:13" s="6" customFormat="1" ht="25.5" x14ac:dyDescent="0.25">
      <c r="A16" s="7" t="s">
        <v>13</v>
      </c>
      <c r="B16" s="23" t="s">
        <v>46</v>
      </c>
      <c r="C16" s="23" t="s">
        <v>50</v>
      </c>
      <c r="D16" s="9" t="s">
        <v>56</v>
      </c>
      <c r="E16" s="10">
        <v>111562</v>
      </c>
      <c r="F16" s="9" t="s">
        <v>61</v>
      </c>
      <c r="G16" s="9" t="s">
        <v>76</v>
      </c>
      <c r="H16" s="9" t="s">
        <v>77</v>
      </c>
      <c r="I16" s="31">
        <v>48600</v>
      </c>
      <c r="J16" s="31">
        <v>48600</v>
      </c>
      <c r="K16" s="18">
        <v>20000</v>
      </c>
      <c r="L16" s="32" t="s">
        <v>60</v>
      </c>
      <c r="M16" s="5"/>
    </row>
    <row r="17" spans="1:13" s="6" customFormat="1" x14ac:dyDescent="0.25">
      <c r="A17" s="7" t="s">
        <v>13</v>
      </c>
      <c r="B17" s="23" t="s">
        <v>46</v>
      </c>
      <c r="C17" s="23" t="s">
        <v>50</v>
      </c>
      <c r="D17" s="9" t="s">
        <v>56</v>
      </c>
      <c r="E17" s="10">
        <v>163414</v>
      </c>
      <c r="F17" s="9" t="s">
        <v>73</v>
      </c>
      <c r="G17" s="9" t="s">
        <v>78</v>
      </c>
      <c r="H17" s="9" t="s">
        <v>79</v>
      </c>
      <c r="I17" s="31">
        <v>5000</v>
      </c>
      <c r="J17" s="31">
        <v>5000</v>
      </c>
      <c r="K17" s="18">
        <v>0</v>
      </c>
      <c r="L17" s="32" t="s">
        <v>95</v>
      </c>
      <c r="M17" s="5"/>
    </row>
    <row r="18" spans="1:13" s="6" customFormat="1" ht="25.5" x14ac:dyDescent="0.25">
      <c r="A18" s="7" t="s">
        <v>51</v>
      </c>
      <c r="B18" s="23" t="s">
        <v>46</v>
      </c>
      <c r="C18" s="23" t="s">
        <v>52</v>
      </c>
      <c r="D18" s="9" t="s">
        <v>57</v>
      </c>
      <c r="E18" s="10">
        <v>111571</v>
      </c>
      <c r="F18" s="9" t="s">
        <v>62</v>
      </c>
      <c r="G18" s="9" t="s">
        <v>80</v>
      </c>
      <c r="H18" s="9" t="s">
        <v>81</v>
      </c>
      <c r="I18" s="31">
        <v>27500</v>
      </c>
      <c r="J18" s="31">
        <v>27500</v>
      </c>
      <c r="K18" s="18">
        <v>20000</v>
      </c>
      <c r="L18" s="32" t="s">
        <v>60</v>
      </c>
      <c r="M18" s="5"/>
    </row>
    <row r="19" spans="1:13" s="6" customFormat="1" ht="25.5" x14ac:dyDescent="0.25">
      <c r="A19" s="7" t="s">
        <v>51</v>
      </c>
      <c r="B19" s="23" t="s">
        <v>46</v>
      </c>
      <c r="C19" s="23" t="s">
        <v>52</v>
      </c>
      <c r="D19" s="9" t="s">
        <v>57</v>
      </c>
      <c r="E19" s="10">
        <v>163333</v>
      </c>
      <c r="F19" s="9" t="s">
        <v>62</v>
      </c>
      <c r="G19" s="9" t="s">
        <v>82</v>
      </c>
      <c r="H19" s="9" t="s">
        <v>83</v>
      </c>
      <c r="I19" s="31">
        <v>42332</v>
      </c>
      <c r="J19" s="31">
        <v>42332</v>
      </c>
      <c r="K19" s="18">
        <v>20000</v>
      </c>
      <c r="L19" s="32" t="s">
        <v>60</v>
      </c>
      <c r="M19" s="5"/>
    </row>
    <row r="20" spans="1:13" s="6" customFormat="1" ht="25.5" x14ac:dyDescent="0.25">
      <c r="A20" s="7" t="s">
        <v>51</v>
      </c>
      <c r="B20" s="23" t="s">
        <v>14</v>
      </c>
      <c r="C20" s="23" t="s">
        <v>96</v>
      </c>
      <c r="D20" s="9" t="s">
        <v>97</v>
      </c>
      <c r="E20" s="10">
        <v>37831461</v>
      </c>
      <c r="F20" s="9" t="s">
        <v>16</v>
      </c>
      <c r="G20" s="9" t="s">
        <v>116</v>
      </c>
      <c r="H20" s="9" t="s">
        <v>117</v>
      </c>
      <c r="I20" s="31">
        <v>500</v>
      </c>
      <c r="J20" s="31">
        <v>500</v>
      </c>
      <c r="K20" s="18">
        <v>500</v>
      </c>
      <c r="L20" s="32" t="s">
        <v>114</v>
      </c>
      <c r="M20" s="5"/>
    </row>
    <row r="21" spans="1:13" s="6" customFormat="1" ht="25.5" x14ac:dyDescent="0.25">
      <c r="A21" s="7" t="s">
        <v>22</v>
      </c>
      <c r="B21" s="23" t="s">
        <v>46</v>
      </c>
      <c r="C21" s="23" t="s">
        <v>53</v>
      </c>
      <c r="D21" s="9" t="s">
        <v>58</v>
      </c>
      <c r="E21" s="10">
        <v>163376</v>
      </c>
      <c r="F21" s="9" t="s">
        <v>62</v>
      </c>
      <c r="G21" s="9" t="s">
        <v>84</v>
      </c>
      <c r="H21" s="9" t="s">
        <v>85</v>
      </c>
      <c r="I21" s="31">
        <v>22500</v>
      </c>
      <c r="J21" s="31">
        <v>22500</v>
      </c>
      <c r="K21" s="18">
        <v>20000</v>
      </c>
      <c r="L21" s="32" t="s">
        <v>60</v>
      </c>
      <c r="M21" s="5"/>
    </row>
    <row r="22" spans="1:13" s="6" customFormat="1" x14ac:dyDescent="0.25">
      <c r="A22" s="7" t="s">
        <v>22</v>
      </c>
      <c r="B22" s="8" t="s">
        <v>14</v>
      </c>
      <c r="C22" s="23" t="s">
        <v>29</v>
      </c>
      <c r="D22" s="9" t="s">
        <v>28</v>
      </c>
      <c r="E22" s="10">
        <v>37876775</v>
      </c>
      <c r="F22" s="9" t="s">
        <v>30</v>
      </c>
      <c r="G22" s="9" t="s">
        <v>31</v>
      </c>
      <c r="H22" s="9" t="s">
        <v>32</v>
      </c>
      <c r="I22" s="31">
        <v>11817</v>
      </c>
      <c r="J22" s="31">
        <v>11817</v>
      </c>
      <c r="K22" s="18">
        <v>10000</v>
      </c>
      <c r="L22" s="32" t="s">
        <v>24</v>
      </c>
      <c r="M22" s="5"/>
    </row>
    <row r="23" spans="1:13" s="6" customFormat="1" x14ac:dyDescent="0.25">
      <c r="A23" s="33" t="s">
        <v>22</v>
      </c>
      <c r="B23" s="39" t="s">
        <v>14</v>
      </c>
      <c r="C23" s="34" t="s">
        <v>27</v>
      </c>
      <c r="D23" s="35" t="s">
        <v>23</v>
      </c>
      <c r="E23" s="36">
        <v>710062826</v>
      </c>
      <c r="F23" s="35" t="s">
        <v>16</v>
      </c>
      <c r="G23" s="35" t="s">
        <v>25</v>
      </c>
      <c r="H23" s="35" t="s">
        <v>26</v>
      </c>
      <c r="I23" s="37">
        <v>11968</v>
      </c>
      <c r="J23" s="37">
        <v>11968</v>
      </c>
      <c r="K23" s="38">
        <v>10000</v>
      </c>
      <c r="L23" s="40" t="s">
        <v>24</v>
      </c>
      <c r="M23" s="5"/>
    </row>
    <row r="24" spans="1:13" s="6" customFormat="1" ht="25.5" x14ac:dyDescent="0.25">
      <c r="A24" s="33" t="s">
        <v>22</v>
      </c>
      <c r="B24" s="34" t="s">
        <v>109</v>
      </c>
      <c r="C24" s="34" t="s">
        <v>110</v>
      </c>
      <c r="D24" s="35" t="s">
        <v>111</v>
      </c>
      <c r="E24" s="36">
        <v>42434912</v>
      </c>
      <c r="F24" s="35" t="s">
        <v>132</v>
      </c>
      <c r="G24" s="35" t="s">
        <v>133</v>
      </c>
      <c r="H24" s="35" t="s">
        <v>134</v>
      </c>
      <c r="I24" s="37">
        <v>500</v>
      </c>
      <c r="J24" s="37">
        <v>500</v>
      </c>
      <c r="K24" s="38">
        <v>500</v>
      </c>
      <c r="L24" s="40" t="s">
        <v>114</v>
      </c>
      <c r="M24" s="5"/>
    </row>
    <row r="25" spans="1:13" s="6" customFormat="1" ht="25.5" x14ac:dyDescent="0.25">
      <c r="A25" s="33" t="s">
        <v>22</v>
      </c>
      <c r="B25" s="34" t="s">
        <v>15</v>
      </c>
      <c r="C25" s="34" t="s">
        <v>100</v>
      </c>
      <c r="D25" s="35" t="s">
        <v>101</v>
      </c>
      <c r="E25" s="36">
        <v>710256825</v>
      </c>
      <c r="F25" s="35" t="s">
        <v>121</v>
      </c>
      <c r="G25" s="35" t="s">
        <v>122</v>
      </c>
      <c r="H25" s="35" t="s">
        <v>123</v>
      </c>
      <c r="I25" s="37">
        <v>500</v>
      </c>
      <c r="J25" s="37">
        <v>500</v>
      </c>
      <c r="K25" s="38">
        <v>500</v>
      </c>
      <c r="L25" s="40" t="s">
        <v>115</v>
      </c>
      <c r="M25" s="5"/>
    </row>
    <row r="26" spans="1:13" s="6" customFormat="1" ht="25.5" x14ac:dyDescent="0.25">
      <c r="A26" s="33" t="s">
        <v>5</v>
      </c>
      <c r="B26" s="34" t="s">
        <v>46</v>
      </c>
      <c r="C26" s="34" t="s">
        <v>54</v>
      </c>
      <c r="D26" s="35" t="s">
        <v>59</v>
      </c>
      <c r="E26" s="36">
        <v>215627</v>
      </c>
      <c r="F26" s="35" t="s">
        <v>62</v>
      </c>
      <c r="G26" s="35" t="s">
        <v>87</v>
      </c>
      <c r="H26" s="35" t="s">
        <v>88</v>
      </c>
      <c r="I26" s="37">
        <v>211499</v>
      </c>
      <c r="J26" s="37">
        <v>211499</v>
      </c>
      <c r="K26" s="38">
        <v>20000</v>
      </c>
      <c r="L26" s="40" t="s">
        <v>60</v>
      </c>
      <c r="M26" s="5"/>
    </row>
    <row r="27" spans="1:13" s="6" customFormat="1" ht="25.5" x14ac:dyDescent="0.25">
      <c r="A27" s="33" t="s">
        <v>5</v>
      </c>
      <c r="B27" s="34" t="s">
        <v>46</v>
      </c>
      <c r="C27" s="34" t="s">
        <v>54</v>
      </c>
      <c r="D27" s="35" t="s">
        <v>59</v>
      </c>
      <c r="E27" s="36">
        <v>163368</v>
      </c>
      <c r="F27" s="35" t="s">
        <v>62</v>
      </c>
      <c r="G27" s="35" t="s">
        <v>89</v>
      </c>
      <c r="H27" s="35" t="s">
        <v>90</v>
      </c>
      <c r="I27" s="37">
        <v>36992</v>
      </c>
      <c r="J27" s="37">
        <v>36992</v>
      </c>
      <c r="K27" s="38">
        <v>20000</v>
      </c>
      <c r="L27" s="40" t="s">
        <v>60</v>
      </c>
      <c r="M27" s="5"/>
    </row>
    <row r="28" spans="1:13" s="6" customFormat="1" ht="25.5" x14ac:dyDescent="0.25">
      <c r="A28" s="33" t="s">
        <v>5</v>
      </c>
      <c r="B28" s="34" t="s">
        <v>46</v>
      </c>
      <c r="C28" s="34" t="s">
        <v>54</v>
      </c>
      <c r="D28" s="35" t="s">
        <v>59</v>
      </c>
      <c r="E28" s="36">
        <v>163384</v>
      </c>
      <c r="F28" s="35" t="s">
        <v>62</v>
      </c>
      <c r="G28" s="35" t="s">
        <v>91</v>
      </c>
      <c r="H28" s="35" t="s">
        <v>92</v>
      </c>
      <c r="I28" s="37">
        <v>46820</v>
      </c>
      <c r="J28" s="37">
        <v>46820</v>
      </c>
      <c r="K28" s="38">
        <v>30000</v>
      </c>
      <c r="L28" s="40" t="s">
        <v>60</v>
      </c>
      <c r="M28" s="5"/>
    </row>
    <row r="29" spans="1:13" s="6" customFormat="1" x14ac:dyDescent="0.25">
      <c r="A29" s="33" t="s">
        <v>5</v>
      </c>
      <c r="B29" s="34" t="s">
        <v>46</v>
      </c>
      <c r="C29" s="34" t="s">
        <v>54</v>
      </c>
      <c r="D29" s="35" t="s">
        <v>59</v>
      </c>
      <c r="E29" s="36">
        <v>17150922</v>
      </c>
      <c r="F29" s="35" t="s">
        <v>86</v>
      </c>
      <c r="G29" s="35" t="s">
        <v>93</v>
      </c>
      <c r="H29" s="35" t="s">
        <v>94</v>
      </c>
      <c r="I29" s="37">
        <v>90398</v>
      </c>
      <c r="J29" s="37">
        <v>90398</v>
      </c>
      <c r="K29" s="38">
        <v>0</v>
      </c>
      <c r="L29" s="40" t="s">
        <v>95</v>
      </c>
      <c r="M29" s="5"/>
    </row>
    <row r="30" spans="1:13" s="6" customFormat="1" ht="25.5" x14ac:dyDescent="0.25">
      <c r="A30" s="33" t="s">
        <v>5</v>
      </c>
      <c r="B30" s="34" t="s">
        <v>14</v>
      </c>
      <c r="C30" s="34" t="s">
        <v>112</v>
      </c>
      <c r="D30" s="35" t="s">
        <v>113</v>
      </c>
      <c r="E30" s="36">
        <v>710025815</v>
      </c>
      <c r="F30" s="35" t="s">
        <v>129</v>
      </c>
      <c r="G30" s="35" t="s">
        <v>135</v>
      </c>
      <c r="H30" s="35" t="s">
        <v>136</v>
      </c>
      <c r="I30" s="37">
        <v>500</v>
      </c>
      <c r="J30" s="37">
        <v>500</v>
      </c>
      <c r="K30" s="38">
        <v>500</v>
      </c>
      <c r="L30" s="40" t="s">
        <v>115</v>
      </c>
      <c r="M30" s="5"/>
    </row>
    <row r="31" spans="1:13" s="6" customFormat="1" ht="18" customHeight="1" thickBot="1" x14ac:dyDescent="0.3">
      <c r="A31" s="24"/>
      <c r="B31" s="25"/>
      <c r="C31" s="25"/>
      <c r="D31" s="26"/>
      <c r="E31" s="27"/>
      <c r="F31" s="26"/>
      <c r="G31" s="26"/>
      <c r="H31" s="26" t="s">
        <v>6</v>
      </c>
      <c r="I31" s="20">
        <f t="shared" ref="I31:J31" si="0">SUM(I4:I30)</f>
        <v>799089</v>
      </c>
      <c r="J31" s="20">
        <f t="shared" si="0"/>
        <v>799089</v>
      </c>
      <c r="K31" s="20">
        <f>SUM(K4:K30)</f>
        <v>234208</v>
      </c>
      <c r="L31" s="21"/>
      <c r="M31" s="5"/>
    </row>
    <row r="32" spans="1:13" x14ac:dyDescent="0.2">
      <c r="D32" s="12"/>
      <c r="E32" s="13"/>
      <c r="F32" s="12"/>
      <c r="G32" s="12"/>
      <c r="H32" s="12"/>
      <c r="I32" s="12"/>
      <c r="J32" s="12"/>
      <c r="K32" s="12"/>
      <c r="L32" s="12"/>
      <c r="M32" s="12"/>
    </row>
    <row r="33" spans="4:13" x14ac:dyDescent="0.2">
      <c r="D33" s="12"/>
      <c r="E33" s="13"/>
      <c r="F33" s="12"/>
      <c r="G33" s="12"/>
      <c r="H33" s="12"/>
      <c r="I33" s="12"/>
      <c r="J33" s="12"/>
      <c r="K33" s="12"/>
      <c r="L33" s="12"/>
      <c r="M33" s="12"/>
    </row>
    <row r="34" spans="4:13" x14ac:dyDescent="0.2">
      <c r="D34" s="12"/>
      <c r="E34" s="13"/>
      <c r="F34" s="12"/>
      <c r="G34" s="12"/>
      <c r="H34" s="12"/>
      <c r="I34" s="12"/>
      <c r="J34" s="12"/>
      <c r="K34" s="12"/>
      <c r="L34" s="12"/>
      <c r="M34" s="12"/>
    </row>
    <row r="35" spans="4:13" x14ac:dyDescent="0.2">
      <c r="D35" s="12"/>
      <c r="E35" s="13"/>
      <c r="F35" s="12"/>
      <c r="G35" s="12"/>
      <c r="H35" s="12"/>
      <c r="I35" s="12"/>
      <c r="J35" s="12"/>
      <c r="K35" s="12"/>
      <c r="L35" s="12"/>
      <c r="M35" s="12"/>
    </row>
    <row r="36" spans="4:13" x14ac:dyDescent="0.2">
      <c r="D36" s="12"/>
      <c r="E36" s="13"/>
      <c r="F36" s="12"/>
      <c r="G36" s="12"/>
      <c r="H36" s="12"/>
      <c r="I36" s="12"/>
      <c r="J36" s="12"/>
      <c r="K36" s="12"/>
      <c r="L36" s="12"/>
      <c r="M36" s="12"/>
    </row>
    <row r="37" spans="4:13" x14ac:dyDescent="0.2">
      <c r="D37" s="12"/>
      <c r="E37" s="13"/>
      <c r="F37" s="12"/>
      <c r="G37" s="12"/>
      <c r="H37" s="12"/>
      <c r="I37" s="12"/>
      <c r="J37" s="12"/>
      <c r="K37" s="12"/>
      <c r="L37" s="12"/>
      <c r="M37" s="12"/>
    </row>
    <row r="38" spans="4:13" x14ac:dyDescent="0.2">
      <c r="D38" s="12"/>
      <c r="E38" s="13"/>
      <c r="F38" s="12"/>
      <c r="G38" s="12"/>
      <c r="H38" s="12"/>
      <c r="I38" s="12"/>
      <c r="J38" s="12"/>
      <c r="K38" s="12"/>
      <c r="L38" s="12"/>
      <c r="M38" s="12"/>
    </row>
  </sheetData>
  <autoFilter ref="A3:L31" xr:uid="{00000000-0001-0000-0000-000000000000}"/>
  <sortState xmlns:xlrd2="http://schemas.microsoft.com/office/spreadsheetml/2017/richdata2" ref="A4:L30">
    <sortCondition ref="A4:A30" customList="BA,TV,TC,NR,ZA,BB,PO,KE"/>
    <sortCondition ref="B4:B30" customList="K,V,O,C,S"/>
    <sortCondition ref="C4:C3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zriaďovatelia</vt:lpstr>
      <vt:lpstr>školy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Gejdošová Michaela</dc:creator>
  <cp:lastModifiedBy>Polónyiová Laura</cp:lastModifiedBy>
  <cp:lastPrinted>2025-07-30T11:01:23Z</cp:lastPrinted>
  <dcterms:created xsi:type="dcterms:W3CDTF">2025-07-30T10:52:22Z</dcterms:created>
  <dcterms:modified xsi:type="dcterms:W3CDTF">2025-10-28T12:25:00Z</dcterms:modified>
</cp:coreProperties>
</file>