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maria.perignathova\OneDrive - Ministerstvo školstva, vedy, výskumu a športu SR\Dokumenty - IVP Odbor stratégií\01_ANALÝZY\Odbornosť PZ\"/>
    </mc:Choice>
  </mc:AlternateContent>
  <xr:revisionPtr revIDLastSave="2" documentId="109_{13C40D44-91D0-40A2-9094-C95DB787F37B}" xr6:coauthVersionLast="36" xr6:coauthVersionMax="47" xr10:uidLastSave="{7C700B5A-1CC5-496F-BE0C-E0B84102BE3E}"/>
  <bookViews>
    <workbookView xWindow="29700" yWindow="1332" windowWidth="36600" windowHeight="19272" firstSheet="1" activeTab="7" xr2:uid="{00000000-000D-0000-FFFF-FFFF00000000}"/>
  </bookViews>
  <sheets>
    <sheet name="deskriptíva" sheetId="7" r:id="rId1"/>
    <sheet name="graf 1" sheetId="2" r:id="rId2"/>
    <sheet name="tabuľka 1" sheetId="3" r:id="rId3"/>
    <sheet name="graf 2" sheetId="11" r:id="rId4"/>
    <sheet name="graf 3" sheetId="5" r:id="rId5"/>
    <sheet name="graf 4" sheetId="6" r:id="rId6"/>
    <sheet name="graf 5" sheetId="12" r:id="rId7"/>
    <sheet name="graf 6" sheetId="14" r:id="rId8"/>
    <sheet name="príloha 1" sheetId="8" r:id="rId9"/>
    <sheet name="výstup z modelu" sheetId="1" r:id="rId10"/>
    <sheet name="výstup z modelov-predmety" sheetId="13" r:id="rId11"/>
  </sheets>
  <externalReferences>
    <externalReference r:id="rId12"/>
  </externalReferences>
  <definedNames>
    <definedName name="_xlnm._FilterDatabase" localSheetId="3" hidden="1">'graf 2'!$A$1:$E$17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1" l="1"/>
  <c r="D17" i="11"/>
  <c r="H17" i="11" s="1"/>
  <c r="G16" i="11"/>
  <c r="D16" i="11"/>
  <c r="H16" i="11" s="1"/>
  <c r="G15" i="11"/>
  <c r="D15" i="11"/>
  <c r="H15" i="11" s="1"/>
  <c r="G14" i="11"/>
  <c r="D14" i="11"/>
  <c r="H14" i="11" s="1"/>
  <c r="G13" i="11"/>
  <c r="D13" i="11"/>
  <c r="H13" i="11" s="1"/>
  <c r="G12" i="11"/>
  <c r="D12" i="11"/>
  <c r="H12" i="11" s="1"/>
  <c r="G11" i="11"/>
  <c r="D11" i="11"/>
  <c r="H11" i="11" s="1"/>
  <c r="G10" i="11"/>
  <c r="D10" i="11"/>
  <c r="H10" i="11" s="1"/>
  <c r="G9" i="11"/>
  <c r="D9" i="11"/>
  <c r="H9" i="11" s="1"/>
  <c r="G8" i="11"/>
  <c r="D8" i="11"/>
  <c r="H8" i="11" s="1"/>
  <c r="G7" i="11"/>
  <c r="D7" i="11"/>
  <c r="H7" i="11" s="1"/>
  <c r="G6" i="11"/>
  <c r="D6" i="11"/>
  <c r="H6" i="11" s="1"/>
  <c r="G5" i="11"/>
  <c r="D5" i="11"/>
  <c r="H5" i="11" s="1"/>
  <c r="G4" i="11"/>
  <c r="D4" i="11"/>
  <c r="H4" i="11" s="1"/>
  <c r="G3" i="11"/>
  <c r="D3" i="11"/>
  <c r="H3" i="11" s="1"/>
  <c r="G2" i="11"/>
  <c r="D2" i="11"/>
  <c r="H2" i="11" s="1"/>
</calcChain>
</file>

<file path=xl/sharedStrings.xml><?xml version="1.0" encoding="utf-8"?>
<sst xmlns="http://schemas.openxmlformats.org/spreadsheetml/2006/main" count="596" uniqueCount="280">
  <si>
    <t>Marginálny efekt</t>
  </si>
  <si>
    <t>std. Err.</t>
  </si>
  <si>
    <t>z</t>
  </si>
  <si>
    <t>P&gt;z</t>
  </si>
  <si>
    <t>[95% konfidenčný interval]</t>
  </si>
  <si>
    <t>počet žiakov na škole (2.st. ZŠ)</t>
  </si>
  <si>
    <t>menej ako 100</t>
  </si>
  <si>
    <t>100-199</t>
  </si>
  <si>
    <t>200-299</t>
  </si>
  <si>
    <t>300+</t>
  </si>
  <si>
    <t>vyučovací predmet</t>
  </si>
  <si>
    <t>slovenský jazyk a literatúra</t>
  </si>
  <si>
    <t>biológia</t>
  </si>
  <si>
    <t>fyzika</t>
  </si>
  <si>
    <t>geografia</t>
  </si>
  <si>
    <t>chémia</t>
  </si>
  <si>
    <t>informatika</t>
  </si>
  <si>
    <t>matematika</t>
  </si>
  <si>
    <t>dejepis</t>
  </si>
  <si>
    <t>etická výchova</t>
  </si>
  <si>
    <t>hudobná výchova</t>
  </si>
  <si>
    <t>náboženská výchova alebo náboženstvo</t>
  </si>
  <si>
    <t>telesná a športová výchova</t>
  </si>
  <si>
    <t>výtvarná výchova</t>
  </si>
  <si>
    <t>technika</t>
  </si>
  <si>
    <t>jazyk národnostnej menšiny a literatúra</t>
  </si>
  <si>
    <t>anglický jazyk</t>
  </si>
  <si>
    <t>nemecký jazyk</t>
  </si>
  <si>
    <t>ruský jazyk</t>
  </si>
  <si>
    <t>iný cudzí jazyk</t>
  </si>
  <si>
    <t>občianska náuka</t>
  </si>
  <si>
    <t>pracovné vyučovanie</t>
  </si>
  <si>
    <t>príprava v športovej triede</t>
  </si>
  <si>
    <t>uskutočňovanie školského vzdelávacieho programu v cud..</t>
  </si>
  <si>
    <t>predmet vytvorený školou</t>
  </si>
  <si>
    <t>predmety špeciálnopedagogickej podpory</t>
  </si>
  <si>
    <t>Vecné učenie</t>
  </si>
  <si>
    <t>počet obyvateľov obce</t>
  </si>
  <si>
    <t>menej ako 5000</t>
  </si>
  <si>
    <t>5 000 - 19 999</t>
  </si>
  <si>
    <t>20 000 +</t>
  </si>
  <si>
    <t>podiel žiakov zo SZP na škole (2.st. ZŠ)</t>
  </si>
  <si>
    <t>menej ako 2 %</t>
  </si>
  <si>
    <t>2 %- 9,9 %</t>
  </si>
  <si>
    <t>30 % a viac</t>
  </si>
  <si>
    <t>Bratislavský</t>
  </si>
  <si>
    <t>2. Trnavský</t>
  </si>
  <si>
    <t>3. Trenčiansky</t>
  </si>
  <si>
    <t>4. Nitriansky</t>
  </si>
  <si>
    <t>5. Žilinský</t>
  </si>
  <si>
    <t>6. Banskobystrický</t>
  </si>
  <si>
    <t>7. Prešovský</t>
  </si>
  <si>
    <t>8. Košický</t>
  </si>
  <si>
    <t>menej ako 1 %</t>
  </si>
  <si>
    <t>typ zriaďovateľa</t>
  </si>
  <si>
    <t>štátne</t>
  </si>
  <si>
    <t>súkromné</t>
  </si>
  <si>
    <t>cirkevné</t>
  </si>
  <si>
    <t>podiel žiakov so ZZ na škole (2.st. ZŠ)</t>
  </si>
  <si>
    <t>7 % - 9,9 %</t>
  </si>
  <si>
    <t>10 % - 14,9 %</t>
  </si>
  <si>
    <t>15 % - 24,9 %</t>
  </si>
  <si>
    <t>kraj</t>
  </si>
  <si>
    <t>podiel Rómov v obci (ARK)</t>
  </si>
  <si>
    <t>AJ</t>
  </si>
  <si>
    <t>BIO</t>
  </si>
  <si>
    <t>DEJ</t>
  </si>
  <si>
    <t>ETV</t>
  </si>
  <si>
    <t>FYZ</t>
  </si>
  <si>
    <t>GEO</t>
  </si>
  <si>
    <t>HV</t>
  </si>
  <si>
    <t>CH</t>
  </si>
  <si>
    <t>INF</t>
  </si>
  <si>
    <t>MAT</t>
  </si>
  <si>
    <t>NJ</t>
  </si>
  <si>
    <t>OBC</t>
  </si>
  <si>
    <t>slovenský jazyk a literatúra</t>
  </si>
  <si>
    <t>SJL</t>
  </si>
  <si>
    <t>TECH</t>
  </si>
  <si>
    <t>TV</t>
  </si>
  <si>
    <t>VV</t>
  </si>
  <si>
    <t>Predmet</t>
  </si>
  <si>
    <t>Zdroj: prepočty IVP na základe údajov RIS (2022)</t>
  </si>
  <si>
    <t>Graf č. 2: Porovnanie počtu potrebných učiteľov a počtu absolventov učiteľstva pre daný predmet</t>
  </si>
  <si>
    <t>Zdroj: prepočty IVP na základe údajov RIS (2022) a CRŠ (2020-2022)</t>
  </si>
  <si>
    <t>Vyučovací predmet</t>
  </si>
  <si>
    <t>Počet vyučujúcich</t>
  </si>
  <si>
    <t>Počet vyučovacích hodín za týždeň</t>
  </si>
  <si>
    <t>Podiel odborne vyučovaných hodín</t>
  </si>
  <si>
    <t>jazyk národnostnej menšiny</t>
  </si>
  <si>
    <t>iný cudzí jazyk (TJ, ŠJ, FJ a iný)</t>
  </si>
  <si>
    <t>náboženská výchova</t>
  </si>
  <si>
    <t>Príloha č. 1: Štruktúra a odbornosť vyučovacieho procesu  na 2. stupni ZŠ podľa vyučovacieho predmetu</t>
  </si>
  <si>
    <t>Zdroj: RIS (2022)</t>
  </si>
  <si>
    <t>SOŠ</t>
  </si>
  <si>
    <t>MŠ</t>
  </si>
  <si>
    <t>ZŠ 1.st.</t>
  </si>
  <si>
    <t>ZŠ 2.st.</t>
  </si>
  <si>
    <t>Gymnázium</t>
  </si>
  <si>
    <t>SR</t>
  </si>
  <si>
    <t>SPOLU</t>
  </si>
  <si>
    <t>1. Bratislavský</t>
  </si>
  <si>
    <t>20 000 a viac</t>
  </si>
  <si>
    <t>2 %- 9,99 %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</si>
  <si>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</si>
  <si>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</si>
  <si>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</si>
  <si>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</si>
  <si>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</si>
  <si>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</si>
  <si>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</si>
  <si>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7 % - 9,99 %</t>
  </si>
  <si>
    <t>10 % - 14,99 %</t>
  </si>
  <si>
    <t>15 % - 24,99 %</t>
  </si>
  <si>
    <t>predmet (skratka)</t>
  </si>
  <si>
    <t>počet vyuč. hodín týždenne (ZŠ 2. st. + SŠ, 2022)</t>
  </si>
  <si>
    <t>počet potrebných učiteľov, (FTE, 2022)</t>
  </si>
  <si>
    <t>Podiel absolventov a VPM</t>
  </si>
  <si>
    <t xml:space="preserve">Podiel absolventov a počtu potrebných učiteľov </t>
  </si>
  <si>
    <t>kategória vyučovacieho predmetu</t>
  </si>
  <si>
    <t>N/A</t>
  </si>
  <si>
    <t>počet žiakov na škole</t>
  </si>
  <si>
    <t>podiel žiakov zo SZP na škole</t>
  </si>
  <si>
    <t>podiel žiakov so ZZ na škole</t>
  </si>
  <si>
    <t>voľné pracovné miesta, vážené (VPM, 2021/22)</t>
  </si>
  <si>
    <t>počet absolventov učiteľstva, vážený (priemer za 2020-2022)</t>
  </si>
  <si>
    <t>Technika</t>
  </si>
  <si>
    <t>Chémia</t>
  </si>
  <si>
    <t>Etická výchova</t>
  </si>
  <si>
    <t>Dejepis</t>
  </si>
  <si>
    <t>Informatika</t>
  </si>
  <si>
    <t>Telesná výchova</t>
  </si>
  <si>
    <t>Občianska náuka</t>
  </si>
  <si>
    <t>Matematika</t>
  </si>
  <si>
    <t>Výtvarná výchova</t>
  </si>
  <si>
    <t>Anglický jazyk</t>
  </si>
  <si>
    <t>Hudobná výchova</t>
  </si>
  <si>
    <t>Biológia</t>
  </si>
  <si>
    <t>Fyzika</t>
  </si>
  <si>
    <t>Geografia</t>
  </si>
  <si>
    <t>Slovenský jazyk a literatúra</t>
  </si>
  <si>
    <t>Graf č. 1: Vzťah veľkosti školy a miery odbornosti vyučovania (2022)</t>
  </si>
  <si>
    <t>Pozn.: Graf zobrazuje priemernú predikovanú pravdepodobnosť odbornosti vyučovania a konfidenčný interval na 95 % hladine spoľahlivosti.</t>
  </si>
  <si>
    <t>Pozn.: Počet absolventov a počet potrebných učiteľov je v mierke 1:20. Rovnako vysoké pruhy môžeme interpretovať tak, že 1 kohorta absolventov môže pokryť 5 % potrebných učiteľov pre daný predmet. Inak povedané za 20 rokov doštuduje toľko absolventov ako celkový počet potrebných učiteľov (FTE). To platí iba za podmienky, že by všetci absolventi išli učiť. V prípade, že je absolventov relatívne menej, pokryjú menej ako 5 % potrebných učiteľov pre daný predmet.</t>
  </si>
  <si>
    <t>Graf č. 3: Vzťah podielu žiakov zo sociálne znevýhodneného prostredia (hore) a so zdravotným znevýhodnením (dole) a miery odbornosti vyučovania (2022)</t>
  </si>
  <si>
    <t>Graf č. 4: Vzťah regiónu a miery odbornosti vyučovania (2022)</t>
  </si>
  <si>
    <t>Graf č. 5: Vzťah veľkosti obce (hore) a podielu Rómov v obci (dole) a miery odbornosti vyučovania (2022)</t>
  </si>
  <si>
    <t>Podiel odborne vyučovaných hodín podľa druhu školy (2022)</t>
  </si>
  <si>
    <t>10 % - 29,9 %</t>
  </si>
  <si>
    <t>1 % - 10 %</t>
  </si>
  <si>
    <t>11 % - 30 %</t>
  </si>
  <si>
    <t>31 % - 100 %</t>
  </si>
  <si>
    <t>menej ako 7 %</t>
  </si>
  <si>
    <t>25 % a viac</t>
  </si>
  <si>
    <t>10 % - 29,99 %</t>
  </si>
  <si>
    <t>[95 % konfidenčný interval]</t>
  </si>
  <si>
    <t>Zdroj: prepočty IVP na základe údajov RIS (2022) a Atlas Rómskych komunít (ARK) (2019)</t>
  </si>
  <si>
    <t/>
  </si>
  <si>
    <t>Počet pozorovaní</t>
  </si>
  <si>
    <t>Marginálny efekt (*** p&lt;0.01, ** p&lt;0.05, * p&lt;0.1)</t>
  </si>
  <si>
    <t>0,0442***</t>
  </si>
  <si>
    <t>0,121***</t>
  </si>
  <si>
    <t>0,108***</t>
  </si>
  <si>
    <t>0,138***</t>
  </si>
  <si>
    <t>0,0671**</t>
  </si>
  <si>
    <t>0,0349*</t>
  </si>
  <si>
    <t>0,0687**</t>
  </si>
  <si>
    <t>0,0785***</t>
  </si>
  <si>
    <t>0,0806***</t>
  </si>
  <si>
    <t>0,0563***</t>
  </si>
  <si>
    <t>0,220***</t>
  </si>
  <si>
    <t>0,193***</t>
  </si>
  <si>
    <t>0,206***</t>
  </si>
  <si>
    <t>0,1000***</t>
  </si>
  <si>
    <t>0,0690***</t>
  </si>
  <si>
    <t>-0,0784*</t>
  </si>
  <si>
    <t>0,131***</t>
  </si>
  <si>
    <t>0,0986***</t>
  </si>
  <si>
    <t>0,0767**</t>
  </si>
  <si>
    <t>0,0891**</t>
  </si>
  <si>
    <t>0,0818***</t>
  </si>
  <si>
    <t>0,176***</t>
  </si>
  <si>
    <t>0,0777***</t>
  </si>
  <si>
    <t>0,232***</t>
  </si>
  <si>
    <t>0,211***</t>
  </si>
  <si>
    <t>0,215***</t>
  </si>
  <si>
    <t>0,122***</t>
  </si>
  <si>
    <t>0,0923***</t>
  </si>
  <si>
    <t>0,205***</t>
  </si>
  <si>
    <t>0,126***</t>
  </si>
  <si>
    <t>0,162***</t>
  </si>
  <si>
    <t>0,113***</t>
  </si>
  <si>
    <t>0,0863***</t>
  </si>
  <si>
    <t>0,171***</t>
  </si>
  <si>
    <t>0,0420***</t>
  </si>
  <si>
    <t>0,107**</t>
  </si>
  <si>
    <t>0,0323*</t>
  </si>
  <si>
    <t>0,0568*</t>
  </si>
  <si>
    <t>0,0893***</t>
  </si>
  <si>
    <t>0,0709***</t>
  </si>
  <si>
    <t>0,114***</t>
  </si>
  <si>
    <t>0,0386**</t>
  </si>
  <si>
    <t>0,0680***</t>
  </si>
  <si>
    <t>0,0227***</t>
  </si>
  <si>
    <t>0,0848*</t>
  </si>
  <si>
    <t>0,0551***</t>
  </si>
  <si>
    <t>0,0311***</t>
  </si>
  <si>
    <t>0,0532**</t>
  </si>
  <si>
    <t>0,113**</t>
  </si>
  <si>
    <t>-0,115**</t>
  </si>
  <si>
    <t>0,0796*</t>
  </si>
  <si>
    <t>-0,130***</t>
  </si>
  <si>
    <t>0,0894*</t>
  </si>
  <si>
    <t>0,0769*</t>
  </si>
  <si>
    <t>0,0659***</t>
  </si>
  <si>
    <t>0,0273*</t>
  </si>
  <si>
    <t>0,122**</t>
  </si>
  <si>
    <t>0,0515**</t>
  </si>
  <si>
    <t>-0,0712**</t>
  </si>
  <si>
    <t>-0,111***</t>
  </si>
  <si>
    <t>-0,104**</t>
  </si>
  <si>
    <t>0,110***</t>
  </si>
  <si>
    <t>0,0887**</t>
  </si>
  <si>
    <t>0,0664***</t>
  </si>
  <si>
    <t>0,0292**</t>
  </si>
  <si>
    <t>-0,140***</t>
  </si>
  <si>
    <t>0,0905*</t>
  </si>
  <si>
    <t>0,0601**</t>
  </si>
  <si>
    <t>0,0467**</t>
  </si>
  <si>
    <t>-0,118**</t>
  </si>
  <si>
    <t>0,200***</t>
  </si>
  <si>
    <t>0,0849**</t>
  </si>
  <si>
    <t>0,0674***</t>
  </si>
  <si>
    <t>0,0334**</t>
  </si>
  <si>
    <t>0,159***</t>
  </si>
  <si>
    <t>0,201***</t>
  </si>
  <si>
    <t>0,0329**</t>
  </si>
  <si>
    <t>0,154***</t>
  </si>
  <si>
    <t>0,0981**</t>
  </si>
  <si>
    <t>0,0735***</t>
  </si>
  <si>
    <t>0,0256*</t>
  </si>
  <si>
    <t>0,132**</t>
  </si>
  <si>
    <t>-0,0753*</t>
  </si>
  <si>
    <t>-0,0241*</t>
  </si>
  <si>
    <t>-0,0316*</t>
  </si>
  <si>
    <t>-0,0886***</t>
  </si>
  <si>
    <t>0,0414*</t>
  </si>
  <si>
    <t>-0,0205*</t>
  </si>
  <si>
    <t>-0,0401**</t>
  </si>
  <si>
    <t>-0,0731**</t>
  </si>
  <si>
    <t>-0,0967**</t>
  </si>
  <si>
    <t>-0,0591***</t>
  </si>
  <si>
    <t>-0,0240**</t>
  </si>
  <si>
    <t>-0,0349*</t>
  </si>
  <si>
    <t>-0,0313**</t>
  </si>
  <si>
    <t>-0,0437*</t>
  </si>
  <si>
    <t>-0,113**</t>
  </si>
  <si>
    <t>-0,0973**</t>
  </si>
  <si>
    <t>-0,108**</t>
  </si>
  <si>
    <t>-0,162***</t>
  </si>
  <si>
    <t>-0,123***</t>
  </si>
  <si>
    <t>-0,113***</t>
  </si>
  <si>
    <t>-0,0753***</t>
  </si>
  <si>
    <t>-0,0797***</t>
  </si>
  <si>
    <t>0,0817**</t>
  </si>
  <si>
    <t>-0,0547**</t>
  </si>
  <si>
    <t>0,0103*</t>
  </si>
  <si>
    <t>0,0511**</t>
  </si>
  <si>
    <t>-0,0502*</t>
  </si>
  <si>
    <t>0,0597*</t>
  </si>
  <si>
    <t>-0,0863*</t>
  </si>
  <si>
    <t>0,144***</t>
  </si>
  <si>
    <t>0,187***</t>
  </si>
  <si>
    <t>0,0730**</t>
  </si>
  <si>
    <t>-0,0914*</t>
  </si>
  <si>
    <t>Graf č. 6: Vzťah veľkosti školy a miery odbornosti vyučovania pre vybrané predmety (2022)</t>
  </si>
  <si>
    <t>Priemerná predikovaná miera odbornosti</t>
  </si>
  <si>
    <t>Tabuľka č. 1: Priemerná predikovaná miera odbornosti vyučovania na 2.st. ZŠ podľa predmetov (2022)</t>
  </si>
  <si>
    <t>Pozn.: Graf zobrazuje priemernú predikovanú mieru odbornosti vyučovania a konfidenčný interval na 95 % hladine spoľahlivosti.</t>
  </si>
  <si>
    <t>Predikovaná miera odbornosti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</si>
</sst>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%"/>
    <numFmt numFmtId="167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8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i/>
      <sz val="7"/>
      <color theme="1"/>
      <name val="Segoe UI"/>
      <family val="2"/>
      <charset val="238"/>
    </font>
    <font>
      <b/>
      <sz val="8"/>
      <color rgb="FFFFFFFF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/>
      <right/>
      <top/>
      <bottom style="medium">
        <color rgb="FF70AD47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1"/>
    <xf numFmtId="166" fontId="0" fillId="0" borderId="0" xfId="2" applyNumberFormat="1" applyFont="1"/>
    <xf numFmtId="1" fontId="2" fillId="0" borderId="0" xfId="1" applyNumberFormat="1"/>
    <xf numFmtId="0" fontId="6" fillId="0" borderId="0" xfId="0" applyFont="1" applyAlignment="1">
      <alignment horizontal="justify"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" fontId="5" fillId="0" borderId="10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0" fontId="8" fillId="0" borderId="0" xfId="1" applyFont="1" applyAlignment="1">
      <alignment wrapText="1"/>
    </xf>
    <xf numFmtId="0" fontId="9" fillId="0" borderId="0" xfId="1" applyFont="1"/>
    <xf numFmtId="1" fontId="9" fillId="0" borderId="0" xfId="1" applyNumberFormat="1" applyFont="1"/>
    <xf numFmtId="166" fontId="9" fillId="0" borderId="0" xfId="2" applyNumberFormat="1" applyFont="1" applyFill="1"/>
    <xf numFmtId="9" fontId="9" fillId="0" borderId="0" xfId="2" applyFont="1" applyFill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0" fillId="0" borderId="0" xfId="0" applyNumberFormat="1"/>
    <xf numFmtId="166" fontId="0" fillId="0" borderId="0" xfId="3" applyNumberFormat="1" applyFont="1"/>
    <xf numFmtId="166" fontId="0" fillId="0" borderId="0" xfId="0" applyNumberFormat="1"/>
    <xf numFmtId="2" fontId="0" fillId="0" borderId="0" xfId="3" applyNumberFormat="1" applyFont="1"/>
    <xf numFmtId="2" fontId="0" fillId="0" borderId="0" xfId="0" applyNumberFormat="1"/>
    <xf numFmtId="9" fontId="0" fillId="0" borderId="0" xfId="0" applyNumberFormat="1"/>
    <xf numFmtId="166" fontId="12" fillId="0" borderId="0" xfId="3" applyNumberFormat="1"/>
    <xf numFmtId="0" fontId="0" fillId="0" borderId="12" xfId="0" applyBorder="1"/>
    <xf numFmtId="165" fontId="0" fillId="0" borderId="12" xfId="0" applyNumberForma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10" fontId="9" fillId="0" borderId="4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14" fillId="0" borderId="0" xfId="1" applyFont="1"/>
    <xf numFmtId="0" fontId="11" fillId="0" borderId="0" xfId="0" applyFont="1" applyAlignment="1">
      <alignment vertical="center"/>
    </xf>
    <xf numFmtId="166" fontId="0" fillId="0" borderId="0" xfId="2" applyNumberFormat="1" applyFont="1" applyFill="1"/>
    <xf numFmtId="166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3" fillId="0" borderId="15" xfId="0" applyFont="1" applyBorder="1" applyAlignment="1">
      <alignment wrapText="1"/>
    </xf>
    <xf numFmtId="0" fontId="0" fillId="0" borderId="0" xfId="3" quotePrefix="1" applyNumberFormat="1" applyFont="1" applyAlignment="1">
      <alignment horizontal="center"/>
    </xf>
    <xf numFmtId="0" fontId="3" fillId="0" borderId="16" xfId="0" applyFont="1" applyBorder="1" applyAlignment="1">
      <alignment wrapText="1"/>
    </xf>
    <xf numFmtId="0" fontId="3" fillId="0" borderId="18" xfId="0" applyFont="1" applyBorder="1" applyAlignment="1">
      <alignment wrapText="1"/>
    </xf>
    <xf numFmtId="166" fontId="15" fillId="0" borderId="17" xfId="3" applyNumberFormat="1" applyFont="1" applyBorder="1"/>
    <xf numFmtId="166" fontId="15" fillId="0" borderId="0" xfId="3" applyNumberFormat="1" applyFont="1" applyBorder="1"/>
    <xf numFmtId="0" fontId="1" fillId="0" borderId="17" xfId="0" applyFont="1" applyBorder="1"/>
    <xf numFmtId="0" fontId="1" fillId="0" borderId="0" xfId="0" applyFont="1" applyBorder="1"/>
    <xf numFmtId="0" fontId="1" fillId="0" borderId="0" xfId="0" applyFont="1"/>
    <xf numFmtId="11" fontId="0" fillId="0" borderId="0" xfId="0" applyNumberFormat="1"/>
    <xf numFmtId="0" fontId="13" fillId="0" borderId="0" xfId="0" applyFont="1" applyAlignment="1">
      <alignment horizontal="center"/>
    </xf>
    <xf numFmtId="0" fontId="3" fillId="0" borderId="13" xfId="0" applyFont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11" xfId="0" applyBorder="1" applyAlignment="1">
      <alignment horizontal="center" wrapText="1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center"/>
    </xf>
  </cellXfs>
  <cellStyles count="4">
    <cellStyle name="Normálna" xfId="0" builtinId="0"/>
    <cellStyle name="Normálna 2" xfId="1" xr:uid="{9B2ECA36-D7E9-4944-9657-13F4AC39FAEA}"/>
    <cellStyle name="Percentá" xfId="3" builtinId="5"/>
    <cellStyle name="Percentá 2" xfId="2" xr:uid="{CDFA8440-CC76-4BC1-A296-61895B409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5230726217027"/>
          <c:y val="5.4054054054054057E-2"/>
          <c:w val="0.71365718013571999"/>
          <c:h val="0.69629814854224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2'!$D$1</c:f>
              <c:strCache>
                <c:ptCount val="1"/>
                <c:pt idx="0">
                  <c:v>počet potrebných učiteľov, (FTE, 2022)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'graf 2'!$B$2:$B$17</c:f>
              <c:strCache>
                <c:ptCount val="16"/>
                <c:pt idx="0">
                  <c:v>AJ</c:v>
                </c:pt>
                <c:pt idx="1">
                  <c:v>BIO</c:v>
                </c:pt>
                <c:pt idx="2">
                  <c:v>DEJ</c:v>
                </c:pt>
                <c:pt idx="3">
                  <c:v>ETV</c:v>
                </c:pt>
                <c:pt idx="4">
                  <c:v>FYZ</c:v>
                </c:pt>
                <c:pt idx="5">
                  <c:v>GEO</c:v>
                </c:pt>
                <c:pt idx="6">
                  <c:v>HV</c:v>
                </c:pt>
                <c:pt idx="7">
                  <c:v>CH</c:v>
                </c:pt>
                <c:pt idx="8">
                  <c:v>INF</c:v>
                </c:pt>
                <c:pt idx="9">
                  <c:v>MAT</c:v>
                </c:pt>
                <c:pt idx="10">
                  <c:v>NJ</c:v>
                </c:pt>
                <c:pt idx="11">
                  <c:v>OBC</c:v>
                </c:pt>
                <c:pt idx="12">
                  <c:v>SJL</c:v>
                </c:pt>
                <c:pt idx="13">
                  <c:v>TECH</c:v>
                </c:pt>
                <c:pt idx="14">
                  <c:v>TV</c:v>
                </c:pt>
                <c:pt idx="15">
                  <c:v>VV</c:v>
                </c:pt>
              </c:strCache>
            </c:strRef>
          </c:cat>
          <c:val>
            <c:numRef>
              <c:f>'graf 2'!$D$2:$D$17</c:f>
              <c:numCache>
                <c:formatCode>0</c:formatCode>
                <c:ptCount val="16"/>
                <c:pt idx="0">
                  <c:v>4975.95652173913</c:v>
                </c:pt>
                <c:pt idx="1">
                  <c:v>1299.608695652174</c:v>
                </c:pt>
                <c:pt idx="2">
                  <c:v>1139.2608695652175</c:v>
                </c:pt>
                <c:pt idx="3">
                  <c:v>427.82608695652175</c:v>
                </c:pt>
                <c:pt idx="4">
                  <c:v>1079.0434782608695</c:v>
                </c:pt>
                <c:pt idx="5">
                  <c:v>992.91304347826087</c:v>
                </c:pt>
                <c:pt idx="6">
                  <c:v>520.6521739130435</c:v>
                </c:pt>
                <c:pt idx="7">
                  <c:v>944.52173913043475</c:v>
                </c:pt>
                <c:pt idx="8">
                  <c:v>1303.8695652173913</c:v>
                </c:pt>
                <c:pt idx="9">
                  <c:v>3952.9565217391305</c:v>
                </c:pt>
                <c:pt idx="10">
                  <c:v>1175.4782608695652</c:v>
                </c:pt>
                <c:pt idx="11">
                  <c:v>762</c:v>
                </c:pt>
                <c:pt idx="12">
                  <c:v>4506.695652173913</c:v>
                </c:pt>
                <c:pt idx="13">
                  <c:v>842.04347826086962</c:v>
                </c:pt>
                <c:pt idx="14">
                  <c:v>2484.2608695652175</c:v>
                </c:pt>
                <c:pt idx="15">
                  <c:v>669.6521739130435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C-4A84-8535-6CC6712CC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5"/>
        <c:axId val="870465712"/>
        <c:axId val="427523744"/>
      </c:barChart>
      <c:barChart>
        <c:barDir val="col"/>
        <c:grouping val="clustered"/>
        <c:varyColors val="0"/>
        <c:ser>
          <c:idx val="1"/>
          <c:order val="1"/>
          <c:tx>
            <c:strRef>
              <c:f>'graf 2'!$E$1</c:f>
              <c:strCache>
                <c:ptCount val="1"/>
                <c:pt idx="0">
                  <c:v>počet absolventov učiteľstva, vážený (priemer za 2020-2022)</c:v>
                </c:pt>
              </c:strCache>
            </c:strRef>
          </c:tx>
          <c:spPr>
            <a:solidFill>
              <a:srgbClr val="6F6F6F"/>
            </a:solidFill>
            <a:ln>
              <a:noFill/>
            </a:ln>
            <a:effectLst/>
          </c:spPr>
          <c:invertIfNegative val="0"/>
          <c:cat>
            <c:strRef>
              <c:f>'graf 2'!$B$2:$B$17</c:f>
              <c:strCache>
                <c:ptCount val="16"/>
                <c:pt idx="0">
                  <c:v>AJ</c:v>
                </c:pt>
                <c:pt idx="1">
                  <c:v>BIO</c:v>
                </c:pt>
                <c:pt idx="2">
                  <c:v>DEJ</c:v>
                </c:pt>
                <c:pt idx="3">
                  <c:v>ETV</c:v>
                </c:pt>
                <c:pt idx="4">
                  <c:v>FYZ</c:v>
                </c:pt>
                <c:pt idx="5">
                  <c:v>GEO</c:v>
                </c:pt>
                <c:pt idx="6">
                  <c:v>HV</c:v>
                </c:pt>
                <c:pt idx="7">
                  <c:v>CH</c:v>
                </c:pt>
                <c:pt idx="8">
                  <c:v>INF</c:v>
                </c:pt>
                <c:pt idx="9">
                  <c:v>MAT</c:v>
                </c:pt>
                <c:pt idx="10">
                  <c:v>NJ</c:v>
                </c:pt>
                <c:pt idx="11">
                  <c:v>OBC</c:v>
                </c:pt>
                <c:pt idx="12">
                  <c:v>SJL</c:v>
                </c:pt>
                <c:pt idx="13">
                  <c:v>TECH</c:v>
                </c:pt>
                <c:pt idx="14">
                  <c:v>TV</c:v>
                </c:pt>
                <c:pt idx="15">
                  <c:v>VV</c:v>
                </c:pt>
              </c:strCache>
            </c:strRef>
          </c:cat>
          <c:val>
            <c:numRef>
              <c:f>'graf 2'!$E$2:$E$17</c:f>
              <c:numCache>
                <c:formatCode>General</c:formatCode>
                <c:ptCount val="16"/>
                <c:pt idx="0">
                  <c:v>221</c:v>
                </c:pt>
                <c:pt idx="1">
                  <c:v>116</c:v>
                </c:pt>
                <c:pt idx="2">
                  <c:v>78</c:v>
                </c:pt>
                <c:pt idx="3">
                  <c:v>24</c:v>
                </c:pt>
                <c:pt idx="4">
                  <c:v>5</c:v>
                </c:pt>
                <c:pt idx="5">
                  <c:v>55</c:v>
                </c:pt>
                <c:pt idx="6">
                  <c:v>54</c:v>
                </c:pt>
                <c:pt idx="7">
                  <c:v>27</c:v>
                </c:pt>
                <c:pt idx="8">
                  <c:v>16</c:v>
                </c:pt>
                <c:pt idx="9">
                  <c:v>51</c:v>
                </c:pt>
                <c:pt idx="10">
                  <c:v>21</c:v>
                </c:pt>
                <c:pt idx="11">
                  <c:v>44</c:v>
                </c:pt>
                <c:pt idx="12">
                  <c:v>167</c:v>
                </c:pt>
                <c:pt idx="13">
                  <c:v>27</c:v>
                </c:pt>
                <c:pt idx="14">
                  <c:v>193</c:v>
                </c:pt>
                <c:pt idx="1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C-4A84-8535-6CC6712CC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1"/>
        <c:overlap val="1"/>
        <c:axId val="87029088"/>
        <c:axId val="1866841632"/>
      </c:barChart>
      <c:catAx>
        <c:axId val="8704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7523744"/>
        <c:crosses val="autoZero"/>
        <c:auto val="1"/>
        <c:lblAlgn val="ctr"/>
        <c:lblOffset val="100"/>
        <c:noMultiLvlLbl val="0"/>
      </c:catAx>
      <c:valAx>
        <c:axId val="42752374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potrebných učiteľov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70465712"/>
        <c:crosses val="autoZero"/>
        <c:crossBetween val="between"/>
      </c:valAx>
      <c:valAx>
        <c:axId val="1866841632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absolventov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7029088"/>
        <c:crosses val="max"/>
        <c:crossBetween val="between"/>
      </c:valAx>
      <c:catAx>
        <c:axId val="8702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6841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6'!$A$22</c:f>
              <c:strCache>
                <c:ptCount val="1"/>
                <c:pt idx="0">
                  <c:v>menej ako 100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6'!$B$21:$Q$21</c:f>
              <c:strCache>
                <c:ptCount val="16"/>
                <c:pt idx="0">
                  <c:v>biológia</c:v>
                </c:pt>
                <c:pt idx="1">
                  <c:v>fyzika</c:v>
                </c:pt>
                <c:pt idx="2">
                  <c:v>geografia</c:v>
                </c:pt>
                <c:pt idx="3">
                  <c:v>chémia</c:v>
                </c:pt>
                <c:pt idx="4">
                  <c:v>informatika</c:v>
                </c:pt>
                <c:pt idx="5">
                  <c:v>matematika</c:v>
                </c:pt>
                <c:pt idx="6">
                  <c:v>dejepis</c:v>
                </c:pt>
                <c:pt idx="7">
                  <c:v>slovenský jazyk a literatúra</c:v>
                </c:pt>
                <c:pt idx="8">
                  <c:v>etická výchova</c:v>
                </c:pt>
                <c:pt idx="9">
                  <c:v>hudobná výchova</c:v>
                </c:pt>
                <c:pt idx="10">
                  <c:v>telesná a športová výchova</c:v>
                </c:pt>
                <c:pt idx="11">
                  <c:v>výtvarná výchova</c:v>
                </c:pt>
                <c:pt idx="12">
                  <c:v>technika</c:v>
                </c:pt>
                <c:pt idx="13">
                  <c:v>anglický jazyk</c:v>
                </c:pt>
                <c:pt idx="14">
                  <c:v>nemecký jazyk</c:v>
                </c:pt>
                <c:pt idx="15">
                  <c:v>občianska náuka</c:v>
                </c:pt>
              </c:strCache>
            </c:strRef>
          </c:cat>
          <c:val>
            <c:numRef>
              <c:f>'graf 6'!$B$22:$Q$22</c:f>
              <c:numCache>
                <c:formatCode>0.0%</c:formatCode>
                <c:ptCount val="16"/>
                <c:pt idx="0">
                  <c:v>0.90100000000000002</c:v>
                </c:pt>
                <c:pt idx="1">
                  <c:v>0.626</c:v>
                </c:pt>
                <c:pt idx="2">
                  <c:v>0.72599999999999998</c:v>
                </c:pt>
                <c:pt idx="3">
                  <c:v>0.72599999999999998</c:v>
                </c:pt>
                <c:pt idx="4">
                  <c:v>0.60799999999999998</c:v>
                </c:pt>
                <c:pt idx="5">
                  <c:v>0.91200000000000003</c:v>
                </c:pt>
                <c:pt idx="6">
                  <c:v>0.85199999999999998</c:v>
                </c:pt>
                <c:pt idx="7">
                  <c:v>0.96899999999999997</c:v>
                </c:pt>
                <c:pt idx="8">
                  <c:v>0.72099999999999997</c:v>
                </c:pt>
                <c:pt idx="9">
                  <c:v>0.63500000000000001</c:v>
                </c:pt>
                <c:pt idx="10">
                  <c:v>0.83099999999999996</c:v>
                </c:pt>
                <c:pt idx="11">
                  <c:v>0.64500000000000002</c:v>
                </c:pt>
                <c:pt idx="12">
                  <c:v>0.501</c:v>
                </c:pt>
                <c:pt idx="13">
                  <c:v>0.94</c:v>
                </c:pt>
                <c:pt idx="14">
                  <c:v>0.85899999999999999</c:v>
                </c:pt>
                <c:pt idx="15">
                  <c:v>0.56399999999999995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1-4E6C-90AF-636449FFC183}"/>
            </c:ext>
          </c:extLst>
        </c:ser>
        <c:ser>
          <c:idx val="1"/>
          <c:order val="1"/>
          <c:tx>
            <c:strRef>
              <c:f>'graf 6'!$A$23</c:f>
              <c:strCache>
                <c:ptCount val="1"/>
                <c:pt idx="0">
                  <c:v>100-199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6'!$B$21:$Q$21</c:f>
              <c:strCache>
                <c:ptCount val="16"/>
                <c:pt idx="0">
                  <c:v>biológia</c:v>
                </c:pt>
                <c:pt idx="1">
                  <c:v>fyzika</c:v>
                </c:pt>
                <c:pt idx="2">
                  <c:v>geografia</c:v>
                </c:pt>
                <c:pt idx="3">
                  <c:v>chémia</c:v>
                </c:pt>
                <c:pt idx="4">
                  <c:v>informatika</c:v>
                </c:pt>
                <c:pt idx="5">
                  <c:v>matematika</c:v>
                </c:pt>
                <c:pt idx="6">
                  <c:v>dejepis</c:v>
                </c:pt>
                <c:pt idx="7">
                  <c:v>slovenský jazyk a literatúra</c:v>
                </c:pt>
                <c:pt idx="8">
                  <c:v>etická výchova</c:v>
                </c:pt>
                <c:pt idx="9">
                  <c:v>hudobná výchova</c:v>
                </c:pt>
                <c:pt idx="10">
                  <c:v>telesná a športová výchova</c:v>
                </c:pt>
                <c:pt idx="11">
                  <c:v>výtvarná výchova</c:v>
                </c:pt>
                <c:pt idx="12">
                  <c:v>technika</c:v>
                </c:pt>
                <c:pt idx="13">
                  <c:v>anglický jazyk</c:v>
                </c:pt>
                <c:pt idx="14">
                  <c:v>nemecký jazyk</c:v>
                </c:pt>
                <c:pt idx="15">
                  <c:v>občianska náuka</c:v>
                </c:pt>
              </c:strCache>
            </c:strRef>
          </c:cat>
          <c:val>
            <c:numRef>
              <c:f>'graf 6'!$B$23:$Q$23</c:f>
              <c:numCache>
                <c:formatCode>0.0%</c:formatCode>
                <c:ptCount val="16"/>
                <c:pt idx="0">
                  <c:v>0.94499999999999995</c:v>
                </c:pt>
                <c:pt idx="1">
                  <c:v>0.747</c:v>
                </c:pt>
                <c:pt idx="2">
                  <c:v>0.83399999999999996</c:v>
                </c:pt>
                <c:pt idx="3">
                  <c:v>0.86399999999999999</c:v>
                </c:pt>
                <c:pt idx="4">
                  <c:v>0.67500000000000004</c:v>
                </c:pt>
                <c:pt idx="5">
                  <c:v>0.92100000000000004</c:v>
                </c:pt>
                <c:pt idx="6">
                  <c:v>0.88700000000000001</c:v>
                </c:pt>
                <c:pt idx="7">
                  <c:v>0.97099999999999997</c:v>
                </c:pt>
                <c:pt idx="8">
                  <c:v>0.70799999999999996</c:v>
                </c:pt>
                <c:pt idx="9">
                  <c:v>0.70399999999999996</c:v>
                </c:pt>
                <c:pt idx="10">
                  <c:v>0.91</c:v>
                </c:pt>
                <c:pt idx="11">
                  <c:v>0.68100000000000005</c:v>
                </c:pt>
                <c:pt idx="12">
                  <c:v>0.54900000000000004</c:v>
                </c:pt>
                <c:pt idx="13">
                  <c:v>0.93899999999999995</c:v>
                </c:pt>
                <c:pt idx="14">
                  <c:v>0.89400000000000002</c:v>
                </c:pt>
                <c:pt idx="15">
                  <c:v>0.64500000000000002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1-4E6C-90AF-636449FFC183}"/>
            </c:ext>
          </c:extLst>
        </c:ser>
        <c:ser>
          <c:idx val="2"/>
          <c:order val="2"/>
          <c:tx>
            <c:strRef>
              <c:f>'graf 6'!$A$24</c:f>
              <c:strCache>
                <c:ptCount val="1"/>
                <c:pt idx="0">
                  <c:v>200-299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6'!$B$21:$Q$21</c:f>
              <c:strCache>
                <c:ptCount val="16"/>
                <c:pt idx="0">
                  <c:v>biológia</c:v>
                </c:pt>
                <c:pt idx="1">
                  <c:v>fyzika</c:v>
                </c:pt>
                <c:pt idx="2">
                  <c:v>geografia</c:v>
                </c:pt>
                <c:pt idx="3">
                  <c:v>chémia</c:v>
                </c:pt>
                <c:pt idx="4">
                  <c:v>informatika</c:v>
                </c:pt>
                <c:pt idx="5">
                  <c:v>matematika</c:v>
                </c:pt>
                <c:pt idx="6">
                  <c:v>dejepis</c:v>
                </c:pt>
                <c:pt idx="7">
                  <c:v>slovenský jazyk a literatúra</c:v>
                </c:pt>
                <c:pt idx="8">
                  <c:v>etická výchova</c:v>
                </c:pt>
                <c:pt idx="9">
                  <c:v>hudobná výchova</c:v>
                </c:pt>
                <c:pt idx="10">
                  <c:v>telesná a športová výchova</c:v>
                </c:pt>
                <c:pt idx="11">
                  <c:v>výtvarná výchova</c:v>
                </c:pt>
                <c:pt idx="12">
                  <c:v>technika</c:v>
                </c:pt>
                <c:pt idx="13">
                  <c:v>anglický jazyk</c:v>
                </c:pt>
                <c:pt idx="14">
                  <c:v>nemecký jazyk</c:v>
                </c:pt>
                <c:pt idx="15">
                  <c:v>občianska náuka</c:v>
                </c:pt>
              </c:strCache>
            </c:strRef>
          </c:cat>
          <c:val>
            <c:numRef>
              <c:f>'graf 6'!$B$24:$Q$24</c:f>
              <c:numCache>
                <c:formatCode>0.0%</c:formatCode>
                <c:ptCount val="16"/>
                <c:pt idx="0">
                  <c:v>0.95699999999999996</c:v>
                </c:pt>
                <c:pt idx="1">
                  <c:v>0.84599999999999997</c:v>
                </c:pt>
                <c:pt idx="2">
                  <c:v>0.91900000000000004</c:v>
                </c:pt>
                <c:pt idx="3">
                  <c:v>0.93200000000000005</c:v>
                </c:pt>
                <c:pt idx="4">
                  <c:v>0.70799999999999996</c:v>
                </c:pt>
                <c:pt idx="5">
                  <c:v>0.92800000000000005</c:v>
                </c:pt>
                <c:pt idx="6">
                  <c:v>0.92100000000000004</c:v>
                </c:pt>
                <c:pt idx="7">
                  <c:v>0.98</c:v>
                </c:pt>
                <c:pt idx="8">
                  <c:v>0.64200000000000002</c:v>
                </c:pt>
                <c:pt idx="9">
                  <c:v>0.76600000000000001</c:v>
                </c:pt>
                <c:pt idx="10">
                  <c:v>0.93</c:v>
                </c:pt>
                <c:pt idx="11">
                  <c:v>0.72199999999999998</c:v>
                </c:pt>
                <c:pt idx="12">
                  <c:v>0.59</c:v>
                </c:pt>
                <c:pt idx="13">
                  <c:v>0.95699999999999996</c:v>
                </c:pt>
                <c:pt idx="14">
                  <c:v>0.94099999999999995</c:v>
                </c:pt>
                <c:pt idx="15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1-4E6C-90AF-636449FFC183}"/>
            </c:ext>
          </c:extLst>
        </c:ser>
        <c:ser>
          <c:idx val="3"/>
          <c:order val="3"/>
          <c:tx>
            <c:strRef>
              <c:f>'graf 6'!$A$25</c:f>
              <c:strCache>
                <c:ptCount val="1"/>
                <c:pt idx="0">
                  <c:v>300+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6'!$B$21:$Q$21</c:f>
              <c:strCache>
                <c:ptCount val="16"/>
                <c:pt idx="0">
                  <c:v>biológia</c:v>
                </c:pt>
                <c:pt idx="1">
                  <c:v>fyzika</c:v>
                </c:pt>
                <c:pt idx="2">
                  <c:v>geografia</c:v>
                </c:pt>
                <c:pt idx="3">
                  <c:v>chémia</c:v>
                </c:pt>
                <c:pt idx="4">
                  <c:v>informatika</c:v>
                </c:pt>
                <c:pt idx="5">
                  <c:v>matematika</c:v>
                </c:pt>
                <c:pt idx="6">
                  <c:v>dejepis</c:v>
                </c:pt>
                <c:pt idx="7">
                  <c:v>slovenský jazyk a literatúra</c:v>
                </c:pt>
                <c:pt idx="8">
                  <c:v>etická výchova</c:v>
                </c:pt>
                <c:pt idx="9">
                  <c:v>hudobná výchova</c:v>
                </c:pt>
                <c:pt idx="10">
                  <c:v>telesná a športová výchova</c:v>
                </c:pt>
                <c:pt idx="11">
                  <c:v>výtvarná výchova</c:v>
                </c:pt>
                <c:pt idx="12">
                  <c:v>technika</c:v>
                </c:pt>
                <c:pt idx="13">
                  <c:v>anglický jazyk</c:v>
                </c:pt>
                <c:pt idx="14">
                  <c:v>nemecký jazyk</c:v>
                </c:pt>
                <c:pt idx="15">
                  <c:v>občianska náuka</c:v>
                </c:pt>
              </c:strCache>
            </c:strRef>
          </c:cat>
          <c:val>
            <c:numRef>
              <c:f>'graf 6'!$B$25:$Q$25</c:f>
              <c:numCache>
                <c:formatCode>0.0%</c:formatCode>
                <c:ptCount val="16"/>
                <c:pt idx="0">
                  <c:v>0.97799999999999998</c:v>
                </c:pt>
                <c:pt idx="1">
                  <c:v>0.85899999999999999</c:v>
                </c:pt>
                <c:pt idx="2">
                  <c:v>0.93700000000000006</c:v>
                </c:pt>
                <c:pt idx="3">
                  <c:v>0.94099999999999995</c:v>
                </c:pt>
                <c:pt idx="4">
                  <c:v>0.73</c:v>
                </c:pt>
                <c:pt idx="5">
                  <c:v>0.92500000000000004</c:v>
                </c:pt>
                <c:pt idx="6">
                  <c:v>0.94399999999999995</c:v>
                </c:pt>
                <c:pt idx="7">
                  <c:v>0.97699999999999998</c:v>
                </c:pt>
                <c:pt idx="8">
                  <c:v>0.67500000000000004</c:v>
                </c:pt>
                <c:pt idx="9">
                  <c:v>0.84099999999999997</c:v>
                </c:pt>
                <c:pt idx="10">
                  <c:v>0.95699999999999996</c:v>
                </c:pt>
                <c:pt idx="11">
                  <c:v>0.80700000000000005</c:v>
                </c:pt>
                <c:pt idx="12">
                  <c:v>0.61499999999999999</c:v>
                </c:pt>
                <c:pt idx="13">
                  <c:v>0.95599999999999996</c:v>
                </c:pt>
                <c:pt idx="14">
                  <c:v>0.94599999999999995</c:v>
                </c:pt>
                <c:pt idx="15">
                  <c:v>0.73499999999999999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91-4E6C-90AF-636449FFC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1731871"/>
        <c:axId val="968441679"/>
      </c:barChart>
      <c:catAx>
        <c:axId val="97173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68441679"/>
        <c:crosses val="autoZero"/>
        <c:auto val="1"/>
        <c:lblAlgn val="ctr"/>
        <c:lblOffset val="100"/>
        <c:noMultiLvlLbl val="0"/>
      </c:catAx>
      <c:valAx>
        <c:axId val="96844167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Predikovaná miera odbornosti vyučovania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7173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8</xdr:row>
      <xdr:rowOff>114300</xdr:rowOff>
    </xdr:from>
    <xdr:to>
      <xdr:col>4</xdr:col>
      <xdr:colOff>1394460</xdr:colOff>
      <xdr:row>24</xdr:row>
      <xdr:rowOff>53340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2B46777-2815-4930-9DC7-197497C2D4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744980"/>
          <a:ext cx="6941820" cy="2865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19</xdr:row>
      <xdr:rowOff>24765</xdr:rowOff>
    </xdr:from>
    <xdr:to>
      <xdr:col>4</xdr:col>
      <xdr:colOff>598170</xdr:colOff>
      <xdr:row>36</xdr:row>
      <xdr:rowOff>70485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4D5EF57-7C99-4C9E-B1FE-B20DFD8FF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99060</xdr:rowOff>
    </xdr:from>
    <xdr:to>
      <xdr:col>5</xdr:col>
      <xdr:colOff>571500</xdr:colOff>
      <xdr:row>34</xdr:row>
      <xdr:rowOff>121920</xdr:rowOff>
    </xdr:to>
    <xdr:grpSp>
      <xdr:nvGrpSpPr>
        <xdr:cNvPr id="6" name="Skupina 5">
          <a:extLst>
            <a:ext uri="{FF2B5EF4-FFF2-40B4-BE49-F238E27FC236}">
              <a16:creationId xmlns:a16="http://schemas.microsoft.com/office/drawing/2014/main" id="{37924261-62FF-40E2-8A5F-A5D0FC39C960}"/>
            </a:ext>
          </a:extLst>
        </xdr:cNvPr>
        <xdr:cNvGrpSpPr/>
      </xdr:nvGrpSpPr>
      <xdr:grpSpPr>
        <a:xfrm>
          <a:off x="190500" y="3070860"/>
          <a:ext cx="5781675" cy="3832860"/>
          <a:chOff x="0" y="0"/>
          <a:chExt cx="5303732" cy="3142947"/>
        </a:xfrm>
      </xdr:grpSpPr>
      <xdr:pic>
        <xdr:nvPicPr>
          <xdr:cNvPr id="7" name="Obrázok 6">
            <a:extLst>
              <a:ext uri="{FF2B5EF4-FFF2-40B4-BE49-F238E27FC236}">
                <a16:creationId xmlns:a16="http://schemas.microsoft.com/office/drawing/2014/main" id="{AC92055F-EBCF-48C5-B961-D12CB62168AB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9361" b="2915"/>
          <a:stretch/>
        </xdr:blipFill>
        <xdr:spPr bwMode="auto">
          <a:xfrm>
            <a:off x="10372" y="0"/>
            <a:ext cx="5293360" cy="119189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8" name="Rovná spojnica 7">
            <a:extLst>
              <a:ext uri="{FF2B5EF4-FFF2-40B4-BE49-F238E27FC236}">
                <a16:creationId xmlns:a16="http://schemas.microsoft.com/office/drawing/2014/main" id="{10DDA654-DBB7-4439-BC47-367706248A47}"/>
              </a:ext>
            </a:extLst>
          </xdr:cNvPr>
          <xdr:cNvCxnSpPr/>
        </xdr:nvCxnSpPr>
        <xdr:spPr>
          <a:xfrm>
            <a:off x="84999" y="1237427"/>
            <a:ext cx="5140296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9" name="Obrázok 8">
            <a:extLst>
              <a:ext uri="{FF2B5EF4-FFF2-40B4-BE49-F238E27FC236}">
                <a16:creationId xmlns:a16="http://schemas.microsoft.com/office/drawing/2014/main" id="{E904D929-6C9B-40F9-AD3B-6CB6BA059A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254361"/>
            <a:ext cx="5293360" cy="1888586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9</xdr:col>
      <xdr:colOff>281940</xdr:colOff>
      <xdr:row>25</xdr:row>
      <xdr:rowOff>160020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502E373-A630-480D-BD57-B087658E13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0340"/>
          <a:ext cx="6865620" cy="2354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586740</xdr:colOff>
      <xdr:row>33</xdr:row>
      <xdr:rowOff>137160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804E2067-AE29-415E-870F-DD3E29770344}"/>
            </a:ext>
          </a:extLst>
        </xdr:cNvPr>
        <xdr:cNvGrpSpPr/>
      </xdr:nvGrpSpPr>
      <xdr:grpSpPr>
        <a:xfrm>
          <a:off x="0" y="2590800"/>
          <a:ext cx="5996940" cy="4137660"/>
          <a:chOff x="0" y="0"/>
          <a:chExt cx="5295265" cy="3350751"/>
        </a:xfrm>
      </xdr:grpSpPr>
      <xdr:grpSp>
        <xdr:nvGrpSpPr>
          <xdr:cNvPr id="8" name="Skupina 7">
            <a:extLst>
              <a:ext uri="{FF2B5EF4-FFF2-40B4-BE49-F238E27FC236}">
                <a16:creationId xmlns:a16="http://schemas.microsoft.com/office/drawing/2014/main" id="{3A7B8029-71DC-44DD-8C3F-14403CA71F10}"/>
              </a:ext>
            </a:extLst>
          </xdr:cNvPr>
          <xdr:cNvGrpSpPr/>
        </xdr:nvGrpSpPr>
        <xdr:grpSpPr>
          <a:xfrm>
            <a:off x="0" y="0"/>
            <a:ext cx="5295265" cy="1467905"/>
            <a:chOff x="0" y="0"/>
            <a:chExt cx="5295265" cy="1467905"/>
          </a:xfrm>
        </xdr:grpSpPr>
        <xdr:pic>
          <xdr:nvPicPr>
            <xdr:cNvPr id="10" name="Obrázok 9">
              <a:extLst>
                <a:ext uri="{FF2B5EF4-FFF2-40B4-BE49-F238E27FC236}">
                  <a16:creationId xmlns:a16="http://schemas.microsoft.com/office/drawing/2014/main" id="{8058BC81-9119-4BB9-B232-6C19EE3BF79B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25382"/>
            <a:stretch/>
          </xdr:blipFill>
          <xdr:spPr bwMode="auto">
            <a:xfrm>
              <a:off x="0" y="0"/>
              <a:ext cx="5295265" cy="1400152"/>
            </a:xfrm>
            <a:prstGeom prst="rect">
              <a:avLst/>
            </a:prstGeom>
            <a:noFill/>
            <a:ln>
              <a:noFill/>
            </a:ln>
          </xdr:spPr>
        </xdr:pic>
        <xdr:cxnSp macro="">
          <xdr:nvCxnSpPr>
            <xdr:cNvPr id="11" name="Rovná spojnica 10">
              <a:extLst>
                <a:ext uri="{FF2B5EF4-FFF2-40B4-BE49-F238E27FC236}">
                  <a16:creationId xmlns:a16="http://schemas.microsoft.com/office/drawing/2014/main" id="{09D993A9-FE60-4A04-AC1E-0512920FFE07}"/>
                </a:ext>
              </a:extLst>
            </xdr:cNvPr>
            <xdr:cNvCxnSpPr/>
          </xdr:nvCxnSpPr>
          <xdr:spPr>
            <a:xfrm>
              <a:off x="77065" y="1467905"/>
              <a:ext cx="5140296" cy="0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9" name="Obrázok 8">
            <a:extLst>
              <a:ext uri="{FF2B5EF4-FFF2-40B4-BE49-F238E27FC236}">
                <a16:creationId xmlns:a16="http://schemas.microsoft.com/office/drawing/2014/main" id="{9ED958A4-A0CC-4E2B-B6B8-90CF2B013D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4967" y="1484487"/>
            <a:ext cx="5140297" cy="186626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</xdr:colOff>
      <xdr:row>1</xdr:row>
      <xdr:rowOff>150495</xdr:rowOff>
    </xdr:from>
    <xdr:to>
      <xdr:col>9</xdr:col>
      <xdr:colOff>140970</xdr:colOff>
      <xdr:row>18</xdr:row>
      <xdr:rowOff>106680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FEB5839-A493-43D8-8466-4BA08B4B3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.sharepoint.com/sites/IVP/Shared%20Documents/01_ANAL&#221;ZY/Odbornos&#357;%20PZ/model%20-%20premety%20-%20porovnanie%20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</sheetNames>
    <sheetDataSet>
      <sheetData sheetId="0">
        <row r="3">
          <cell r="R3" t="str">
            <v>ME_8011</v>
          </cell>
          <cell r="S3" t="str">
            <v>ME_vsetky</v>
          </cell>
          <cell r="T3" t="str">
            <v>ME_7801</v>
          </cell>
          <cell r="U3" t="str">
            <v>ME_7804</v>
          </cell>
          <cell r="V3" t="str">
            <v>ME_7805</v>
          </cell>
          <cell r="W3" t="str">
            <v>ME_7807</v>
          </cell>
          <cell r="X3" t="str">
            <v>ME_7808</v>
          </cell>
          <cell r="Y3" t="str">
            <v>ME_7809</v>
          </cell>
          <cell r="Z3" t="str">
            <v>ME_7814</v>
          </cell>
          <cell r="AA3" t="str">
            <v>ME_7828</v>
          </cell>
          <cell r="AB3" t="str">
            <v>ME_7866</v>
          </cell>
          <cell r="AC3" t="str">
            <v>ME_7867</v>
          </cell>
          <cell r="AD3" t="str">
            <v>ME_7873</v>
          </cell>
          <cell r="AE3" t="str">
            <v>ME_7875</v>
          </cell>
          <cell r="AF3" t="str">
            <v>ME_7898</v>
          </cell>
          <cell r="AG3" t="str">
            <v>ME_8002</v>
          </cell>
          <cell r="AH3" t="str">
            <v>ME_8003</v>
          </cell>
        </row>
        <row r="4">
          <cell r="R4" t="str">
            <v/>
          </cell>
        </row>
        <row r="5">
          <cell r="R5"/>
        </row>
        <row r="6">
          <cell r="R6" t="str">
            <v>0.0806***</v>
          </cell>
          <cell r="S6">
            <v>3.5499999999999997E-2</v>
          </cell>
          <cell r="T6">
            <v>4.4200000000000003E-2</v>
          </cell>
          <cell r="U6">
            <v>0.121</v>
          </cell>
          <cell r="V6">
            <v>0.108</v>
          </cell>
          <cell r="W6">
            <v>0.13800000000000001</v>
          </cell>
          <cell r="X6">
            <v>6.7100000000000007E-2</v>
          </cell>
          <cell r="Y6">
            <v>8.09E-3</v>
          </cell>
          <cell r="Z6">
            <v>3.49E-2</v>
          </cell>
          <cell r="AA6">
            <v>1.67E-3</v>
          </cell>
          <cell r="AB6">
            <v>-1.2800000000000001E-2</v>
          </cell>
          <cell r="AC6">
            <v>6.8699999999999997E-2</v>
          </cell>
          <cell r="AD6">
            <v>7.85E-2</v>
          </cell>
          <cell r="AE6">
            <v>3.5200000000000002E-2</v>
          </cell>
          <cell r="AF6">
            <v>4.7399999999999998E-2</v>
          </cell>
          <cell r="AG6">
            <v>-8.7000000000000001E-4</v>
          </cell>
          <cell r="AH6">
            <v>3.4599999999999999E-2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D942-F26D-4DC3-B082-74E6B62AC3D9}">
  <dimension ref="A1:Q45"/>
  <sheetViews>
    <sheetView workbookViewId="0"/>
  </sheetViews>
  <sheetFormatPr defaultColWidth="8.88671875" defaultRowHeight="14.4" x14ac:dyDescent="0.3"/>
  <cols>
    <col min="1" max="1" width="23.88671875" bestFit="1" customWidth="1"/>
    <col min="2" max="2" width="17.44140625" customWidth="1"/>
    <col min="3" max="3" width="10.44140625" customWidth="1"/>
    <col min="6" max="6" width="11.33203125" customWidth="1"/>
  </cols>
  <sheetData>
    <row r="1" spans="1:17" x14ac:dyDescent="0.3">
      <c r="C1" s="63" t="s">
        <v>147</v>
      </c>
      <c r="D1" s="63"/>
      <c r="E1" s="63"/>
      <c r="F1" s="63"/>
      <c r="G1" s="63"/>
      <c r="H1" s="63"/>
    </row>
    <row r="2" spans="1:17" x14ac:dyDescent="0.3">
      <c r="C2" t="s">
        <v>95</v>
      </c>
      <c r="D2" t="s">
        <v>96</v>
      </c>
      <c r="E2" t="s">
        <v>97</v>
      </c>
      <c r="F2" t="s">
        <v>98</v>
      </c>
      <c r="G2" t="s">
        <v>94</v>
      </c>
      <c r="H2" t="s">
        <v>100</v>
      </c>
    </row>
    <row r="3" spans="1:17" x14ac:dyDescent="0.3">
      <c r="A3" s="1" t="s">
        <v>99</v>
      </c>
      <c r="C3" s="32">
        <v>0.97836007400000002</v>
      </c>
      <c r="D3" s="32">
        <v>0.9547890240000001</v>
      </c>
      <c r="E3" s="32">
        <v>0.87951605700000002</v>
      </c>
      <c r="F3" s="32">
        <v>0.98199389699999995</v>
      </c>
      <c r="G3" s="32">
        <v>0.96589014900000003</v>
      </c>
      <c r="H3" s="32">
        <v>0.94761679200000004</v>
      </c>
    </row>
    <row r="4" spans="1:17" x14ac:dyDescent="0.3">
      <c r="M4" s="31"/>
    </row>
    <row r="5" spans="1:17" x14ac:dyDescent="0.3">
      <c r="A5" s="1" t="s">
        <v>121</v>
      </c>
      <c r="B5" s="1" t="s">
        <v>6</v>
      </c>
      <c r="C5" s="5">
        <v>0.9725308399999999</v>
      </c>
      <c r="D5" s="5">
        <v>0.94357319999999989</v>
      </c>
      <c r="E5" s="5">
        <v>0.8164875439999999</v>
      </c>
      <c r="F5" s="5">
        <v>0.95493273500000009</v>
      </c>
      <c r="G5" s="5">
        <v>0.92901080599999997</v>
      </c>
      <c r="M5" s="31"/>
      <c r="N5" s="31"/>
      <c r="O5" s="31"/>
      <c r="P5" s="31"/>
      <c r="Q5" s="32"/>
    </row>
    <row r="6" spans="1:17" x14ac:dyDescent="0.3">
      <c r="A6" s="1"/>
      <c r="B6" s="1" t="s">
        <v>7</v>
      </c>
      <c r="C6" s="5">
        <v>0.990453413</v>
      </c>
      <c r="D6" s="5">
        <v>0.96040607099999997</v>
      </c>
      <c r="E6" s="5">
        <v>0.864217134</v>
      </c>
      <c r="F6" s="5">
        <v>0.97185712099999999</v>
      </c>
      <c r="G6" s="5">
        <v>0.93808741000000007</v>
      </c>
      <c r="M6" s="31"/>
      <c r="N6" s="31"/>
      <c r="O6" s="31"/>
      <c r="P6" s="31"/>
      <c r="Q6" s="32"/>
    </row>
    <row r="7" spans="1:17" x14ac:dyDescent="0.3">
      <c r="A7" s="1"/>
      <c r="B7" s="1" t="s">
        <v>8</v>
      </c>
      <c r="C7" s="5">
        <v>0.98067053300000007</v>
      </c>
      <c r="D7" s="5">
        <v>0.96474647700000005</v>
      </c>
      <c r="E7" s="5">
        <v>0.90013685900000007</v>
      </c>
      <c r="F7" s="5">
        <v>0.97353148099999998</v>
      </c>
      <c r="G7" s="5">
        <v>0.95387211099999991</v>
      </c>
      <c r="M7" s="31"/>
      <c r="N7" s="31"/>
      <c r="O7" s="31"/>
      <c r="P7" s="31"/>
      <c r="Q7" s="32"/>
    </row>
    <row r="8" spans="1:17" x14ac:dyDescent="0.3">
      <c r="A8" s="1"/>
      <c r="B8" s="1" t="s">
        <v>9</v>
      </c>
      <c r="C8" s="49">
        <v>0.97390448099999993</v>
      </c>
      <c r="D8" s="49">
        <v>0.95305865499999998</v>
      </c>
      <c r="E8" s="49">
        <v>0.92159324900000006</v>
      </c>
      <c r="F8" s="49">
        <v>0.98599813600000008</v>
      </c>
      <c r="G8" s="49">
        <v>0.97574191300000002</v>
      </c>
      <c r="M8" s="31"/>
      <c r="N8" s="31"/>
      <c r="O8" s="31"/>
      <c r="P8" s="31"/>
      <c r="Q8" s="32"/>
    </row>
    <row r="9" spans="1:17" x14ac:dyDescent="0.3">
      <c r="A9" s="1"/>
      <c r="B9" s="1"/>
      <c r="C9" s="49"/>
      <c r="D9" s="49"/>
      <c r="E9" s="49"/>
      <c r="F9" s="49"/>
      <c r="G9" s="49"/>
      <c r="M9" s="31"/>
      <c r="N9" s="31"/>
      <c r="O9" s="31"/>
      <c r="P9" s="31"/>
    </row>
    <row r="10" spans="1:17" x14ac:dyDescent="0.3">
      <c r="A10" s="1" t="s">
        <v>37</v>
      </c>
      <c r="B10" s="1" t="s">
        <v>38</v>
      </c>
      <c r="C10" s="50">
        <v>0.97023627300000004</v>
      </c>
      <c r="D10" s="50">
        <v>0.94351939500000004</v>
      </c>
      <c r="E10" s="50">
        <v>0.83348666100000002</v>
      </c>
      <c r="F10" s="50">
        <v>0.9350406</v>
      </c>
      <c r="G10" s="50">
        <v>0.91488142200000011</v>
      </c>
      <c r="H10" s="32">
        <v>0.91859701999999999</v>
      </c>
      <c r="M10" s="31"/>
      <c r="N10" s="31"/>
      <c r="O10" s="31"/>
      <c r="P10" s="31"/>
    </row>
    <row r="11" spans="1:17" x14ac:dyDescent="0.3">
      <c r="A11" s="1"/>
      <c r="B11" s="1" t="s">
        <v>39</v>
      </c>
      <c r="C11" s="50">
        <v>0.98607418799999991</v>
      </c>
      <c r="D11" s="50">
        <v>0.9541199119999999</v>
      </c>
      <c r="E11" s="50">
        <v>0.89184397199999998</v>
      </c>
      <c r="F11" s="50">
        <v>0.97621687800000001</v>
      </c>
      <c r="G11" s="50">
        <v>0.96427938199999996</v>
      </c>
      <c r="H11" s="32">
        <v>0.94991636600000007</v>
      </c>
      <c r="M11" s="31"/>
    </row>
    <row r="12" spans="1:17" x14ac:dyDescent="0.3">
      <c r="A12" s="1"/>
      <c r="B12" s="1" t="s">
        <v>40</v>
      </c>
      <c r="C12" s="50">
        <v>0.98319206400000003</v>
      </c>
      <c r="D12" s="50">
        <v>0.96917427500000009</v>
      </c>
      <c r="E12" s="50">
        <v>0.91950995099999999</v>
      </c>
      <c r="F12" s="50">
        <v>0.98456709399999998</v>
      </c>
      <c r="G12" s="50">
        <v>0.96988282199999998</v>
      </c>
      <c r="H12" s="32">
        <v>0.96531426799999998</v>
      </c>
      <c r="M12" s="31"/>
    </row>
    <row r="13" spans="1:17" x14ac:dyDescent="0.3">
      <c r="A13" s="1"/>
      <c r="B13" s="1"/>
      <c r="C13" s="51"/>
      <c r="D13" s="51"/>
      <c r="E13" s="51"/>
      <c r="F13" s="51"/>
      <c r="G13" s="51"/>
      <c r="M13" s="31"/>
      <c r="N13" s="31"/>
      <c r="O13" s="31"/>
      <c r="P13" s="31"/>
    </row>
    <row r="14" spans="1:17" x14ac:dyDescent="0.3">
      <c r="A14" s="1" t="s">
        <v>122</v>
      </c>
      <c r="B14" s="1" t="s">
        <v>42</v>
      </c>
      <c r="C14" s="50">
        <v>0.97773469099999999</v>
      </c>
      <c r="D14" s="50">
        <v>0.96097386299999998</v>
      </c>
      <c r="E14" s="50">
        <v>0.89951222500000005</v>
      </c>
      <c r="F14" s="50">
        <v>0.98288184099999998</v>
      </c>
      <c r="G14" s="50">
        <v>0.97231724999999991</v>
      </c>
      <c r="M14" s="31"/>
      <c r="N14" s="33"/>
      <c r="O14" s="33"/>
      <c r="P14" s="33"/>
      <c r="Q14" s="31"/>
    </row>
    <row r="15" spans="1:17" x14ac:dyDescent="0.3">
      <c r="A15" s="1"/>
      <c r="B15" s="1" t="s">
        <v>43</v>
      </c>
      <c r="C15" s="50">
        <v>0.98151829200000007</v>
      </c>
      <c r="D15" s="50">
        <v>0.96231378500000009</v>
      </c>
      <c r="E15" s="50">
        <v>0.88970136399999999</v>
      </c>
      <c r="F15" s="50">
        <v>0.961937716</v>
      </c>
      <c r="G15" s="50">
        <v>0.95840685699999995</v>
      </c>
      <c r="M15" s="31"/>
      <c r="N15" s="33"/>
      <c r="O15" s="33"/>
      <c r="P15" s="33"/>
      <c r="Q15" s="31"/>
    </row>
    <row r="16" spans="1:17" x14ac:dyDescent="0.3">
      <c r="A16" s="1"/>
      <c r="B16" s="1" t="s">
        <v>148</v>
      </c>
      <c r="C16" s="50">
        <v>0.976815561</v>
      </c>
      <c r="D16" s="50">
        <v>0.94636947999999999</v>
      </c>
      <c r="E16" s="50">
        <v>0.83844699399999989</v>
      </c>
      <c r="F16" s="50">
        <v>0.83050847500000002</v>
      </c>
      <c r="G16" s="50">
        <v>0.94705584600000003</v>
      </c>
      <c r="M16" s="31"/>
      <c r="N16" s="34"/>
      <c r="O16" s="34"/>
      <c r="P16" s="34"/>
      <c r="Q16" s="31"/>
    </row>
    <row r="17" spans="1:17" x14ac:dyDescent="0.3">
      <c r="A17" s="1"/>
      <c r="B17" s="1" t="s">
        <v>44</v>
      </c>
      <c r="C17" s="50">
        <v>0.97798202900000009</v>
      </c>
      <c r="D17" s="50">
        <v>0.92488497500000011</v>
      </c>
      <c r="E17" s="50">
        <v>0.77584181199999991</v>
      </c>
      <c r="F17" s="50" t="s">
        <v>120</v>
      </c>
      <c r="G17" s="50">
        <v>0.94015022999999998</v>
      </c>
      <c r="M17" s="31"/>
      <c r="N17" s="34"/>
      <c r="O17" s="34"/>
      <c r="P17" s="34"/>
      <c r="Q17" s="31"/>
    </row>
    <row r="18" spans="1:17" x14ac:dyDescent="0.3">
      <c r="A18" s="1"/>
      <c r="B18" s="1"/>
      <c r="C18" s="51"/>
      <c r="D18" s="51"/>
      <c r="E18" s="51"/>
      <c r="F18" s="51"/>
      <c r="G18" s="51"/>
      <c r="M18" s="31"/>
    </row>
    <row r="19" spans="1:17" x14ac:dyDescent="0.3">
      <c r="A19" s="1" t="s">
        <v>62</v>
      </c>
      <c r="B19" s="1" t="s">
        <v>101</v>
      </c>
      <c r="C19" s="49">
        <v>0.96642000000000006</v>
      </c>
      <c r="D19" s="49">
        <v>0.93424499999999999</v>
      </c>
      <c r="E19" s="49">
        <v>0.90024799999999994</v>
      </c>
      <c r="F19" s="49">
        <v>0.98555791999999998</v>
      </c>
      <c r="G19" s="49">
        <v>0.98170531400000005</v>
      </c>
      <c r="H19" s="5">
        <v>0.95190323200000004</v>
      </c>
      <c r="I19" s="5"/>
      <c r="J19" s="5"/>
      <c r="K19" s="5"/>
      <c r="L19" s="30"/>
    </row>
    <row r="20" spans="1:17" x14ac:dyDescent="0.3">
      <c r="A20" s="1"/>
      <c r="B20" s="1" t="s">
        <v>46</v>
      </c>
      <c r="C20" s="49">
        <v>0.98923399999999995</v>
      </c>
      <c r="D20" s="49">
        <v>0.95452500000000007</v>
      </c>
      <c r="E20" s="49">
        <v>0.87635799999999997</v>
      </c>
      <c r="F20" s="49">
        <v>0.97431876099999992</v>
      </c>
      <c r="G20" s="49">
        <v>0.95747937200000011</v>
      </c>
      <c r="H20" s="5">
        <v>0.94690190699999999</v>
      </c>
      <c r="I20" s="5"/>
      <c r="J20" s="5"/>
      <c r="K20" s="5"/>
    </row>
    <row r="21" spans="1:17" x14ac:dyDescent="0.3">
      <c r="A21" s="1"/>
      <c r="B21" s="1" t="s">
        <v>47</v>
      </c>
      <c r="C21" s="49">
        <v>0.98636900000000005</v>
      </c>
      <c r="D21" s="49">
        <v>0.96761600000000003</v>
      </c>
      <c r="E21" s="49">
        <v>0.904698</v>
      </c>
      <c r="F21" s="49">
        <v>0.98194278300000004</v>
      </c>
      <c r="G21" s="49">
        <v>0.9612193899999999</v>
      </c>
      <c r="H21" s="5">
        <v>0.95867648800000005</v>
      </c>
      <c r="I21" s="5"/>
      <c r="J21" s="5"/>
      <c r="K21" s="5"/>
    </row>
    <row r="22" spans="1:17" x14ac:dyDescent="0.3">
      <c r="A22" s="1"/>
      <c r="B22" s="1" t="s">
        <v>48</v>
      </c>
      <c r="C22" s="49">
        <v>0.96704999999999997</v>
      </c>
      <c r="D22" s="49">
        <v>0.9585300000000001</v>
      </c>
      <c r="E22" s="49">
        <v>0.85367400000000004</v>
      </c>
      <c r="F22" s="49">
        <v>0.97964568400000007</v>
      </c>
      <c r="G22" s="49">
        <v>0.95925047999999991</v>
      </c>
      <c r="H22" s="5">
        <v>0.93442994900000009</v>
      </c>
      <c r="I22" s="5"/>
      <c r="J22" s="5"/>
      <c r="K22" s="5"/>
      <c r="L22" s="31"/>
      <c r="M22" s="31"/>
      <c r="N22" s="31"/>
      <c r="O22" s="31"/>
      <c r="P22" s="31"/>
      <c r="Q22" s="31"/>
    </row>
    <row r="23" spans="1:17" x14ac:dyDescent="0.3">
      <c r="A23" s="1"/>
      <c r="B23" s="1" t="s">
        <v>49</v>
      </c>
      <c r="C23" s="49">
        <v>0.97982100000000005</v>
      </c>
      <c r="D23" s="49">
        <v>0.97169100000000008</v>
      </c>
      <c r="E23" s="49">
        <v>0.892957</v>
      </c>
      <c r="F23" s="49">
        <v>0.9881192969999999</v>
      </c>
      <c r="G23" s="49">
        <v>0.97734166699999991</v>
      </c>
      <c r="H23" s="5">
        <v>0.95742778700000009</v>
      </c>
      <c r="I23" s="5"/>
      <c r="J23" s="5"/>
      <c r="K23" s="5"/>
      <c r="L23" s="30"/>
    </row>
    <row r="24" spans="1:17" x14ac:dyDescent="0.3">
      <c r="A24" s="1"/>
      <c r="B24" s="1" t="s">
        <v>50</v>
      </c>
      <c r="C24" s="49">
        <v>0.97852099999999997</v>
      </c>
      <c r="D24" s="49">
        <v>0.94812600000000002</v>
      </c>
      <c r="E24" s="49">
        <v>0.86226699999999989</v>
      </c>
      <c r="F24" s="49">
        <v>0.96517103500000001</v>
      </c>
      <c r="G24" s="49">
        <v>0.96410950400000006</v>
      </c>
      <c r="H24" s="5">
        <v>0.93774911599999999</v>
      </c>
      <c r="I24" s="5"/>
      <c r="J24" s="5"/>
      <c r="K24" s="5"/>
      <c r="L24" s="30"/>
    </row>
    <row r="25" spans="1:17" x14ac:dyDescent="0.3">
      <c r="A25" s="1"/>
      <c r="B25" s="1" t="s">
        <v>51</v>
      </c>
      <c r="C25" s="49">
        <v>0.98476000000000008</v>
      </c>
      <c r="D25" s="49">
        <v>0.96431</v>
      </c>
      <c r="E25" s="49">
        <v>0.88470699999999991</v>
      </c>
      <c r="F25" s="49">
        <v>0.98895603300000001</v>
      </c>
      <c r="G25" s="49">
        <v>0.95989871000000004</v>
      </c>
      <c r="H25" s="5">
        <v>0.95107782099999993</v>
      </c>
      <c r="I25" s="5"/>
      <c r="J25" s="5"/>
      <c r="K25" s="5"/>
      <c r="L25" s="30"/>
    </row>
    <row r="26" spans="1:17" x14ac:dyDescent="0.3">
      <c r="A26" s="1"/>
      <c r="B26" s="1" t="s">
        <v>52</v>
      </c>
      <c r="C26" s="49">
        <v>0.97837200000000002</v>
      </c>
      <c r="D26" s="49">
        <v>0.94210299999999991</v>
      </c>
      <c r="E26" s="49">
        <v>0.86457399999999995</v>
      </c>
      <c r="F26" s="49">
        <v>0.98193637500000008</v>
      </c>
      <c r="G26" s="49">
        <v>0.96557624299999989</v>
      </c>
      <c r="H26" s="5">
        <v>0.9423783859999999</v>
      </c>
      <c r="I26" s="5"/>
      <c r="J26" s="5"/>
      <c r="K26" s="5"/>
      <c r="L26" s="30"/>
    </row>
    <row r="27" spans="1:17" x14ac:dyDescent="0.3">
      <c r="A27" s="1"/>
      <c r="B27" s="1"/>
      <c r="C27" s="51"/>
      <c r="D27" s="51"/>
      <c r="E27" s="51"/>
      <c r="F27" s="51"/>
      <c r="G27" s="51"/>
    </row>
    <row r="28" spans="1:17" x14ac:dyDescent="0.3">
      <c r="A28" s="1" t="s">
        <v>63</v>
      </c>
      <c r="B28" s="1" t="s">
        <v>53</v>
      </c>
      <c r="C28" s="50">
        <v>0.97178033599999991</v>
      </c>
      <c r="D28" s="50">
        <v>0.95492445399999992</v>
      </c>
      <c r="E28" s="50">
        <v>0.87448735700000002</v>
      </c>
      <c r="F28" s="50">
        <v>0.98406144699999998</v>
      </c>
      <c r="G28" s="50">
        <v>0.97145007499999991</v>
      </c>
      <c r="J28" s="35"/>
      <c r="L28" s="35"/>
      <c r="M28" s="35"/>
      <c r="N28" s="35"/>
      <c r="O28" s="35"/>
      <c r="Q28" s="31"/>
    </row>
    <row r="29" spans="1:17" x14ac:dyDescent="0.3">
      <c r="A29" s="1"/>
      <c r="B29" s="1" t="s">
        <v>149</v>
      </c>
      <c r="C29" s="50">
        <v>0.98592914599999992</v>
      </c>
      <c r="D29" s="50">
        <v>0.96820471199999991</v>
      </c>
      <c r="E29" s="50">
        <v>0.90895944899999992</v>
      </c>
      <c r="F29" s="50">
        <v>0.98248643699999993</v>
      </c>
      <c r="G29" s="50">
        <v>0.96564951100000007</v>
      </c>
      <c r="Q29" s="31"/>
    </row>
    <row r="30" spans="1:17" x14ac:dyDescent="0.3">
      <c r="A30" s="1"/>
      <c r="B30" s="1" t="s">
        <v>150</v>
      </c>
      <c r="C30" s="50">
        <v>0.98362921400000003</v>
      </c>
      <c r="D30" s="50">
        <v>0.95213731599999996</v>
      </c>
      <c r="E30" s="50">
        <v>0.85625693699999994</v>
      </c>
      <c r="F30" s="50">
        <v>0.96946005400000002</v>
      </c>
      <c r="G30" s="50">
        <v>0.96387637799999992</v>
      </c>
      <c r="Q30" s="31"/>
    </row>
    <row r="31" spans="1:17" x14ac:dyDescent="0.3">
      <c r="A31" s="1"/>
      <c r="B31" s="1" t="s">
        <v>151</v>
      </c>
      <c r="C31" s="50">
        <v>0.96384913500000002</v>
      </c>
      <c r="D31" s="50">
        <v>0.90959516800000006</v>
      </c>
      <c r="E31" s="50">
        <v>0.77290244100000005</v>
      </c>
      <c r="F31" s="50">
        <v>0.98029556699999998</v>
      </c>
      <c r="G31" s="50">
        <v>0.9244394199999999</v>
      </c>
      <c r="Q31" s="31"/>
    </row>
    <row r="32" spans="1:17" x14ac:dyDescent="0.3">
      <c r="A32" s="1"/>
      <c r="B32" s="1"/>
      <c r="C32" s="51"/>
      <c r="D32" s="51"/>
      <c r="E32" s="51"/>
      <c r="F32" s="51"/>
      <c r="G32" s="51"/>
    </row>
    <row r="33" spans="1:17" x14ac:dyDescent="0.3">
      <c r="A33" s="1" t="s">
        <v>54</v>
      </c>
      <c r="B33" s="1" t="s">
        <v>55</v>
      </c>
      <c r="C33" s="50">
        <v>0.97996577799999995</v>
      </c>
      <c r="D33" s="50">
        <v>0.95371933799999997</v>
      </c>
      <c r="E33" s="50">
        <v>0.8774679219999999</v>
      </c>
      <c r="F33" s="50">
        <v>0.98302263600000006</v>
      </c>
      <c r="G33" s="50">
        <v>0.96827794599999994</v>
      </c>
    </row>
    <row r="34" spans="1:17" x14ac:dyDescent="0.3">
      <c r="A34" s="1"/>
      <c r="B34" s="1" t="s">
        <v>56</v>
      </c>
      <c r="C34" s="50">
        <v>0.956410502</v>
      </c>
      <c r="D34" s="50">
        <v>0.953733575</v>
      </c>
      <c r="E34" s="50">
        <v>0.89560533499999995</v>
      </c>
      <c r="F34" s="50">
        <v>0.97992614299999992</v>
      </c>
      <c r="G34" s="50">
        <v>0.94147929199999991</v>
      </c>
    </row>
    <row r="35" spans="1:17" x14ac:dyDescent="0.3">
      <c r="A35" s="1"/>
      <c r="B35" s="1" t="s">
        <v>57</v>
      </c>
      <c r="C35" s="50">
        <v>0.97783933500000009</v>
      </c>
      <c r="D35" s="50">
        <v>0.97238837900000008</v>
      </c>
      <c r="E35" s="50">
        <v>0.90257507499999989</v>
      </c>
      <c r="F35" s="50">
        <v>0.97891480200000003</v>
      </c>
      <c r="G35" s="50">
        <v>0.9771483190000001</v>
      </c>
      <c r="Q35" s="31"/>
    </row>
    <row r="36" spans="1:17" x14ac:dyDescent="0.3">
      <c r="A36" s="1"/>
      <c r="B36" s="1"/>
      <c r="C36" s="51"/>
      <c r="D36" s="51"/>
      <c r="E36" s="51"/>
      <c r="F36" s="51"/>
      <c r="G36" s="51"/>
      <c r="Q36" s="31"/>
    </row>
    <row r="37" spans="1:17" x14ac:dyDescent="0.3">
      <c r="A37" s="1" t="s">
        <v>123</v>
      </c>
      <c r="B37" s="1" t="s">
        <v>152</v>
      </c>
      <c r="C37" s="50">
        <v>0.978060916</v>
      </c>
      <c r="D37" s="50">
        <v>0.95634807199999994</v>
      </c>
      <c r="E37" s="50">
        <v>0.88000189400000006</v>
      </c>
      <c r="F37" s="50">
        <v>0.98239617599999995</v>
      </c>
      <c r="G37" s="50">
        <v>0.9678485240000001</v>
      </c>
      <c r="Q37" s="31"/>
    </row>
    <row r="38" spans="1:17" x14ac:dyDescent="0.3">
      <c r="A38" s="1"/>
      <c r="B38" s="1" t="s">
        <v>59</v>
      </c>
      <c r="C38" s="50">
        <v>0.99351787000000003</v>
      </c>
      <c r="D38" s="50">
        <v>0.95730784099999999</v>
      </c>
      <c r="E38" s="50">
        <v>0.89233402699999997</v>
      </c>
      <c r="F38" s="50">
        <v>0.97431043800000006</v>
      </c>
      <c r="G38" s="50">
        <v>0.96872456500000004</v>
      </c>
    </row>
    <row r="39" spans="1:17" x14ac:dyDescent="0.3">
      <c r="A39" s="1"/>
      <c r="B39" s="1" t="s">
        <v>60</v>
      </c>
      <c r="C39" s="50">
        <v>0.98982785600000001</v>
      </c>
      <c r="D39" s="50">
        <v>0.93839566099999994</v>
      </c>
      <c r="E39" s="50">
        <v>0.88668104199999997</v>
      </c>
      <c r="F39" s="50">
        <v>0.96727272700000011</v>
      </c>
      <c r="G39" s="50">
        <v>0.96608494600000006</v>
      </c>
    </row>
    <row r="40" spans="1:17" x14ac:dyDescent="0.3">
      <c r="A40" s="1"/>
      <c r="B40" s="1" t="s">
        <v>61</v>
      </c>
      <c r="C40" s="50">
        <v>0.98459845999999995</v>
      </c>
      <c r="D40" s="50">
        <v>0.94798809700000009</v>
      </c>
      <c r="E40" s="50">
        <v>0.85549878499999998</v>
      </c>
      <c r="F40" s="50" t="s">
        <v>120</v>
      </c>
      <c r="G40" s="50">
        <v>0.95988355999999997</v>
      </c>
    </row>
    <row r="41" spans="1:17" x14ac:dyDescent="0.3">
      <c r="A41" s="1"/>
      <c r="B41" s="1" t="s">
        <v>153</v>
      </c>
      <c r="C41" s="50">
        <v>0.94805194800000003</v>
      </c>
      <c r="D41" s="50">
        <v>0.880631677</v>
      </c>
      <c r="E41" s="50">
        <v>0.80249665599999997</v>
      </c>
      <c r="F41" s="50" t="s">
        <v>120</v>
      </c>
      <c r="G41" s="50">
        <v>0.91327815800000001</v>
      </c>
      <c r="Q41" s="31"/>
    </row>
    <row r="42" spans="1:17" x14ac:dyDescent="0.3">
      <c r="Q42" s="31"/>
    </row>
    <row r="43" spans="1:17" x14ac:dyDescent="0.3">
      <c r="A43" s="48" t="s">
        <v>156</v>
      </c>
      <c r="B43" s="48"/>
      <c r="Q43" s="31"/>
    </row>
    <row r="44" spans="1:17" x14ac:dyDescent="0.3">
      <c r="Q44" s="31"/>
    </row>
    <row r="45" spans="1:17" x14ac:dyDescent="0.3">
      <c r="Q45" s="31"/>
    </row>
  </sheetData>
  <mergeCells count="1">
    <mergeCell ref="C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31.44140625" style="1" bestFit="1" customWidth="1"/>
    <col min="2" max="2" width="24.44140625" style="1" customWidth="1"/>
    <col min="3" max="3" width="14.44140625" customWidth="1"/>
    <col min="4" max="6" width="9.109375" customWidth="1"/>
    <col min="7" max="8" width="12.33203125" customWidth="1"/>
    <col min="9" max="9" width="20.88671875" customWidth="1"/>
    <col min="10" max="12" width="9.109375" customWidth="1"/>
    <col min="13" max="13" width="10.6640625" customWidth="1"/>
    <col min="14" max="14" width="11" customWidth="1"/>
  </cols>
  <sheetData>
    <row r="1" spans="1:14" ht="27.6" x14ac:dyDescent="0.3">
      <c r="A1" s="39"/>
      <c r="B1" s="39"/>
      <c r="C1" s="39" t="s">
        <v>0</v>
      </c>
      <c r="D1" s="39" t="s">
        <v>1</v>
      </c>
      <c r="E1" s="39" t="s">
        <v>2</v>
      </c>
      <c r="F1" s="39" t="s">
        <v>3</v>
      </c>
      <c r="G1" s="64" t="s">
        <v>155</v>
      </c>
      <c r="H1" s="69"/>
      <c r="I1" s="40" t="s">
        <v>276</v>
      </c>
      <c r="J1" s="39" t="s">
        <v>1</v>
      </c>
      <c r="K1" s="39" t="s">
        <v>2</v>
      </c>
      <c r="L1" s="39" t="s">
        <v>3</v>
      </c>
      <c r="M1" s="64" t="s">
        <v>155</v>
      </c>
      <c r="N1" s="64"/>
    </row>
    <row r="2" spans="1:14" x14ac:dyDescent="0.3">
      <c r="A2" s="1" t="s">
        <v>5</v>
      </c>
      <c r="B2" s="1" t="s">
        <v>6</v>
      </c>
      <c r="H2" s="37"/>
      <c r="I2" s="36">
        <v>0.83517710000000001</v>
      </c>
      <c r="J2">
        <v>5.4787000000000004E-3</v>
      </c>
      <c r="K2">
        <v>152.44</v>
      </c>
      <c r="L2">
        <v>0</v>
      </c>
      <c r="M2" s="36">
        <v>0.82443909999999998</v>
      </c>
      <c r="N2" s="36">
        <v>0.84591519999999998</v>
      </c>
    </row>
    <row r="3" spans="1:14" x14ac:dyDescent="0.3">
      <c r="B3" s="1" t="s">
        <v>7</v>
      </c>
      <c r="C3" s="2">
        <v>3.5517899999999998E-2</v>
      </c>
      <c r="D3" s="2">
        <v>6.4743999999999999E-3</v>
      </c>
      <c r="E3">
        <v>5.49</v>
      </c>
      <c r="F3">
        <v>0</v>
      </c>
      <c r="G3" s="3">
        <v>2.2828299999999999E-2</v>
      </c>
      <c r="H3" s="38">
        <v>4.82075E-2</v>
      </c>
      <c r="I3" s="36">
        <v>0.870695</v>
      </c>
      <c r="J3">
        <v>3.9972999999999996E-3</v>
      </c>
      <c r="K3">
        <v>217.82</v>
      </c>
      <c r="L3">
        <v>0</v>
      </c>
      <c r="M3" s="36">
        <v>0.86286039999999997</v>
      </c>
      <c r="N3" s="36">
        <v>0.87852960000000002</v>
      </c>
    </row>
    <row r="4" spans="1:14" x14ac:dyDescent="0.3">
      <c r="B4" s="1" t="s">
        <v>8</v>
      </c>
      <c r="C4" s="2">
        <v>6.3560599999999995E-2</v>
      </c>
      <c r="D4" s="2">
        <v>7.0729E-3</v>
      </c>
      <c r="E4">
        <v>8.99</v>
      </c>
      <c r="F4">
        <v>0</v>
      </c>
      <c r="G4" s="3">
        <v>4.9697999999999999E-2</v>
      </c>
      <c r="H4" s="38">
        <v>7.7423199999999998E-2</v>
      </c>
      <c r="I4" s="36">
        <v>0.89873780000000003</v>
      </c>
      <c r="J4">
        <v>3.7106999999999999E-3</v>
      </c>
      <c r="K4">
        <v>242.2</v>
      </c>
      <c r="L4">
        <v>0</v>
      </c>
      <c r="M4" s="36">
        <v>0.89146499999999995</v>
      </c>
      <c r="N4" s="36">
        <v>0.90601050000000005</v>
      </c>
    </row>
    <row r="5" spans="1:14" x14ac:dyDescent="0.3">
      <c r="B5" s="1" t="s">
        <v>9</v>
      </c>
      <c r="C5" s="2">
        <v>7.3493100000000006E-2</v>
      </c>
      <c r="D5" s="2">
        <v>8.2123000000000005E-3</v>
      </c>
      <c r="E5">
        <v>8.9499999999999993</v>
      </c>
      <c r="F5">
        <v>0</v>
      </c>
      <c r="G5" s="3">
        <v>5.7397200000000002E-2</v>
      </c>
      <c r="H5" s="38">
        <v>8.9589000000000002E-2</v>
      </c>
      <c r="I5" s="36">
        <v>0.90867019999999998</v>
      </c>
      <c r="J5">
        <v>4.6845999999999997E-3</v>
      </c>
      <c r="K5">
        <v>193.97</v>
      </c>
      <c r="L5">
        <v>0</v>
      </c>
      <c r="M5" s="36">
        <v>0.89948859999999997</v>
      </c>
      <c r="N5" s="36">
        <v>0.91785190000000005</v>
      </c>
    </row>
    <row r="6" spans="1:14" x14ac:dyDescent="0.3">
      <c r="C6" s="2"/>
      <c r="D6" s="2"/>
      <c r="G6" s="3"/>
      <c r="H6" s="38"/>
    </row>
    <row r="7" spans="1:14" x14ac:dyDescent="0.3">
      <c r="A7" s="1" t="s">
        <v>10</v>
      </c>
      <c r="B7" s="1" t="s">
        <v>11</v>
      </c>
      <c r="C7" s="2"/>
      <c r="D7" s="2"/>
      <c r="G7" s="3"/>
      <c r="H7" s="38"/>
      <c r="I7" s="36">
        <v>0.97470190000000001</v>
      </c>
      <c r="J7">
        <v>2.3498E-3</v>
      </c>
      <c r="K7">
        <v>414.8</v>
      </c>
      <c r="L7">
        <v>0</v>
      </c>
      <c r="M7" s="36">
        <v>0.97009639999999997</v>
      </c>
      <c r="N7" s="36">
        <v>0.9793075</v>
      </c>
    </row>
    <row r="8" spans="1:14" x14ac:dyDescent="0.3">
      <c r="B8" s="1" t="s">
        <v>12</v>
      </c>
      <c r="C8" s="2">
        <v>-2.7722400000000001E-2</v>
      </c>
      <c r="D8" s="2">
        <v>4.4581000000000004E-3</v>
      </c>
      <c r="E8">
        <v>-6.22</v>
      </c>
      <c r="F8">
        <v>0</v>
      </c>
      <c r="G8" s="3">
        <v>-3.6460100000000002E-2</v>
      </c>
      <c r="H8" s="38">
        <v>-1.89847E-2</v>
      </c>
      <c r="I8" s="36">
        <v>0.94697949999999997</v>
      </c>
      <c r="J8">
        <v>3.8563999999999998E-3</v>
      </c>
      <c r="K8">
        <v>245.56</v>
      </c>
      <c r="L8">
        <v>0</v>
      </c>
      <c r="M8" s="36">
        <v>0.93942119999999996</v>
      </c>
      <c r="N8" s="36">
        <v>0.95453790000000005</v>
      </c>
    </row>
    <row r="9" spans="1:14" x14ac:dyDescent="0.3">
      <c r="B9" s="1" t="s">
        <v>13</v>
      </c>
      <c r="C9" s="2">
        <v>-0.201265</v>
      </c>
      <c r="D9" s="2">
        <v>9.4102999999999999E-3</v>
      </c>
      <c r="E9">
        <v>-21.39</v>
      </c>
      <c r="F9">
        <v>0</v>
      </c>
      <c r="G9" s="3">
        <v>-0.21970880000000001</v>
      </c>
      <c r="H9" s="38">
        <v>-0.18282129999999999</v>
      </c>
      <c r="I9" s="36">
        <v>0.77343689999999998</v>
      </c>
      <c r="J9">
        <v>9.1655999999999994E-3</v>
      </c>
      <c r="K9">
        <v>84.38</v>
      </c>
      <c r="L9">
        <v>0</v>
      </c>
      <c r="M9" s="36">
        <v>0.7554727</v>
      </c>
      <c r="N9" s="36">
        <v>0.79140109999999997</v>
      </c>
    </row>
    <row r="10" spans="1:14" x14ac:dyDescent="0.3">
      <c r="B10" s="1" t="s">
        <v>14</v>
      </c>
      <c r="C10" s="2">
        <v>-0.11352370000000001</v>
      </c>
      <c r="D10" s="2">
        <v>7.3369000000000004E-3</v>
      </c>
      <c r="E10">
        <v>-15.47</v>
      </c>
      <c r="F10">
        <v>0</v>
      </c>
      <c r="G10" s="3">
        <v>-0.12790380000000001</v>
      </c>
      <c r="H10" s="38">
        <v>-9.9143599999999998E-2</v>
      </c>
      <c r="I10" s="36">
        <v>0.8611782</v>
      </c>
      <c r="J10">
        <v>7.2284999999999997E-3</v>
      </c>
      <c r="K10">
        <v>119.14</v>
      </c>
      <c r="L10">
        <v>0</v>
      </c>
      <c r="M10" s="36">
        <v>0.84701059999999995</v>
      </c>
      <c r="N10" s="36">
        <v>0.87534590000000001</v>
      </c>
    </row>
    <row r="11" spans="1:14" x14ac:dyDescent="0.3">
      <c r="B11" s="1" t="s">
        <v>15</v>
      </c>
      <c r="C11" s="2">
        <v>-0.10683380000000001</v>
      </c>
      <c r="D11" s="2">
        <v>7.5776999999999997E-3</v>
      </c>
      <c r="E11">
        <v>-14.1</v>
      </c>
      <c r="F11">
        <v>0</v>
      </c>
      <c r="G11" s="3">
        <v>-0.1216858</v>
      </c>
      <c r="H11" s="38">
        <v>-9.1981800000000002E-2</v>
      </c>
      <c r="I11" s="36">
        <v>0.86786810000000003</v>
      </c>
      <c r="J11">
        <v>7.3847000000000001E-3</v>
      </c>
      <c r="K11">
        <v>117.52</v>
      </c>
      <c r="L11">
        <v>0</v>
      </c>
      <c r="M11" s="36">
        <v>0.8533944</v>
      </c>
      <c r="N11" s="36">
        <v>0.88234179999999995</v>
      </c>
    </row>
    <row r="12" spans="1:14" x14ac:dyDescent="0.3">
      <c r="B12" s="1" t="s">
        <v>16</v>
      </c>
      <c r="C12" s="2">
        <v>-0.29531849999999998</v>
      </c>
      <c r="D12" s="2">
        <v>1.04119E-2</v>
      </c>
      <c r="E12">
        <v>-28.36</v>
      </c>
      <c r="F12">
        <v>0</v>
      </c>
      <c r="G12" s="3">
        <v>-0.31572549999999999</v>
      </c>
      <c r="H12" s="38">
        <v>-0.27491139999999997</v>
      </c>
      <c r="I12" s="36">
        <v>0.67938350000000003</v>
      </c>
      <c r="J12">
        <v>1.0215399999999999E-2</v>
      </c>
      <c r="K12">
        <v>66.510000000000005</v>
      </c>
      <c r="L12">
        <v>0</v>
      </c>
      <c r="M12" s="36">
        <v>0.65936159999999999</v>
      </c>
      <c r="N12" s="36">
        <v>0.69940530000000001</v>
      </c>
    </row>
    <row r="13" spans="1:14" x14ac:dyDescent="0.3">
      <c r="B13" s="1" t="s">
        <v>17</v>
      </c>
      <c r="C13" s="2">
        <v>-5.16695E-2</v>
      </c>
      <c r="D13" s="2">
        <v>4.5557999999999996E-3</v>
      </c>
      <c r="E13">
        <v>-11.34</v>
      </c>
      <c r="F13">
        <v>0</v>
      </c>
      <c r="G13" s="3">
        <v>-6.0598800000000001E-2</v>
      </c>
      <c r="H13" s="38">
        <v>-4.2740199999999999E-2</v>
      </c>
      <c r="I13" s="36">
        <v>0.92303239999999998</v>
      </c>
      <c r="J13">
        <v>4.3563999999999999E-3</v>
      </c>
      <c r="K13">
        <v>211.88</v>
      </c>
      <c r="L13">
        <v>0</v>
      </c>
      <c r="M13" s="36">
        <v>0.91449389999999997</v>
      </c>
      <c r="N13" s="36">
        <v>0.93157089999999998</v>
      </c>
    </row>
    <row r="14" spans="1:14" x14ac:dyDescent="0.3">
      <c r="B14" s="1" t="s">
        <v>18</v>
      </c>
      <c r="C14" s="2">
        <v>-7.6385400000000006E-2</v>
      </c>
      <c r="D14" s="2">
        <v>5.9639000000000003E-3</v>
      </c>
      <c r="E14">
        <v>-12.81</v>
      </c>
      <c r="F14">
        <v>0</v>
      </c>
      <c r="G14" s="3">
        <v>-8.8074299999999994E-2</v>
      </c>
      <c r="H14" s="38">
        <v>-6.4696400000000001E-2</v>
      </c>
      <c r="I14" s="36">
        <v>0.89831660000000002</v>
      </c>
      <c r="J14">
        <v>5.6936E-3</v>
      </c>
      <c r="K14">
        <v>157.78</v>
      </c>
      <c r="L14">
        <v>0</v>
      </c>
      <c r="M14" s="36">
        <v>0.88715739999999998</v>
      </c>
      <c r="N14" s="36">
        <v>0.90947579999999995</v>
      </c>
    </row>
    <row r="15" spans="1:14" x14ac:dyDescent="0.3">
      <c r="B15" s="1" t="s">
        <v>19</v>
      </c>
      <c r="C15" s="2">
        <v>-0.31548769999999998</v>
      </c>
      <c r="D15" s="2">
        <v>1.44055E-2</v>
      </c>
      <c r="E15">
        <v>-21.9</v>
      </c>
      <c r="F15">
        <v>0</v>
      </c>
      <c r="G15" s="3">
        <v>-0.34372190000000002</v>
      </c>
      <c r="H15" s="38">
        <v>-0.28725339999999999</v>
      </c>
      <c r="I15" s="36">
        <v>0.65921419999999997</v>
      </c>
      <c r="J15">
        <v>1.4066199999999999E-2</v>
      </c>
      <c r="K15">
        <v>46.87</v>
      </c>
      <c r="L15">
        <v>0</v>
      </c>
      <c r="M15" s="36">
        <v>0.63164500000000001</v>
      </c>
      <c r="N15" s="36">
        <v>0.68678340000000004</v>
      </c>
    </row>
    <row r="16" spans="1:14" x14ac:dyDescent="0.3">
      <c r="B16" s="1" t="s">
        <v>20</v>
      </c>
      <c r="C16" s="2">
        <v>-0.23127510000000001</v>
      </c>
      <c r="D16" s="2">
        <v>1.0156500000000001E-2</v>
      </c>
      <c r="E16">
        <v>-22.77</v>
      </c>
      <c r="F16">
        <v>0</v>
      </c>
      <c r="G16" s="3">
        <v>-0.2511815</v>
      </c>
      <c r="H16" s="38">
        <v>-0.2113688</v>
      </c>
      <c r="I16" s="36">
        <v>0.74342680000000005</v>
      </c>
      <c r="J16">
        <v>9.7859000000000002E-3</v>
      </c>
      <c r="K16">
        <v>75.97</v>
      </c>
      <c r="L16">
        <v>0</v>
      </c>
      <c r="M16" s="36">
        <v>0.72424690000000003</v>
      </c>
      <c r="N16" s="36">
        <v>0.76260669999999997</v>
      </c>
    </row>
    <row r="17" spans="2:14" x14ac:dyDescent="0.3">
      <c r="B17" s="1" t="s">
        <v>21</v>
      </c>
      <c r="C17" s="2">
        <v>1.4239399999999999E-2</v>
      </c>
      <c r="D17" s="2">
        <v>3.1302999999999999E-3</v>
      </c>
      <c r="E17">
        <v>4.55</v>
      </c>
      <c r="F17">
        <v>0</v>
      </c>
      <c r="G17" s="3">
        <v>8.1040999999999995E-3</v>
      </c>
      <c r="H17" s="38">
        <v>2.03746E-2</v>
      </c>
      <c r="I17" s="36">
        <v>0.98894130000000002</v>
      </c>
      <c r="J17">
        <v>2.0668000000000001E-3</v>
      </c>
      <c r="K17">
        <v>478.5</v>
      </c>
      <c r="L17">
        <v>0</v>
      </c>
      <c r="M17" s="36">
        <v>0.9848905</v>
      </c>
      <c r="N17" s="36">
        <v>0.99299210000000004</v>
      </c>
    </row>
    <row r="18" spans="2:14" x14ac:dyDescent="0.3">
      <c r="B18" s="1" t="s">
        <v>22</v>
      </c>
      <c r="C18" s="2">
        <v>-6.9929599999999995E-2</v>
      </c>
      <c r="D18" s="2">
        <v>5.3727999999999996E-3</v>
      </c>
      <c r="E18">
        <v>-13.02</v>
      </c>
      <c r="F18">
        <v>0</v>
      </c>
      <c r="G18" s="3">
        <v>-8.0460000000000004E-2</v>
      </c>
      <c r="H18" s="38">
        <v>-5.9399199999999999E-2</v>
      </c>
      <c r="I18" s="36">
        <v>0.90477229999999997</v>
      </c>
      <c r="J18">
        <v>4.8567999999999997E-3</v>
      </c>
      <c r="K18">
        <v>186.29</v>
      </c>
      <c r="L18">
        <v>0</v>
      </c>
      <c r="M18" s="36">
        <v>0.89525310000000002</v>
      </c>
      <c r="N18" s="36">
        <v>0.91429150000000003</v>
      </c>
    </row>
    <row r="19" spans="2:14" x14ac:dyDescent="0.3">
      <c r="B19" s="1" t="s">
        <v>23</v>
      </c>
      <c r="C19" s="2">
        <v>-0.25630649999999999</v>
      </c>
      <c r="D19" s="2">
        <v>1.00111E-2</v>
      </c>
      <c r="E19">
        <v>-25.6</v>
      </c>
      <c r="F19">
        <v>0</v>
      </c>
      <c r="G19" s="3">
        <v>-0.2759279</v>
      </c>
      <c r="H19" s="38">
        <v>-0.23668500000000001</v>
      </c>
      <c r="I19" s="36">
        <v>0.71839549999999996</v>
      </c>
      <c r="J19">
        <v>9.6783000000000008E-3</v>
      </c>
      <c r="K19">
        <v>74.23</v>
      </c>
      <c r="L19">
        <v>0</v>
      </c>
      <c r="M19" s="36">
        <v>0.69942629999999995</v>
      </c>
      <c r="N19" s="36">
        <v>0.73736460000000004</v>
      </c>
    </row>
    <row r="20" spans="2:14" x14ac:dyDescent="0.3">
      <c r="B20" s="1" t="s">
        <v>24</v>
      </c>
      <c r="C20" s="2">
        <v>-0.41095660000000001</v>
      </c>
      <c r="D20" s="2">
        <v>1.12797E-2</v>
      </c>
      <c r="E20">
        <v>-36.43</v>
      </c>
      <c r="F20">
        <v>0</v>
      </c>
      <c r="G20" s="3">
        <v>-0.43306430000000001</v>
      </c>
      <c r="H20" s="38">
        <v>-0.38884879999999999</v>
      </c>
      <c r="I20" s="36">
        <v>0.5637453</v>
      </c>
      <c r="J20">
        <v>1.10376E-2</v>
      </c>
      <c r="K20">
        <v>51.08</v>
      </c>
      <c r="L20">
        <v>0</v>
      </c>
      <c r="M20" s="36">
        <v>0.54211209999999999</v>
      </c>
      <c r="N20" s="36">
        <v>0.58537859999999997</v>
      </c>
    </row>
    <row r="21" spans="2:14" x14ac:dyDescent="0.3">
      <c r="B21" s="1" t="s">
        <v>25</v>
      </c>
      <c r="C21" s="2">
        <v>3.8484999999999999E-3</v>
      </c>
      <c r="D21" s="2">
        <v>5.4222000000000003E-3</v>
      </c>
      <c r="E21">
        <v>0.71</v>
      </c>
      <c r="F21">
        <v>0.47799999999999998</v>
      </c>
      <c r="G21" s="3">
        <v>-6.7787999999999998E-3</v>
      </c>
      <c r="H21" s="38">
        <v>1.44758E-2</v>
      </c>
      <c r="I21" s="36">
        <v>0.97855040000000004</v>
      </c>
      <c r="J21">
        <v>5.2550000000000001E-3</v>
      </c>
      <c r="K21">
        <v>186.21</v>
      </c>
      <c r="L21">
        <v>0</v>
      </c>
      <c r="M21" s="36">
        <v>0.96825070000000002</v>
      </c>
      <c r="N21" s="36">
        <v>0.98885009999999995</v>
      </c>
    </row>
    <row r="22" spans="2:14" x14ac:dyDescent="0.3">
      <c r="B22" s="1" t="s">
        <v>26</v>
      </c>
      <c r="C22" s="2">
        <v>-2.96125E-2</v>
      </c>
      <c r="D22" s="2">
        <v>3.9198999999999996E-3</v>
      </c>
      <c r="E22">
        <v>-7.55</v>
      </c>
      <c r="F22">
        <v>0</v>
      </c>
      <c r="G22" s="3">
        <v>-3.7295300000000003E-2</v>
      </c>
      <c r="H22" s="38">
        <v>-2.19296E-2</v>
      </c>
      <c r="I22" s="36">
        <v>0.94508939999999997</v>
      </c>
      <c r="J22">
        <v>3.4489999999999998E-3</v>
      </c>
      <c r="K22">
        <v>274.02</v>
      </c>
      <c r="L22">
        <v>0</v>
      </c>
      <c r="M22" s="36">
        <v>0.93832950000000004</v>
      </c>
      <c r="N22" s="36">
        <v>0.95184939999999996</v>
      </c>
    </row>
    <row r="23" spans="2:14" x14ac:dyDescent="0.3">
      <c r="B23" s="1" t="s">
        <v>27</v>
      </c>
      <c r="C23" s="2">
        <v>-7.7085799999999996E-2</v>
      </c>
      <c r="D23" s="2">
        <v>7.5696000000000001E-3</v>
      </c>
      <c r="E23">
        <v>-10.18</v>
      </c>
      <c r="F23">
        <v>0</v>
      </c>
      <c r="G23" s="3">
        <v>-9.1921900000000001E-2</v>
      </c>
      <c r="H23" s="38">
        <v>-6.2249800000000001E-2</v>
      </c>
      <c r="I23" s="36">
        <v>0.89761610000000003</v>
      </c>
      <c r="J23">
        <v>7.4980000000000003E-3</v>
      </c>
      <c r="K23">
        <v>119.71</v>
      </c>
      <c r="L23">
        <v>0</v>
      </c>
      <c r="M23" s="36">
        <v>0.88292020000000004</v>
      </c>
      <c r="N23" s="36">
        <v>0.91231200000000001</v>
      </c>
    </row>
    <row r="24" spans="2:14" x14ac:dyDescent="0.3">
      <c r="B24" s="1" t="s">
        <v>28</v>
      </c>
      <c r="C24" s="2">
        <v>-7.6650700000000002E-2</v>
      </c>
      <c r="D24" s="2">
        <v>1.1535500000000001E-2</v>
      </c>
      <c r="E24">
        <v>-6.64</v>
      </c>
      <c r="F24">
        <v>0</v>
      </c>
      <c r="G24" s="3">
        <v>-9.9259799999999995E-2</v>
      </c>
      <c r="H24" s="38">
        <v>-5.4041499999999999E-2</v>
      </c>
      <c r="I24" s="36">
        <v>0.8980513</v>
      </c>
      <c r="J24">
        <v>1.13264E-2</v>
      </c>
      <c r="K24">
        <v>79.290000000000006</v>
      </c>
      <c r="L24">
        <v>0</v>
      </c>
      <c r="M24" s="36">
        <v>0.87585190000000002</v>
      </c>
      <c r="N24" s="36">
        <v>0.92025060000000003</v>
      </c>
    </row>
    <row r="25" spans="2:14" x14ac:dyDescent="0.3">
      <c r="B25" s="1" t="s">
        <v>29</v>
      </c>
      <c r="C25" s="2">
        <v>-2.17761E-2</v>
      </c>
      <c r="D25" s="2">
        <v>2.4446200000000001E-2</v>
      </c>
      <c r="E25">
        <v>-0.89</v>
      </c>
      <c r="F25">
        <v>0.373</v>
      </c>
      <c r="G25" s="3">
        <v>-6.9689899999999999E-2</v>
      </c>
      <c r="H25" s="38">
        <v>2.61376E-2</v>
      </c>
      <c r="I25" s="36">
        <v>0.95292580000000005</v>
      </c>
      <c r="J25">
        <v>2.43191E-2</v>
      </c>
      <c r="K25">
        <v>39.18</v>
      </c>
      <c r="L25">
        <v>0</v>
      </c>
      <c r="M25" s="36">
        <v>0.90526119999999999</v>
      </c>
      <c r="N25" s="36">
        <v>1.0005900000000001</v>
      </c>
    </row>
    <row r="26" spans="2:14" x14ac:dyDescent="0.3">
      <c r="B26" s="1" t="s">
        <v>30</v>
      </c>
      <c r="C26" s="2">
        <v>-0.29395310000000002</v>
      </c>
      <c r="D26" s="2">
        <v>1.1013999999999999E-2</v>
      </c>
      <c r="E26">
        <v>-26.69</v>
      </c>
      <c r="F26">
        <v>0</v>
      </c>
      <c r="G26" s="3">
        <v>-0.31554009999999999</v>
      </c>
      <c r="H26" s="38">
        <v>-0.2723662</v>
      </c>
      <c r="I26" s="36">
        <v>0.68074880000000004</v>
      </c>
      <c r="J26">
        <v>1.07758E-2</v>
      </c>
      <c r="K26">
        <v>63.17</v>
      </c>
      <c r="L26">
        <v>0</v>
      </c>
      <c r="M26" s="36">
        <v>0.65962860000000001</v>
      </c>
      <c r="N26" s="36">
        <v>0.70186899999999997</v>
      </c>
    </row>
    <row r="27" spans="2:14" x14ac:dyDescent="0.3">
      <c r="B27" s="1" t="s">
        <v>31</v>
      </c>
      <c r="C27" s="2">
        <v>-0.25041029999999997</v>
      </c>
      <c r="D27" s="2">
        <v>5.33497E-2</v>
      </c>
      <c r="E27">
        <v>-4.6900000000000004</v>
      </c>
      <c r="F27">
        <v>0</v>
      </c>
      <c r="G27" s="3">
        <v>-0.3549737</v>
      </c>
      <c r="H27" s="38">
        <v>-0.1458468</v>
      </c>
      <c r="I27" s="36">
        <v>0.72429169999999998</v>
      </c>
      <c r="J27">
        <v>5.33538E-2</v>
      </c>
      <c r="K27">
        <v>13.58</v>
      </c>
      <c r="L27">
        <v>0</v>
      </c>
      <c r="M27" s="36">
        <v>0.6197201</v>
      </c>
      <c r="N27" s="36">
        <v>0.82886329999999997</v>
      </c>
    </row>
    <row r="28" spans="2:14" x14ac:dyDescent="0.3">
      <c r="B28" s="1" t="s">
        <v>32</v>
      </c>
      <c r="C28" s="2">
        <v>6.4007999999999999E-3</v>
      </c>
      <c r="D28" s="2">
        <v>1.01014E-2</v>
      </c>
      <c r="E28">
        <v>0.63</v>
      </c>
      <c r="F28">
        <v>0.52600000000000002</v>
      </c>
      <c r="G28" s="3">
        <v>-1.3397600000000001E-2</v>
      </c>
      <c r="H28" s="38">
        <v>2.6199199999999999E-2</v>
      </c>
      <c r="I28" s="36">
        <v>0.98110269999999999</v>
      </c>
      <c r="J28">
        <v>9.8957999999999997E-3</v>
      </c>
      <c r="K28">
        <v>99.14</v>
      </c>
      <c r="L28">
        <v>0</v>
      </c>
      <c r="M28" s="36">
        <v>0.96170719999999998</v>
      </c>
      <c r="N28" s="36">
        <v>1.0004980000000001</v>
      </c>
    </row>
    <row r="29" spans="2:14" x14ac:dyDescent="0.3">
      <c r="B29" s="1" t="s">
        <v>33</v>
      </c>
      <c r="C29" s="2">
        <v>-7.4109499999999995E-2</v>
      </c>
      <c r="D29" s="2">
        <v>5.78498E-2</v>
      </c>
      <c r="E29">
        <v>-1.28</v>
      </c>
      <c r="F29">
        <v>0.2</v>
      </c>
      <c r="G29" s="3">
        <v>-0.1874931</v>
      </c>
      <c r="H29" s="38">
        <v>3.9274099999999999E-2</v>
      </c>
      <c r="I29" s="36">
        <v>0.90059250000000002</v>
      </c>
      <c r="J29">
        <v>5.7928599999999997E-2</v>
      </c>
      <c r="K29">
        <v>15.55</v>
      </c>
      <c r="L29">
        <v>0</v>
      </c>
      <c r="M29" s="36">
        <v>0.78705460000000005</v>
      </c>
      <c r="N29" s="36">
        <v>1.01413</v>
      </c>
    </row>
    <row r="30" spans="2:14" x14ac:dyDescent="0.3">
      <c r="B30" s="1" t="s">
        <v>34</v>
      </c>
      <c r="C30" s="2">
        <v>-0.11380029999999999</v>
      </c>
      <c r="D30" s="2">
        <v>1.34929E-2</v>
      </c>
      <c r="E30">
        <v>-8.43</v>
      </c>
      <c r="F30">
        <v>0</v>
      </c>
      <c r="G30" s="3">
        <v>-0.14024590000000001</v>
      </c>
      <c r="H30" s="38">
        <v>-8.7354600000000004E-2</v>
      </c>
      <c r="I30" s="36">
        <v>0.86090169999999999</v>
      </c>
      <c r="J30">
        <v>1.3392899999999999E-2</v>
      </c>
      <c r="K30">
        <v>64.28</v>
      </c>
      <c r="L30">
        <v>0</v>
      </c>
      <c r="M30" s="36">
        <v>0.83465210000000001</v>
      </c>
      <c r="N30" s="36">
        <v>0.88715120000000003</v>
      </c>
    </row>
    <row r="31" spans="2:14" x14ac:dyDescent="0.3">
      <c r="B31" s="1" t="s">
        <v>35</v>
      </c>
      <c r="C31" s="2">
        <v>-4.8526999999999997E-3</v>
      </c>
      <c r="D31" s="2">
        <v>1.0248699999999999E-2</v>
      </c>
      <c r="E31">
        <v>-0.47</v>
      </c>
      <c r="F31">
        <v>0.63600000000000001</v>
      </c>
      <c r="G31" s="3">
        <v>-2.4939699999999999E-2</v>
      </c>
      <c r="H31" s="38">
        <v>1.5234299999999999E-2</v>
      </c>
      <c r="I31" s="36">
        <v>0.96984930000000003</v>
      </c>
      <c r="J31">
        <v>1.00547E-2</v>
      </c>
      <c r="K31">
        <v>96.46</v>
      </c>
      <c r="L31">
        <v>0</v>
      </c>
      <c r="M31" s="36">
        <v>0.95014240000000005</v>
      </c>
      <c r="N31" s="36">
        <v>0.98955610000000005</v>
      </c>
    </row>
    <row r="32" spans="2:14" x14ac:dyDescent="0.3">
      <c r="B32" s="1" t="s">
        <v>36</v>
      </c>
      <c r="C32" s="2">
        <v>-0.24547530000000001</v>
      </c>
      <c r="D32" s="2">
        <v>9.7633999999999999E-2</v>
      </c>
      <c r="E32">
        <v>-2.5099999999999998</v>
      </c>
      <c r="F32">
        <v>1.2E-2</v>
      </c>
      <c r="G32" s="3">
        <v>-0.43683440000000001</v>
      </c>
      <c r="H32" s="38">
        <v>-5.41161E-2</v>
      </c>
      <c r="I32" s="36">
        <v>0.72922670000000001</v>
      </c>
      <c r="J32">
        <v>9.7593100000000002E-2</v>
      </c>
      <c r="K32">
        <v>7.47</v>
      </c>
      <c r="L32">
        <v>0</v>
      </c>
      <c r="M32" s="36">
        <v>0.53794770000000003</v>
      </c>
      <c r="N32" s="36">
        <v>0.92050569999999998</v>
      </c>
    </row>
    <row r="33" spans="1:15" x14ac:dyDescent="0.3">
      <c r="C33" s="2"/>
      <c r="D33" s="2"/>
      <c r="G33" s="3"/>
      <c r="H33" s="38"/>
    </row>
    <row r="34" spans="1:15" x14ac:dyDescent="0.3">
      <c r="A34" s="1" t="s">
        <v>37</v>
      </c>
      <c r="B34" s="1" t="s">
        <v>38</v>
      </c>
      <c r="C34" s="2"/>
      <c r="D34" s="2"/>
      <c r="G34" s="3"/>
      <c r="H34" s="38"/>
      <c r="I34" s="36">
        <v>0.86227529999999997</v>
      </c>
      <c r="J34">
        <v>4.1964999999999997E-3</v>
      </c>
      <c r="K34">
        <v>205.48</v>
      </c>
      <c r="L34">
        <v>0</v>
      </c>
      <c r="M34" s="36">
        <v>0.85405030000000004</v>
      </c>
      <c r="N34" s="36">
        <v>0.87050019999999995</v>
      </c>
    </row>
    <row r="35" spans="1:15" x14ac:dyDescent="0.3">
      <c r="B35" s="1" t="s">
        <v>39</v>
      </c>
      <c r="C35" s="2">
        <v>1.6876499999999999E-2</v>
      </c>
      <c r="D35" s="2">
        <v>6.8614000000000001E-3</v>
      </c>
      <c r="E35">
        <v>2.46</v>
      </c>
      <c r="F35">
        <v>1.4E-2</v>
      </c>
      <c r="G35" s="3">
        <v>3.4283999999999999E-3</v>
      </c>
      <c r="H35" s="38">
        <v>3.03246E-2</v>
      </c>
      <c r="I35" s="36">
        <v>0.87915180000000004</v>
      </c>
      <c r="J35">
        <v>4.8916999999999997E-3</v>
      </c>
      <c r="K35">
        <v>179.72</v>
      </c>
      <c r="L35">
        <v>0</v>
      </c>
      <c r="M35" s="36">
        <v>0.86956429999999996</v>
      </c>
      <c r="N35" s="36">
        <v>0.88873930000000001</v>
      </c>
    </row>
    <row r="36" spans="1:15" x14ac:dyDescent="0.3">
      <c r="B36" s="1" t="s">
        <v>102</v>
      </c>
      <c r="C36" s="2">
        <v>4.05171E-2</v>
      </c>
      <c r="D36" s="2">
        <v>6.7378000000000004E-3</v>
      </c>
      <c r="E36">
        <v>6.01</v>
      </c>
      <c r="F36">
        <v>0</v>
      </c>
      <c r="G36" s="3">
        <v>2.7311200000000001E-2</v>
      </c>
      <c r="H36" s="38">
        <v>5.3723100000000003E-2</v>
      </c>
      <c r="I36" s="36">
        <v>0.90279240000000005</v>
      </c>
      <c r="J36">
        <v>3.8647999999999998E-3</v>
      </c>
      <c r="K36">
        <v>233.59</v>
      </c>
      <c r="L36">
        <v>0</v>
      </c>
      <c r="M36" s="36">
        <v>0.89521759999999995</v>
      </c>
      <c r="N36" s="36">
        <v>0.91036729999999999</v>
      </c>
    </row>
    <row r="37" spans="1:15" x14ac:dyDescent="0.3">
      <c r="C37" s="2"/>
      <c r="D37" s="2"/>
      <c r="G37" s="3"/>
      <c r="H37" s="38"/>
    </row>
    <row r="38" spans="1:15" x14ac:dyDescent="0.3">
      <c r="A38" s="1" t="s">
        <v>41</v>
      </c>
      <c r="B38" s="1" t="s">
        <v>42</v>
      </c>
      <c r="C38" s="2"/>
      <c r="D38" s="2"/>
      <c r="G38" s="3"/>
      <c r="H38" s="38"/>
      <c r="I38" s="36">
        <v>0.89392990000000006</v>
      </c>
      <c r="J38">
        <v>2.8982999999999999E-3</v>
      </c>
      <c r="K38">
        <v>308.43</v>
      </c>
      <c r="L38">
        <v>0</v>
      </c>
      <c r="M38" s="36">
        <v>0.88824919999999996</v>
      </c>
      <c r="N38" s="36">
        <v>0.89961049999999998</v>
      </c>
      <c r="O38" s="32"/>
    </row>
    <row r="39" spans="1:15" x14ac:dyDescent="0.3">
      <c r="B39" s="1" t="s">
        <v>103</v>
      </c>
      <c r="C39" s="2">
        <v>-8.8421000000000003E-3</v>
      </c>
      <c r="D39" s="2">
        <v>5.3857000000000002E-3</v>
      </c>
      <c r="E39">
        <v>-1.64</v>
      </c>
      <c r="F39">
        <v>0.10100000000000001</v>
      </c>
      <c r="G39" s="3">
        <v>-1.93978E-2</v>
      </c>
      <c r="H39" s="38">
        <v>1.7136E-3</v>
      </c>
      <c r="I39" s="36">
        <v>0.88508779999999998</v>
      </c>
      <c r="J39">
        <v>4.2475999999999998E-3</v>
      </c>
      <c r="K39">
        <v>208.37</v>
      </c>
      <c r="L39">
        <v>0</v>
      </c>
      <c r="M39" s="36">
        <v>0.87676259999999995</v>
      </c>
      <c r="N39" s="36">
        <v>0.89341289999999995</v>
      </c>
    </row>
    <row r="40" spans="1:15" x14ac:dyDescent="0.3">
      <c r="B40" s="1" t="s">
        <v>154</v>
      </c>
      <c r="C40" s="2">
        <v>-3.4387000000000001E-2</v>
      </c>
      <c r="D40" s="2">
        <v>8.6829000000000003E-3</v>
      </c>
      <c r="E40">
        <v>-3.96</v>
      </c>
      <c r="F40">
        <v>0</v>
      </c>
      <c r="G40" s="3">
        <v>-5.1405199999999998E-2</v>
      </c>
      <c r="H40" s="38">
        <v>-1.73688E-2</v>
      </c>
      <c r="I40" s="36">
        <v>0.8595429</v>
      </c>
      <c r="J40">
        <v>7.5412999999999999E-3</v>
      </c>
      <c r="K40">
        <v>113.98</v>
      </c>
      <c r="L40">
        <v>0</v>
      </c>
      <c r="M40" s="36">
        <v>0.84476220000000002</v>
      </c>
      <c r="N40" s="36">
        <v>0.87432359999999998</v>
      </c>
      <c r="O40" s="32"/>
    </row>
    <row r="41" spans="1:15" x14ac:dyDescent="0.3">
      <c r="B41" s="1" t="s">
        <v>44</v>
      </c>
      <c r="C41" s="2">
        <v>-7.74923E-2</v>
      </c>
      <c r="D41" s="2">
        <v>1.3207E-2</v>
      </c>
      <c r="E41">
        <v>-5.87</v>
      </c>
      <c r="F41">
        <v>0</v>
      </c>
      <c r="G41" s="3">
        <v>-0.1033775</v>
      </c>
      <c r="H41" s="38">
        <v>-5.1607199999999999E-2</v>
      </c>
      <c r="I41" s="36">
        <v>0.81643750000000004</v>
      </c>
      <c r="J41">
        <v>1.18064E-2</v>
      </c>
      <c r="K41">
        <v>69.150000000000006</v>
      </c>
      <c r="L41">
        <v>0</v>
      </c>
      <c r="M41" s="36">
        <v>0.79329749999999999</v>
      </c>
      <c r="N41" s="36">
        <v>0.83957760000000003</v>
      </c>
    </row>
    <row r="42" spans="1:15" x14ac:dyDescent="0.3">
      <c r="C42" s="2"/>
      <c r="D42" s="2"/>
      <c r="G42" s="3"/>
      <c r="H42" s="38"/>
    </row>
    <row r="43" spans="1:15" x14ac:dyDescent="0.3">
      <c r="A43" s="1" t="s">
        <v>62</v>
      </c>
      <c r="B43" s="1" t="s">
        <v>45</v>
      </c>
      <c r="C43" s="2"/>
      <c r="D43" s="2"/>
      <c r="G43" s="3"/>
      <c r="H43" s="38"/>
      <c r="I43" s="36">
        <v>0.85954269999999999</v>
      </c>
      <c r="J43">
        <v>8.4364000000000001E-3</v>
      </c>
      <c r="K43">
        <v>101.88</v>
      </c>
      <c r="L43">
        <v>0</v>
      </c>
      <c r="M43" s="36">
        <v>0.84300759999999997</v>
      </c>
      <c r="N43" s="36">
        <v>0.87607780000000002</v>
      </c>
    </row>
    <row r="44" spans="1:15" x14ac:dyDescent="0.3">
      <c r="B44" s="1" t="s">
        <v>104</v>
      </c>
      <c r="C44" s="2">
        <v>5.9411000000000004E-3</v>
      </c>
      <c r="D44" s="2">
        <v>1.04406E-2</v>
      </c>
      <c r="E44">
        <v>0.56999999999999995</v>
      </c>
      <c r="F44">
        <v>0.56899999999999995</v>
      </c>
      <c r="G44" s="3">
        <v>-1.4522E-2</v>
      </c>
      <c r="H44" s="38">
        <v>2.6404199999999999E-2</v>
      </c>
      <c r="I44" s="36">
        <v>0.86548380000000003</v>
      </c>
      <c r="J44">
        <v>6.8630999999999996E-3</v>
      </c>
      <c r="K44">
        <v>126.11</v>
      </c>
      <c r="L44">
        <v>0</v>
      </c>
      <c r="M44" s="36">
        <v>0.85203229999999996</v>
      </c>
      <c r="N44" s="36">
        <v>0.87893529999999997</v>
      </c>
      <c r="O44" s="30"/>
    </row>
    <row r="45" spans="1:15" x14ac:dyDescent="0.3">
      <c r="B45" s="1" t="s">
        <v>105</v>
      </c>
      <c r="C45" s="2">
        <v>3.0311999999999999E-2</v>
      </c>
      <c r="D45" s="2">
        <v>9.6606000000000001E-3</v>
      </c>
      <c r="E45">
        <v>3.14</v>
      </c>
      <c r="F45">
        <v>2E-3</v>
      </c>
      <c r="G45" s="3">
        <v>1.13776E-2</v>
      </c>
      <c r="H45" s="38">
        <v>4.9246400000000003E-2</v>
      </c>
      <c r="I45" s="36">
        <v>0.8898547</v>
      </c>
      <c r="J45">
        <v>5.9889000000000001E-3</v>
      </c>
      <c r="K45">
        <v>148.58000000000001</v>
      </c>
      <c r="L45">
        <v>0</v>
      </c>
      <c r="M45" s="36">
        <v>0.87811669999999997</v>
      </c>
      <c r="N45" s="36">
        <v>0.90159270000000002</v>
      </c>
      <c r="O45" s="30"/>
    </row>
    <row r="46" spans="1:15" x14ac:dyDescent="0.3">
      <c r="B46" s="1" t="s">
        <v>106</v>
      </c>
      <c r="C46" s="2">
        <v>-2.7994999999999999E-3</v>
      </c>
      <c r="D46" s="2">
        <v>1.0106800000000001E-2</v>
      </c>
      <c r="E46">
        <v>-0.28000000000000003</v>
      </c>
      <c r="F46">
        <v>0.78200000000000003</v>
      </c>
      <c r="G46" s="3">
        <v>-2.26086E-2</v>
      </c>
      <c r="H46" s="38">
        <v>1.70095E-2</v>
      </c>
      <c r="I46" s="36">
        <v>0.85674320000000004</v>
      </c>
      <c r="J46">
        <v>6.0160999999999999E-3</v>
      </c>
      <c r="K46">
        <v>142.41</v>
      </c>
      <c r="L46">
        <v>0</v>
      </c>
      <c r="M46" s="36">
        <v>0.84495189999999998</v>
      </c>
      <c r="N46" s="36">
        <v>0.86853449999999999</v>
      </c>
      <c r="O46" s="30"/>
    </row>
    <row r="47" spans="1:15" x14ac:dyDescent="0.3">
      <c r="B47" s="1" t="s">
        <v>107</v>
      </c>
      <c r="C47" s="2">
        <v>1.9425000000000001E-2</v>
      </c>
      <c r="D47" s="2">
        <v>9.3988000000000006E-3</v>
      </c>
      <c r="E47">
        <v>2.0699999999999998</v>
      </c>
      <c r="F47">
        <v>3.9E-2</v>
      </c>
      <c r="G47" s="3">
        <v>1.0036000000000001E-3</v>
      </c>
      <c r="H47" s="38">
        <v>3.7846299999999999E-2</v>
      </c>
      <c r="I47" s="36">
        <v>0.87896770000000002</v>
      </c>
      <c r="J47">
        <v>5.2906999999999997E-3</v>
      </c>
      <c r="K47">
        <v>166.14</v>
      </c>
      <c r="L47">
        <v>0</v>
      </c>
      <c r="M47" s="36">
        <v>0.86859819999999999</v>
      </c>
      <c r="N47" s="36">
        <v>0.88933720000000005</v>
      </c>
      <c r="O47" s="30"/>
    </row>
    <row r="48" spans="1:15" x14ac:dyDescent="0.3">
      <c r="B48" s="1" t="s">
        <v>108</v>
      </c>
      <c r="C48" s="2">
        <v>2.15195E-2</v>
      </c>
      <c r="D48" s="2">
        <v>1.04011E-2</v>
      </c>
      <c r="E48">
        <v>2.0699999999999998</v>
      </c>
      <c r="F48">
        <v>3.9E-2</v>
      </c>
      <c r="G48" s="3">
        <v>1.1337000000000001E-3</v>
      </c>
      <c r="H48" s="38">
        <v>4.1905299999999999E-2</v>
      </c>
      <c r="I48" s="36">
        <v>0.88106220000000002</v>
      </c>
      <c r="J48">
        <v>5.3068999999999998E-3</v>
      </c>
      <c r="K48">
        <v>166.02</v>
      </c>
      <c r="L48">
        <v>0</v>
      </c>
      <c r="M48" s="36">
        <v>0.87066089999999996</v>
      </c>
      <c r="N48" s="36">
        <v>0.89146349999999996</v>
      </c>
      <c r="O48" s="30"/>
    </row>
    <row r="49" spans="1:15" x14ac:dyDescent="0.3">
      <c r="B49" s="1" t="s">
        <v>109</v>
      </c>
      <c r="C49" s="2">
        <v>4.2820799999999999E-2</v>
      </c>
      <c r="D49" s="2">
        <v>1.0038099999999999E-2</v>
      </c>
      <c r="E49">
        <v>4.2699999999999996</v>
      </c>
      <c r="F49">
        <v>0</v>
      </c>
      <c r="G49" s="3">
        <v>2.31465E-2</v>
      </c>
      <c r="H49" s="38">
        <v>6.2495000000000002E-2</v>
      </c>
      <c r="I49" s="36">
        <v>0.90236349999999999</v>
      </c>
      <c r="J49">
        <v>4.5031000000000003E-3</v>
      </c>
      <c r="K49">
        <v>200.39</v>
      </c>
      <c r="L49">
        <v>0</v>
      </c>
      <c r="M49" s="36">
        <v>0.89353749999999998</v>
      </c>
      <c r="N49" s="36">
        <v>0.91118940000000004</v>
      </c>
      <c r="O49" s="30"/>
    </row>
    <row r="50" spans="1:15" x14ac:dyDescent="0.3">
      <c r="B50" s="1" t="s">
        <v>110</v>
      </c>
      <c r="C50" s="2">
        <v>2.6888499999999999E-2</v>
      </c>
      <c r="D50" s="2">
        <v>1.03797E-2</v>
      </c>
      <c r="E50">
        <v>2.59</v>
      </c>
      <c r="F50">
        <v>0.01</v>
      </c>
      <c r="G50" s="3">
        <v>6.5446000000000002E-3</v>
      </c>
      <c r="H50" s="38">
        <v>4.7232299999999998E-2</v>
      </c>
      <c r="I50" s="36">
        <v>0.88643119999999997</v>
      </c>
      <c r="J50">
        <v>5.2205000000000003E-3</v>
      </c>
      <c r="K50">
        <v>169.8</v>
      </c>
      <c r="L50">
        <v>0</v>
      </c>
      <c r="M50" s="36">
        <v>0.87619919999999996</v>
      </c>
      <c r="N50" s="36">
        <v>0.89666310000000005</v>
      </c>
      <c r="O50" s="30"/>
    </row>
    <row r="51" spans="1:15" x14ac:dyDescent="0.3">
      <c r="C51" s="2"/>
      <c r="D51" s="2"/>
      <c r="G51" s="3"/>
      <c r="H51" s="38"/>
      <c r="I51" s="36"/>
      <c r="M51" s="36"/>
      <c r="N51" s="36"/>
    </row>
    <row r="52" spans="1:15" x14ac:dyDescent="0.3">
      <c r="A52" s="1" t="s">
        <v>63</v>
      </c>
      <c r="B52" s="1" t="s">
        <v>53</v>
      </c>
      <c r="C52" s="2"/>
      <c r="D52" s="2"/>
      <c r="G52" s="3"/>
      <c r="H52" s="38"/>
      <c r="I52" s="36">
        <v>0.8850382</v>
      </c>
      <c r="J52">
        <v>3.4925999999999998E-3</v>
      </c>
      <c r="K52">
        <v>253.4</v>
      </c>
      <c r="L52">
        <v>0</v>
      </c>
      <c r="M52" s="36">
        <v>0.8781928</v>
      </c>
      <c r="N52" s="36">
        <v>0.8918836</v>
      </c>
    </row>
    <row r="53" spans="1:15" x14ac:dyDescent="0.3">
      <c r="B53" s="1" t="s">
        <v>149</v>
      </c>
      <c r="C53" s="2">
        <v>-2.7499999999999998E-3</v>
      </c>
      <c r="D53" s="2">
        <v>5.6341000000000004E-3</v>
      </c>
      <c r="E53">
        <v>-0.49</v>
      </c>
      <c r="F53">
        <v>0.625</v>
      </c>
      <c r="G53" s="3">
        <v>-1.37926E-2</v>
      </c>
      <c r="H53" s="38">
        <v>8.2924999999999995E-3</v>
      </c>
      <c r="I53" s="36">
        <v>0.88228819999999997</v>
      </c>
      <c r="J53">
        <v>4.0914000000000002E-3</v>
      </c>
      <c r="K53">
        <v>215.64</v>
      </c>
      <c r="L53">
        <v>0</v>
      </c>
      <c r="M53" s="36">
        <v>0.87426910000000002</v>
      </c>
      <c r="N53" s="36">
        <v>0.89030719999999997</v>
      </c>
    </row>
    <row r="54" spans="1:15" x14ac:dyDescent="0.3">
      <c r="B54" s="1" t="s">
        <v>150</v>
      </c>
      <c r="C54" s="2">
        <v>-8.3064000000000002E-3</v>
      </c>
      <c r="D54" s="2">
        <v>7.1783000000000003E-3</v>
      </c>
      <c r="E54">
        <v>-1.1599999999999999</v>
      </c>
      <c r="F54">
        <v>0.247</v>
      </c>
      <c r="G54" s="3">
        <v>-2.2375599999999999E-2</v>
      </c>
      <c r="H54" s="38">
        <v>5.7626999999999999E-3</v>
      </c>
      <c r="I54" s="36">
        <v>0.87673179999999995</v>
      </c>
      <c r="J54">
        <v>5.7540999999999998E-3</v>
      </c>
      <c r="K54">
        <v>152.37</v>
      </c>
      <c r="L54">
        <v>0</v>
      </c>
      <c r="M54" s="36">
        <v>0.8654539</v>
      </c>
      <c r="N54" s="36">
        <v>0.88800959999999995</v>
      </c>
    </row>
    <row r="55" spans="1:15" x14ac:dyDescent="0.3">
      <c r="B55" s="1" t="s">
        <v>151</v>
      </c>
      <c r="C55" s="2">
        <v>-3.4835999999999999E-2</v>
      </c>
      <c r="D55" s="2">
        <v>1.33291E-2</v>
      </c>
      <c r="E55">
        <v>-2.61</v>
      </c>
      <c r="F55">
        <v>8.9999999999999993E-3</v>
      </c>
      <c r="G55" s="3">
        <v>-6.0960500000000001E-2</v>
      </c>
      <c r="H55" s="38">
        <v>-8.7115000000000005E-3</v>
      </c>
      <c r="I55" s="36">
        <v>0.85020220000000002</v>
      </c>
      <c r="J55">
        <v>1.2135999999999999E-2</v>
      </c>
      <c r="K55">
        <v>70.06</v>
      </c>
      <c r="L55">
        <v>0</v>
      </c>
      <c r="M55" s="36">
        <v>0.82641609999999999</v>
      </c>
      <c r="N55" s="36">
        <v>0.87398819999999999</v>
      </c>
    </row>
    <row r="56" spans="1:15" x14ac:dyDescent="0.3">
      <c r="C56" s="2"/>
      <c r="D56" s="2"/>
      <c r="G56" s="3"/>
      <c r="H56" s="38"/>
    </row>
    <row r="57" spans="1:15" x14ac:dyDescent="0.3">
      <c r="A57" s="1" t="s">
        <v>54</v>
      </c>
      <c r="B57" s="1" t="s">
        <v>55</v>
      </c>
      <c r="C57" s="2"/>
      <c r="D57" s="2"/>
      <c r="G57" s="3"/>
      <c r="H57" s="38"/>
      <c r="I57" s="36">
        <v>0.8791177</v>
      </c>
      <c r="J57">
        <v>2.0170000000000001E-3</v>
      </c>
      <c r="K57">
        <v>435.85</v>
      </c>
      <c r="L57">
        <v>0</v>
      </c>
      <c r="M57" s="36">
        <v>0.87516439999999995</v>
      </c>
      <c r="N57" s="36">
        <v>0.88307100000000005</v>
      </c>
    </row>
    <row r="58" spans="1:15" x14ac:dyDescent="0.3">
      <c r="B58" s="1" t="s">
        <v>56</v>
      </c>
      <c r="C58" s="2">
        <v>9.2508999999999994E-3</v>
      </c>
      <c r="D58" s="2">
        <v>1.8706799999999999E-2</v>
      </c>
      <c r="E58">
        <v>0.49</v>
      </c>
      <c r="F58">
        <v>0.621</v>
      </c>
      <c r="G58" s="3">
        <v>-2.7413699999999999E-2</v>
      </c>
      <c r="H58" s="38">
        <v>4.5915499999999998E-2</v>
      </c>
      <c r="I58" s="36">
        <v>0.88836859999999995</v>
      </c>
      <c r="J58">
        <v>1.8529899999999998E-2</v>
      </c>
      <c r="K58">
        <v>47.94</v>
      </c>
      <c r="L58">
        <v>0</v>
      </c>
      <c r="M58" s="36">
        <v>0.8520508</v>
      </c>
      <c r="N58" s="36">
        <v>0.92468649999999997</v>
      </c>
    </row>
    <row r="59" spans="1:15" x14ac:dyDescent="0.3">
      <c r="B59" s="1" t="s">
        <v>57</v>
      </c>
      <c r="C59" s="2">
        <v>2.7594999999999998E-3</v>
      </c>
      <c r="D59" s="2">
        <v>7.6191000000000002E-3</v>
      </c>
      <c r="E59">
        <v>0.36</v>
      </c>
      <c r="F59">
        <v>0.71699999999999997</v>
      </c>
      <c r="G59" s="3">
        <v>-1.21736E-2</v>
      </c>
      <c r="H59" s="38">
        <v>1.7692699999999999E-2</v>
      </c>
      <c r="I59" s="36">
        <v>0.88187729999999998</v>
      </c>
      <c r="J59">
        <v>7.3051000000000001E-3</v>
      </c>
      <c r="K59">
        <v>120.72</v>
      </c>
      <c r="L59">
        <v>0</v>
      </c>
      <c r="M59" s="36">
        <v>0.86755950000000004</v>
      </c>
      <c r="N59" s="36">
        <v>0.89619510000000002</v>
      </c>
    </row>
    <row r="60" spans="1:15" x14ac:dyDescent="0.3">
      <c r="C60" s="2"/>
      <c r="D60" s="2"/>
      <c r="G60" s="3"/>
      <c r="H60" s="38"/>
    </row>
    <row r="61" spans="1:15" x14ac:dyDescent="0.3">
      <c r="A61" s="1" t="s">
        <v>58</v>
      </c>
      <c r="B61" s="1" t="s">
        <v>152</v>
      </c>
      <c r="C61" s="2"/>
      <c r="D61" s="2"/>
      <c r="G61" s="3"/>
      <c r="H61" s="38"/>
      <c r="I61" s="36">
        <v>0.87588560000000004</v>
      </c>
      <c r="J61">
        <v>3.7596999999999999E-3</v>
      </c>
      <c r="K61">
        <v>232.97</v>
      </c>
      <c r="L61">
        <v>0</v>
      </c>
      <c r="M61" s="36">
        <v>0.86851670000000003</v>
      </c>
      <c r="N61" s="36">
        <v>0.8832546</v>
      </c>
    </row>
    <row r="62" spans="1:15" x14ac:dyDescent="0.3">
      <c r="B62" s="1" t="s">
        <v>111</v>
      </c>
      <c r="C62" s="2">
        <v>2.6698E-3</v>
      </c>
      <c r="D62" s="2">
        <v>5.6403E-3</v>
      </c>
      <c r="E62">
        <v>0.47</v>
      </c>
      <c r="F62">
        <v>0.63600000000000001</v>
      </c>
      <c r="G62" s="3">
        <v>-8.3850999999999995E-3</v>
      </c>
      <c r="H62" s="38">
        <v>1.3724699999999999E-2</v>
      </c>
      <c r="I62" s="36">
        <v>0.87855539999999999</v>
      </c>
      <c r="J62">
        <v>4.2129000000000003E-3</v>
      </c>
      <c r="K62">
        <v>208.54</v>
      </c>
      <c r="L62">
        <v>0</v>
      </c>
      <c r="M62" s="36">
        <v>0.87029829999999997</v>
      </c>
      <c r="N62" s="36">
        <v>0.88681259999999995</v>
      </c>
    </row>
    <row r="63" spans="1:15" x14ac:dyDescent="0.3">
      <c r="B63" s="1" t="s">
        <v>112</v>
      </c>
      <c r="C63" s="2">
        <v>6.3176999999999999E-3</v>
      </c>
      <c r="D63" s="2">
        <v>5.2332000000000004E-3</v>
      </c>
      <c r="E63">
        <v>1.21</v>
      </c>
      <c r="F63">
        <v>0.22700000000000001</v>
      </c>
      <c r="G63" s="3">
        <v>-3.9391000000000001E-3</v>
      </c>
      <c r="H63" s="38">
        <v>1.6574599999999998E-2</v>
      </c>
      <c r="I63" s="36">
        <v>0.88220339999999997</v>
      </c>
      <c r="J63">
        <v>3.5235000000000002E-3</v>
      </c>
      <c r="K63">
        <v>250.38</v>
      </c>
      <c r="L63">
        <v>0</v>
      </c>
      <c r="M63" s="36">
        <v>0.8752974</v>
      </c>
      <c r="N63" s="36">
        <v>0.88910929999999999</v>
      </c>
    </row>
    <row r="64" spans="1:15" x14ac:dyDescent="0.3">
      <c r="B64" s="1" t="s">
        <v>113</v>
      </c>
      <c r="C64" s="2">
        <v>6.2943000000000001E-3</v>
      </c>
      <c r="D64" s="2">
        <v>6.4394999999999999E-3</v>
      </c>
      <c r="E64">
        <v>0.98</v>
      </c>
      <c r="F64">
        <v>0.32800000000000001</v>
      </c>
      <c r="G64" s="3">
        <v>-6.3268999999999999E-3</v>
      </c>
      <c r="H64" s="38">
        <v>1.8915399999999999E-2</v>
      </c>
      <c r="I64" s="36">
        <v>0.88217990000000002</v>
      </c>
      <c r="J64">
        <v>4.9985000000000003E-3</v>
      </c>
      <c r="K64">
        <v>176.49</v>
      </c>
      <c r="L64">
        <v>0</v>
      </c>
      <c r="M64" s="36">
        <v>0.87238309999999997</v>
      </c>
      <c r="N64" s="36">
        <v>0.89197669999999996</v>
      </c>
    </row>
    <row r="65" spans="2:14" x14ac:dyDescent="0.3">
      <c r="B65" s="1" t="s">
        <v>153</v>
      </c>
      <c r="C65" s="2">
        <v>6.2430000000000003E-3</v>
      </c>
      <c r="D65" s="2">
        <v>1.07029E-2</v>
      </c>
      <c r="E65">
        <v>0.57999999999999996</v>
      </c>
      <c r="F65">
        <v>0.56000000000000005</v>
      </c>
      <c r="G65" s="3">
        <v>-1.4734300000000001E-2</v>
      </c>
      <c r="H65" s="38">
        <v>2.7220299999999999E-2</v>
      </c>
      <c r="I65" s="36">
        <v>0.88212860000000004</v>
      </c>
      <c r="J65">
        <v>1.00009E-2</v>
      </c>
      <c r="K65">
        <v>88.2</v>
      </c>
      <c r="L65">
        <v>0</v>
      </c>
      <c r="M65" s="36">
        <v>0.86252720000000005</v>
      </c>
      <c r="N65" s="36">
        <v>0.90173009999999998</v>
      </c>
    </row>
    <row r="70" spans="2:14" x14ac:dyDescent="0.3">
      <c r="I70" s="36"/>
      <c r="M70" s="36"/>
      <c r="N70" s="36"/>
    </row>
  </sheetData>
  <mergeCells count="2">
    <mergeCell ref="G1:H1"/>
    <mergeCell ref="M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CB2F-D0E1-4AA2-9DB4-6B08C875E130}">
  <dimension ref="A1:XEM4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 x14ac:dyDescent="0.3"/>
  <cols>
    <col min="1" max="1" width="31.44140625" style="1" bestFit="1" customWidth="1"/>
    <col min="2" max="2" width="24.44140625" style="1" customWidth="1"/>
    <col min="7" max="7" width="10" bestFit="1" customWidth="1"/>
    <col min="8" max="8" width="10.33203125" bestFit="1" customWidth="1"/>
    <col min="19" max="19" width="8.88671875" style="59"/>
    <col min="20" max="22" width="8.88671875" style="61"/>
    <col min="23" max="23" width="10" style="61" bestFit="1" customWidth="1"/>
    <col min="24" max="24" width="10.44140625" style="61" bestFit="1" customWidth="1"/>
    <col min="25" max="34" width="8.88671875" style="61"/>
  </cols>
  <sheetData>
    <row r="1" spans="1:16367" ht="14.4" customHeight="1" x14ac:dyDescent="0.3">
      <c r="A1" s="39"/>
      <c r="B1" s="39"/>
      <c r="C1" s="70" t="s">
        <v>159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 t="s">
        <v>276</v>
      </c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</row>
    <row r="2" spans="1:16367" s="52" customFormat="1" ht="41.4" x14ac:dyDescent="0.3">
      <c r="A2" s="53"/>
      <c r="B2" s="53"/>
      <c r="C2" s="53" t="s">
        <v>12</v>
      </c>
      <c r="D2" s="53" t="s">
        <v>13</v>
      </c>
      <c r="E2" s="53" t="s">
        <v>14</v>
      </c>
      <c r="F2" s="53" t="s">
        <v>15</v>
      </c>
      <c r="G2" s="53" t="s">
        <v>16</v>
      </c>
      <c r="H2" s="53" t="s">
        <v>17</v>
      </c>
      <c r="I2" s="53" t="s">
        <v>18</v>
      </c>
      <c r="J2" s="53" t="s">
        <v>11</v>
      </c>
      <c r="K2" s="53" t="s">
        <v>19</v>
      </c>
      <c r="L2" s="53" t="s">
        <v>20</v>
      </c>
      <c r="M2" s="53" t="s">
        <v>22</v>
      </c>
      <c r="N2" s="53" t="s">
        <v>23</v>
      </c>
      <c r="O2" s="53" t="s">
        <v>24</v>
      </c>
      <c r="P2" s="53" t="s">
        <v>26</v>
      </c>
      <c r="Q2" s="53" t="s">
        <v>27</v>
      </c>
      <c r="R2" s="53" t="s">
        <v>30</v>
      </c>
      <c r="S2" s="55" t="s">
        <v>12</v>
      </c>
      <c r="T2" s="56" t="s">
        <v>13</v>
      </c>
      <c r="U2" s="56" t="s">
        <v>14</v>
      </c>
      <c r="V2" s="56" t="s">
        <v>15</v>
      </c>
      <c r="W2" s="56" t="s">
        <v>16</v>
      </c>
      <c r="X2" s="56" t="s">
        <v>17</v>
      </c>
      <c r="Y2" s="56" t="s">
        <v>18</v>
      </c>
      <c r="Z2" s="56" t="s">
        <v>11</v>
      </c>
      <c r="AA2" s="56" t="s">
        <v>19</v>
      </c>
      <c r="AB2" s="56" t="s">
        <v>20</v>
      </c>
      <c r="AC2" s="56" t="s">
        <v>22</v>
      </c>
      <c r="AD2" s="56" t="s">
        <v>23</v>
      </c>
      <c r="AE2" s="56" t="s">
        <v>24</v>
      </c>
      <c r="AF2" s="56" t="s">
        <v>26</v>
      </c>
      <c r="AG2" s="56" t="s">
        <v>27</v>
      </c>
      <c r="AH2" s="56" t="s">
        <v>30</v>
      </c>
    </row>
    <row r="3" spans="1:16367" x14ac:dyDescent="0.3">
      <c r="A3" s="1" t="s">
        <v>5</v>
      </c>
      <c r="B3" s="1" t="s">
        <v>6</v>
      </c>
      <c r="S3" s="57">
        <v>0.90100000000000002</v>
      </c>
      <c r="T3" s="58">
        <v>0.626</v>
      </c>
      <c r="U3" s="58">
        <v>0.72599999999999998</v>
      </c>
      <c r="V3" s="58">
        <v>0.72599999999999998</v>
      </c>
      <c r="W3" s="58">
        <v>0.60799999999999998</v>
      </c>
      <c r="X3" s="58">
        <v>0.91200000000000003</v>
      </c>
      <c r="Y3" s="58">
        <v>0.85199999999999998</v>
      </c>
      <c r="Z3" s="58">
        <v>0.96899999999999997</v>
      </c>
      <c r="AA3" s="58">
        <v>0.72099999999999997</v>
      </c>
      <c r="AB3" s="58">
        <v>0.63500000000000001</v>
      </c>
      <c r="AC3" s="58">
        <v>0.83099999999999996</v>
      </c>
      <c r="AD3" s="58">
        <v>0.64500000000000002</v>
      </c>
      <c r="AE3" s="58">
        <v>0.501</v>
      </c>
      <c r="AF3" s="58">
        <v>0.94</v>
      </c>
      <c r="AG3" s="58">
        <v>0.85899999999999999</v>
      </c>
      <c r="AH3" s="58">
        <v>0.56399999999999995</v>
      </c>
      <c r="AI3" s="54"/>
    </row>
    <row r="4" spans="1:16367" x14ac:dyDescent="0.3">
      <c r="B4" s="1" t="s">
        <v>7</v>
      </c>
      <c r="C4" t="s">
        <v>160</v>
      </c>
      <c r="D4" t="s">
        <v>161</v>
      </c>
      <c r="E4" t="s">
        <v>162</v>
      </c>
      <c r="F4" t="s">
        <v>163</v>
      </c>
      <c r="G4" t="s">
        <v>164</v>
      </c>
      <c r="H4">
        <v>8.09E-3</v>
      </c>
      <c r="I4" t="s">
        <v>165</v>
      </c>
      <c r="J4">
        <v>1.67E-3</v>
      </c>
      <c r="K4">
        <v>-1.2800000000000001E-2</v>
      </c>
      <c r="L4" t="s">
        <v>166</v>
      </c>
      <c r="M4" t="s">
        <v>167</v>
      </c>
      <c r="N4">
        <v>3.5200000000000002E-2</v>
      </c>
      <c r="O4">
        <v>4.7399999999999998E-2</v>
      </c>
      <c r="P4">
        <v>-8.7000000000000001E-4</v>
      </c>
      <c r="Q4">
        <v>3.4599999999999999E-2</v>
      </c>
      <c r="R4" t="s">
        <v>168</v>
      </c>
      <c r="S4" s="57">
        <v>0.94499999999999995</v>
      </c>
      <c r="T4" s="58">
        <v>0.747</v>
      </c>
      <c r="U4" s="58">
        <v>0.83399999999999996</v>
      </c>
      <c r="V4" s="58">
        <v>0.86399999999999999</v>
      </c>
      <c r="W4" s="58">
        <v>0.67500000000000004</v>
      </c>
      <c r="X4" s="58">
        <v>0.92100000000000004</v>
      </c>
      <c r="Y4" s="58">
        <v>0.88700000000000001</v>
      </c>
      <c r="Z4" s="58">
        <v>0.97099999999999997</v>
      </c>
      <c r="AA4" s="58">
        <v>0.70799999999999996</v>
      </c>
      <c r="AB4" s="58">
        <v>0.70399999999999996</v>
      </c>
      <c r="AC4" s="58">
        <v>0.91</v>
      </c>
      <c r="AD4" s="58">
        <v>0.68100000000000005</v>
      </c>
      <c r="AE4" s="58">
        <v>0.54900000000000004</v>
      </c>
      <c r="AF4" s="58">
        <v>0.93899999999999995</v>
      </c>
      <c r="AG4" s="58">
        <v>0.89400000000000002</v>
      </c>
      <c r="AH4" s="58">
        <v>0.64500000000000002</v>
      </c>
      <c r="AI4" s="54"/>
    </row>
    <row r="5" spans="1:16367" x14ac:dyDescent="0.3">
      <c r="B5" s="1" t="s">
        <v>8</v>
      </c>
      <c r="C5" t="s">
        <v>169</v>
      </c>
      <c r="D5" t="s">
        <v>170</v>
      </c>
      <c r="E5" t="s">
        <v>171</v>
      </c>
      <c r="F5" t="s">
        <v>172</v>
      </c>
      <c r="G5" t="s">
        <v>173</v>
      </c>
      <c r="H5">
        <v>1.55E-2</v>
      </c>
      <c r="I5" t="s">
        <v>174</v>
      </c>
      <c r="J5">
        <v>1.0999999999999999E-2</v>
      </c>
      <c r="K5" t="s">
        <v>175</v>
      </c>
      <c r="L5" t="s">
        <v>176</v>
      </c>
      <c r="M5" t="s">
        <v>177</v>
      </c>
      <c r="N5" t="s">
        <v>178</v>
      </c>
      <c r="O5" t="s">
        <v>179</v>
      </c>
      <c r="P5">
        <v>1.7399999999999999E-2</v>
      </c>
      <c r="Q5" t="s">
        <v>180</v>
      </c>
      <c r="R5" t="s">
        <v>181</v>
      </c>
      <c r="S5" s="57">
        <v>0.95699999999999996</v>
      </c>
      <c r="T5" s="58">
        <v>0.84599999999999997</v>
      </c>
      <c r="U5" s="58">
        <v>0.91900000000000004</v>
      </c>
      <c r="V5" s="58">
        <v>0.93200000000000005</v>
      </c>
      <c r="W5" s="58">
        <v>0.70799999999999996</v>
      </c>
      <c r="X5" s="58">
        <v>0.92800000000000005</v>
      </c>
      <c r="Y5" s="58">
        <v>0.92100000000000004</v>
      </c>
      <c r="Z5" s="58">
        <v>0.98</v>
      </c>
      <c r="AA5" s="58">
        <v>0.64200000000000002</v>
      </c>
      <c r="AB5" s="58">
        <v>0.76600000000000001</v>
      </c>
      <c r="AC5" s="58">
        <v>0.93</v>
      </c>
      <c r="AD5" s="58">
        <v>0.72199999999999998</v>
      </c>
      <c r="AE5" s="58">
        <v>0.59</v>
      </c>
      <c r="AF5" s="58">
        <v>0.95699999999999996</v>
      </c>
      <c r="AG5" s="58">
        <v>0.94099999999999995</v>
      </c>
      <c r="AH5" s="58">
        <v>0.74</v>
      </c>
      <c r="AI5" s="54"/>
    </row>
    <row r="6" spans="1:16367" x14ac:dyDescent="0.3">
      <c r="B6" s="1" t="s">
        <v>9</v>
      </c>
      <c r="C6" t="s">
        <v>182</v>
      </c>
      <c r="D6" t="s">
        <v>183</v>
      </c>
      <c r="E6" t="s">
        <v>184</v>
      </c>
      <c r="F6" t="s">
        <v>185</v>
      </c>
      <c r="G6" t="s">
        <v>186</v>
      </c>
      <c r="H6">
        <v>1.2699999999999999E-2</v>
      </c>
      <c r="I6" t="s">
        <v>187</v>
      </c>
      <c r="J6">
        <v>7.7099999999999998E-3</v>
      </c>
      <c r="K6">
        <v>-4.5999999999999999E-2</v>
      </c>
      <c r="L6" t="s">
        <v>188</v>
      </c>
      <c r="M6" t="s">
        <v>189</v>
      </c>
      <c r="N6" t="s">
        <v>190</v>
      </c>
      <c r="O6" t="s">
        <v>191</v>
      </c>
      <c r="P6">
        <v>1.61E-2</v>
      </c>
      <c r="Q6" t="s">
        <v>192</v>
      </c>
      <c r="R6" t="s">
        <v>193</v>
      </c>
      <c r="S6" s="57">
        <v>0.97799999999999998</v>
      </c>
      <c r="T6" s="58">
        <v>0.85899999999999999</v>
      </c>
      <c r="U6" s="58">
        <v>0.93700000000000006</v>
      </c>
      <c r="V6" s="58">
        <v>0.94099999999999995</v>
      </c>
      <c r="W6" s="58">
        <v>0.73</v>
      </c>
      <c r="X6" s="58">
        <v>0.92500000000000004</v>
      </c>
      <c r="Y6" s="58">
        <v>0.94399999999999995</v>
      </c>
      <c r="Z6" s="58">
        <v>0.97699999999999998</v>
      </c>
      <c r="AA6" s="58">
        <v>0.67500000000000004</v>
      </c>
      <c r="AB6" s="58">
        <v>0.84099999999999997</v>
      </c>
      <c r="AC6" s="58">
        <v>0.95699999999999996</v>
      </c>
      <c r="AD6" s="58">
        <v>0.80700000000000005</v>
      </c>
      <c r="AE6" s="58">
        <v>0.61499999999999999</v>
      </c>
      <c r="AF6" s="58">
        <v>0.95599999999999996</v>
      </c>
      <c r="AG6" s="58">
        <v>0.94599999999999995</v>
      </c>
      <c r="AH6" s="58">
        <v>0.73499999999999999</v>
      </c>
      <c r="AI6" s="54"/>
    </row>
    <row r="7" spans="1:16367" x14ac:dyDescent="0.3">
      <c r="S7" s="57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4"/>
    </row>
    <row r="8" spans="1:16367" x14ac:dyDescent="0.3">
      <c r="A8" s="1" t="s">
        <v>37</v>
      </c>
      <c r="B8" s="1" t="s">
        <v>38</v>
      </c>
      <c r="S8" s="57">
        <v>0.94</v>
      </c>
      <c r="T8" s="58">
        <v>0.73899999999999999</v>
      </c>
      <c r="U8" s="58">
        <v>0.85399999999999998</v>
      </c>
      <c r="V8" s="58">
        <v>0.84599999999999997</v>
      </c>
      <c r="W8" s="58">
        <v>0.63800000000000001</v>
      </c>
      <c r="X8" s="58">
        <v>0.90100000000000002</v>
      </c>
      <c r="Y8" s="58">
        <v>0.872</v>
      </c>
      <c r="Z8" s="58">
        <v>0.96599999999999997</v>
      </c>
      <c r="AA8" s="58">
        <v>0.61099999999999999</v>
      </c>
      <c r="AB8" s="58">
        <v>0.73599999999999999</v>
      </c>
      <c r="AC8" s="58">
        <v>0.88500000000000001</v>
      </c>
      <c r="AD8" s="58">
        <v>0.67</v>
      </c>
      <c r="AE8" s="58">
        <v>0.55900000000000005</v>
      </c>
      <c r="AF8" s="58">
        <v>0.93700000000000006</v>
      </c>
      <c r="AG8" s="58">
        <v>0.88700000000000001</v>
      </c>
      <c r="AH8" s="58">
        <v>0.66100000000000003</v>
      </c>
      <c r="AI8" s="54"/>
    </row>
    <row r="9" spans="1:16367" x14ac:dyDescent="0.3">
      <c r="B9" s="1" t="s">
        <v>39</v>
      </c>
      <c r="C9">
        <v>4.0200000000000001E-3</v>
      </c>
      <c r="D9">
        <v>1.4999999999999999E-2</v>
      </c>
      <c r="E9">
        <v>-1.54E-2</v>
      </c>
      <c r="F9">
        <v>6.2899999999999996E-3</v>
      </c>
      <c r="G9">
        <v>1.9800000000000002E-2</v>
      </c>
      <c r="H9" t="s">
        <v>194</v>
      </c>
      <c r="I9">
        <v>2.4E-2</v>
      </c>
      <c r="J9">
        <v>8.4100000000000008E-3</v>
      </c>
      <c r="K9" t="s">
        <v>195</v>
      </c>
      <c r="L9">
        <v>1.6500000000000001E-2</v>
      </c>
      <c r="M9" t="s">
        <v>196</v>
      </c>
      <c r="N9" t="s">
        <v>197</v>
      </c>
      <c r="O9">
        <v>-1.55E-2</v>
      </c>
      <c r="P9">
        <v>2.1099999999999999E-3</v>
      </c>
      <c r="Q9">
        <v>2.9100000000000001E-2</v>
      </c>
      <c r="R9">
        <v>5.1700000000000001E-3</v>
      </c>
      <c r="S9" s="57">
        <v>0.94399999999999995</v>
      </c>
      <c r="T9" s="58">
        <v>0.754</v>
      </c>
      <c r="U9" s="58">
        <v>0.83899999999999997</v>
      </c>
      <c r="V9" s="58">
        <v>0.85199999999999998</v>
      </c>
      <c r="W9" s="58">
        <v>0.65800000000000003</v>
      </c>
      <c r="X9" s="58">
        <v>0.94299999999999995</v>
      </c>
      <c r="Y9" s="58">
        <v>0.89600000000000002</v>
      </c>
      <c r="Z9" s="58">
        <v>0.97399999999999998</v>
      </c>
      <c r="AA9" s="58">
        <v>0.71899999999999997</v>
      </c>
      <c r="AB9" s="58">
        <v>0.752</v>
      </c>
      <c r="AC9" s="58">
        <v>0.91700000000000004</v>
      </c>
      <c r="AD9" s="58">
        <v>0.72699999999999998</v>
      </c>
      <c r="AE9" s="58">
        <v>0.54400000000000004</v>
      </c>
      <c r="AF9" s="58">
        <v>0.93899999999999995</v>
      </c>
      <c r="AG9" s="58">
        <v>0.91600000000000004</v>
      </c>
      <c r="AH9" s="58">
        <v>0.66600000000000004</v>
      </c>
      <c r="AI9" s="54"/>
    </row>
    <row r="10" spans="1:16367" x14ac:dyDescent="0.3">
      <c r="B10" s="1" t="s">
        <v>102</v>
      </c>
      <c r="C10">
        <v>1.6899999999999998E-2</v>
      </c>
      <c r="D10" t="s">
        <v>198</v>
      </c>
      <c r="E10">
        <v>1.8800000000000001E-2</v>
      </c>
      <c r="F10" t="s">
        <v>199</v>
      </c>
      <c r="G10" t="s">
        <v>200</v>
      </c>
      <c r="H10" t="s">
        <v>201</v>
      </c>
      <c r="I10" t="s">
        <v>202</v>
      </c>
      <c r="J10" t="s">
        <v>203</v>
      </c>
      <c r="K10" t="s">
        <v>204</v>
      </c>
      <c r="L10">
        <v>2.2200000000000002E-3</v>
      </c>
      <c r="M10" t="s">
        <v>205</v>
      </c>
      <c r="N10" t="s">
        <v>198</v>
      </c>
      <c r="O10">
        <v>3.9600000000000003E-2</v>
      </c>
      <c r="P10" t="s">
        <v>206</v>
      </c>
      <c r="Q10" t="s">
        <v>207</v>
      </c>
      <c r="R10">
        <v>3.7699999999999997E-2</v>
      </c>
      <c r="S10" s="57">
        <v>0.95699999999999996</v>
      </c>
      <c r="T10" s="58">
        <v>0.82799999999999996</v>
      </c>
      <c r="U10" s="58">
        <v>0.873</v>
      </c>
      <c r="V10" s="58">
        <v>0.91600000000000004</v>
      </c>
      <c r="W10" s="58">
        <v>0.752</v>
      </c>
      <c r="X10" s="58">
        <v>0.94</v>
      </c>
      <c r="Y10" s="58">
        <v>0.94</v>
      </c>
      <c r="Z10" s="58">
        <v>0.98799999999999999</v>
      </c>
      <c r="AA10" s="58">
        <v>0.69599999999999995</v>
      </c>
      <c r="AB10" s="58">
        <v>0.73799999999999999</v>
      </c>
      <c r="AC10" s="58">
        <v>0.94</v>
      </c>
      <c r="AD10" s="58">
        <v>0.75900000000000001</v>
      </c>
      <c r="AE10" s="58">
        <v>0.59899999999999998</v>
      </c>
      <c r="AF10" s="58">
        <v>0.96799999999999997</v>
      </c>
      <c r="AG10" s="58">
        <v>0.94</v>
      </c>
      <c r="AH10" s="58">
        <v>0.69899999999999995</v>
      </c>
      <c r="AI10" s="54"/>
    </row>
    <row r="11" spans="1:16367" x14ac:dyDescent="0.3">
      <c r="S11" s="57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4"/>
    </row>
    <row r="12" spans="1:16367" x14ac:dyDescent="0.3">
      <c r="A12" s="1" t="s">
        <v>62</v>
      </c>
      <c r="B12" s="1" t="s">
        <v>45</v>
      </c>
      <c r="C12" t="s">
        <v>157</v>
      </c>
      <c r="D12" t="s">
        <v>157</v>
      </c>
      <c r="E12" t="s">
        <v>157</v>
      </c>
      <c r="F12" t="s">
        <v>157</v>
      </c>
      <c r="G12" t="s">
        <v>157</v>
      </c>
      <c r="H12" t="s">
        <v>157</v>
      </c>
      <c r="I12" t="s">
        <v>157</v>
      </c>
      <c r="J12" t="s">
        <v>157</v>
      </c>
      <c r="K12" t="s">
        <v>157</v>
      </c>
      <c r="L12" t="s">
        <v>157</v>
      </c>
      <c r="M12" t="s">
        <v>157</v>
      </c>
      <c r="N12" t="s">
        <v>157</v>
      </c>
      <c r="O12" t="s">
        <v>157</v>
      </c>
      <c r="P12" t="s">
        <v>157</v>
      </c>
      <c r="Q12" t="s">
        <v>157</v>
      </c>
      <c r="R12" t="s">
        <v>157</v>
      </c>
      <c r="S12" s="57">
        <v>0.95299999999999996</v>
      </c>
      <c r="T12" s="58">
        <v>0.66700000000000004</v>
      </c>
      <c r="U12" s="58">
        <v>0.81200000000000006</v>
      </c>
      <c r="V12" s="58">
        <v>0.82899999999999996</v>
      </c>
      <c r="W12" s="58">
        <v>0.64</v>
      </c>
      <c r="X12" s="58">
        <v>0.86299999999999999</v>
      </c>
      <c r="Y12" s="58">
        <v>0.90700000000000003</v>
      </c>
      <c r="Z12" s="58">
        <v>0.95399999999999996</v>
      </c>
      <c r="AA12" s="58">
        <v>0.61099999999999999</v>
      </c>
      <c r="AB12" s="58">
        <v>0.74299999999999999</v>
      </c>
      <c r="AC12" s="58">
        <v>0.89300000000000002</v>
      </c>
      <c r="AD12" s="58">
        <v>0.74399999999999999</v>
      </c>
      <c r="AE12" s="58">
        <v>0.504</v>
      </c>
      <c r="AF12" s="58">
        <v>0.92900000000000005</v>
      </c>
      <c r="AG12" s="58">
        <v>0.92900000000000005</v>
      </c>
      <c r="AH12" s="58">
        <v>0.75700000000000001</v>
      </c>
      <c r="AI12" s="54"/>
    </row>
    <row r="13" spans="1:16367" x14ac:dyDescent="0.3">
      <c r="B13" s="1" t="s">
        <v>104</v>
      </c>
      <c r="C13">
        <v>-1.64E-3</v>
      </c>
      <c r="D13" t="s">
        <v>208</v>
      </c>
      <c r="E13" t="s">
        <v>209</v>
      </c>
      <c r="F13" t="s">
        <v>210</v>
      </c>
      <c r="G13">
        <v>6.3E-3</v>
      </c>
      <c r="H13">
        <v>3.5299999999999998E-2</v>
      </c>
      <c r="I13">
        <v>2.14E-3</v>
      </c>
      <c r="J13" s="62">
        <v>2.1800000000000001E-5</v>
      </c>
      <c r="K13">
        <v>7.3800000000000004E-2</v>
      </c>
      <c r="L13">
        <v>1.2099999999999999E-3</v>
      </c>
      <c r="M13">
        <v>9.7400000000000004E-4</v>
      </c>
      <c r="N13">
        <v>2.3700000000000001E-3</v>
      </c>
      <c r="O13">
        <v>-2.2499999999999999E-2</v>
      </c>
      <c r="P13">
        <v>2.4199999999999999E-2</v>
      </c>
      <c r="Q13">
        <v>-1.3299999999999999E-2</v>
      </c>
      <c r="R13" t="s">
        <v>211</v>
      </c>
      <c r="S13" s="57">
        <v>0.95099999999999996</v>
      </c>
      <c r="T13" s="58">
        <v>0.78</v>
      </c>
      <c r="U13" s="58">
        <v>0.69699999999999995</v>
      </c>
      <c r="V13" s="58">
        <v>0.90900000000000003</v>
      </c>
      <c r="W13" s="58">
        <v>0.64600000000000002</v>
      </c>
      <c r="X13" s="58">
        <v>0.89800000000000002</v>
      </c>
      <c r="Y13" s="58">
        <v>0.90900000000000003</v>
      </c>
      <c r="Z13" s="58">
        <v>0.95399999999999996</v>
      </c>
      <c r="AA13" s="58">
        <v>0.68400000000000005</v>
      </c>
      <c r="AB13" s="58">
        <v>0.74399999999999999</v>
      </c>
      <c r="AC13" s="58">
        <v>0.89400000000000002</v>
      </c>
      <c r="AD13" s="58">
        <v>0.746</v>
      </c>
      <c r="AE13" s="58">
        <v>0.48199999999999998</v>
      </c>
      <c r="AF13" s="58">
        <v>0.95299999999999996</v>
      </c>
      <c r="AG13" s="58">
        <v>0.91500000000000004</v>
      </c>
      <c r="AH13" s="58">
        <v>0.626</v>
      </c>
      <c r="AI13" s="54"/>
    </row>
    <row r="14" spans="1:16367" x14ac:dyDescent="0.3">
      <c r="B14" s="1" t="s">
        <v>105</v>
      </c>
      <c r="C14">
        <v>-3.5300000000000002E-3</v>
      </c>
      <c r="D14" t="s">
        <v>212</v>
      </c>
      <c r="E14">
        <v>3.8800000000000001E-2</v>
      </c>
      <c r="F14" t="s">
        <v>213</v>
      </c>
      <c r="G14">
        <v>6.3100000000000003E-2</v>
      </c>
      <c r="H14" t="s">
        <v>214</v>
      </c>
      <c r="I14">
        <v>-8.3499999999999998E-3</v>
      </c>
      <c r="J14" t="s">
        <v>215</v>
      </c>
      <c r="K14">
        <v>7.7499999999999999E-2</v>
      </c>
      <c r="L14">
        <v>6.7400000000000003E-3</v>
      </c>
      <c r="M14">
        <v>2.87E-2</v>
      </c>
      <c r="N14">
        <v>4.19E-2</v>
      </c>
      <c r="O14" t="s">
        <v>216</v>
      </c>
      <c r="P14">
        <v>2.7099999999999999E-2</v>
      </c>
      <c r="Q14">
        <v>-3.5499999999999997E-2</v>
      </c>
      <c r="R14">
        <v>-7.5999999999999998E-2</v>
      </c>
      <c r="S14" s="57">
        <v>0.94899999999999995</v>
      </c>
      <c r="T14" s="58">
        <v>0.75600000000000001</v>
      </c>
      <c r="U14" s="58">
        <v>0.85099999999999998</v>
      </c>
      <c r="V14" s="58">
        <v>0.90600000000000003</v>
      </c>
      <c r="W14" s="58">
        <v>0.70299999999999996</v>
      </c>
      <c r="X14" s="58">
        <v>0.92900000000000005</v>
      </c>
      <c r="Y14" s="58">
        <v>0.89900000000000002</v>
      </c>
      <c r="Z14" s="58">
        <v>0.98099999999999998</v>
      </c>
      <c r="AA14" s="58">
        <v>0.68799999999999994</v>
      </c>
      <c r="AB14" s="58">
        <v>0.749</v>
      </c>
      <c r="AC14" s="58">
        <v>0.92200000000000004</v>
      </c>
      <c r="AD14" s="58">
        <v>0.78600000000000003</v>
      </c>
      <c r="AE14" s="58">
        <v>0.626</v>
      </c>
      <c r="AF14" s="58">
        <v>0.95599999999999996</v>
      </c>
      <c r="AG14" s="58">
        <v>0.89300000000000002</v>
      </c>
      <c r="AH14" s="58">
        <v>0.68100000000000005</v>
      </c>
      <c r="AI14" s="54"/>
    </row>
    <row r="15" spans="1:16367" x14ac:dyDescent="0.3">
      <c r="B15" s="1" t="s">
        <v>106</v>
      </c>
      <c r="C15">
        <v>-8.43E-3</v>
      </c>
      <c r="D15">
        <v>4.9799999999999997E-2</v>
      </c>
      <c r="E15">
        <v>-1.38E-2</v>
      </c>
      <c r="F15">
        <v>2.93E-2</v>
      </c>
      <c r="G15">
        <v>4.7899999999999998E-2</v>
      </c>
      <c r="H15" t="s">
        <v>217</v>
      </c>
      <c r="I15" t="s">
        <v>218</v>
      </c>
      <c r="J15">
        <v>-1.2500000000000001E-2</v>
      </c>
      <c r="K15">
        <v>3.95E-2</v>
      </c>
      <c r="L15">
        <v>-6.2399999999999997E-2</v>
      </c>
      <c r="M15">
        <v>-2.4199999999999999E-2</v>
      </c>
      <c r="N15" t="s">
        <v>219</v>
      </c>
      <c r="O15">
        <v>2.3800000000000002E-2</v>
      </c>
      <c r="P15">
        <v>1.8800000000000001E-2</v>
      </c>
      <c r="Q15">
        <v>-1.4999999999999999E-2</v>
      </c>
      <c r="R15" t="s">
        <v>220</v>
      </c>
      <c r="S15" s="57">
        <v>0.94399999999999995</v>
      </c>
      <c r="T15" s="58">
        <v>0.71699999999999997</v>
      </c>
      <c r="U15" s="58">
        <v>0.79800000000000004</v>
      </c>
      <c r="V15" s="58">
        <v>0.85799999999999998</v>
      </c>
      <c r="W15" s="58">
        <v>0.68700000000000006</v>
      </c>
      <c r="X15" s="58">
        <v>0.91400000000000003</v>
      </c>
      <c r="Y15" s="58">
        <v>0.83599999999999997</v>
      </c>
      <c r="Z15" s="58">
        <v>0.94099999999999995</v>
      </c>
      <c r="AA15" s="58">
        <v>0.65</v>
      </c>
      <c r="AB15" s="58">
        <v>0.68</v>
      </c>
      <c r="AC15" s="58">
        <v>0.86899999999999999</v>
      </c>
      <c r="AD15" s="58">
        <v>0.63300000000000001</v>
      </c>
      <c r="AE15" s="58">
        <v>0.52800000000000002</v>
      </c>
      <c r="AF15" s="58">
        <v>0.94799999999999995</v>
      </c>
      <c r="AG15" s="58">
        <v>0.91400000000000003</v>
      </c>
      <c r="AH15" s="58">
        <v>0.65300000000000002</v>
      </c>
      <c r="AI15" s="54"/>
    </row>
    <row r="16" spans="1:16367" x14ac:dyDescent="0.3">
      <c r="B16" s="1" t="s">
        <v>107</v>
      </c>
      <c r="C16">
        <v>-2.5899999999999999E-3</v>
      </c>
      <c r="D16">
        <v>5.5599999999999997E-2</v>
      </c>
      <c r="E16" t="s">
        <v>221</v>
      </c>
      <c r="F16" t="s">
        <v>222</v>
      </c>
      <c r="G16">
        <v>7.3099999999999998E-2</v>
      </c>
      <c r="H16" t="s">
        <v>223</v>
      </c>
      <c r="I16">
        <v>1.4E-2</v>
      </c>
      <c r="J16" t="s">
        <v>224</v>
      </c>
      <c r="K16">
        <v>7.6300000000000007E-2</v>
      </c>
      <c r="L16">
        <v>-4.62E-3</v>
      </c>
      <c r="M16">
        <v>-1.9300000000000001E-2</v>
      </c>
      <c r="N16">
        <v>-2.01E-2</v>
      </c>
      <c r="O16">
        <v>3.4599999999999999E-2</v>
      </c>
      <c r="P16">
        <v>1.6299999999999999E-2</v>
      </c>
      <c r="Q16">
        <v>-4.7300000000000002E-2</v>
      </c>
      <c r="R16" t="s">
        <v>225</v>
      </c>
      <c r="S16" s="57">
        <v>0.95</v>
      </c>
      <c r="T16" s="58">
        <v>0.72199999999999998</v>
      </c>
      <c r="U16" s="58">
        <v>0.92300000000000004</v>
      </c>
      <c r="V16" s="58">
        <v>0.91800000000000004</v>
      </c>
      <c r="W16" s="58">
        <v>0.71299999999999997</v>
      </c>
      <c r="X16" s="58">
        <v>0.92900000000000005</v>
      </c>
      <c r="Y16" s="58">
        <v>0.92100000000000004</v>
      </c>
      <c r="Z16" s="58">
        <v>0.98299999999999998</v>
      </c>
      <c r="AA16" s="58">
        <v>0.68700000000000006</v>
      </c>
      <c r="AB16" s="58">
        <v>0.73799999999999999</v>
      </c>
      <c r="AC16" s="58">
        <v>0.874</v>
      </c>
      <c r="AD16" s="58">
        <v>0.72399999999999998</v>
      </c>
      <c r="AE16" s="58">
        <v>0.53900000000000003</v>
      </c>
      <c r="AF16" s="58">
        <v>0.94499999999999995</v>
      </c>
      <c r="AG16" s="58">
        <v>0.88100000000000001</v>
      </c>
      <c r="AH16" s="58">
        <v>0.61599999999999999</v>
      </c>
      <c r="AI16" s="54"/>
    </row>
    <row r="17" spans="1:35" x14ac:dyDescent="0.3">
      <c r="B17" s="1" t="s">
        <v>108</v>
      </c>
      <c r="C17">
        <v>2.3900000000000001E-4</v>
      </c>
      <c r="D17" t="s">
        <v>226</v>
      </c>
      <c r="E17">
        <v>6.4000000000000001E-2</v>
      </c>
      <c r="F17">
        <v>5.3900000000000003E-2</v>
      </c>
      <c r="G17">
        <v>4.6300000000000001E-2</v>
      </c>
      <c r="H17" t="s">
        <v>227</v>
      </c>
      <c r="I17">
        <v>-1.12E-2</v>
      </c>
      <c r="J17">
        <v>1.66E-2</v>
      </c>
      <c r="K17">
        <v>5.0299999999999997E-2</v>
      </c>
      <c r="L17">
        <v>2.12E-2</v>
      </c>
      <c r="M17" t="s">
        <v>228</v>
      </c>
      <c r="N17">
        <v>-4.5400000000000003E-2</v>
      </c>
      <c r="O17">
        <v>5.9200000000000003E-2</v>
      </c>
      <c r="P17">
        <v>2.47E-2</v>
      </c>
      <c r="Q17">
        <v>-8.7899999999999992E-3</v>
      </c>
      <c r="R17" t="s">
        <v>229</v>
      </c>
      <c r="S17" s="57">
        <v>0.95299999999999996</v>
      </c>
      <c r="T17" s="58">
        <v>0.75700000000000001</v>
      </c>
      <c r="U17" s="58">
        <v>0.876</v>
      </c>
      <c r="V17" s="58">
        <v>0.88300000000000001</v>
      </c>
      <c r="W17" s="58">
        <v>0.68600000000000005</v>
      </c>
      <c r="X17" s="58">
        <v>0.92300000000000004</v>
      </c>
      <c r="Y17" s="58">
        <v>0.89600000000000002</v>
      </c>
      <c r="Z17" s="58">
        <v>0.97099999999999997</v>
      </c>
      <c r="AA17" s="58">
        <v>0.66100000000000003</v>
      </c>
      <c r="AB17" s="58">
        <v>0.76400000000000001</v>
      </c>
      <c r="AC17" s="58">
        <v>0.94</v>
      </c>
      <c r="AD17" s="58">
        <v>0.69899999999999995</v>
      </c>
      <c r="AE17" s="58">
        <v>0.56399999999999995</v>
      </c>
      <c r="AF17" s="58">
        <v>0.95399999999999996</v>
      </c>
      <c r="AG17" s="58">
        <v>0.92</v>
      </c>
      <c r="AH17" s="58">
        <v>0.63900000000000001</v>
      </c>
      <c r="AI17" s="54"/>
    </row>
    <row r="18" spans="1:35" x14ac:dyDescent="0.3">
      <c r="B18" s="1" t="s">
        <v>109</v>
      </c>
      <c r="C18">
        <v>-2.6200000000000001E-2</v>
      </c>
      <c r="D18" t="s">
        <v>230</v>
      </c>
      <c r="E18" t="s">
        <v>231</v>
      </c>
      <c r="F18">
        <v>-1.3299999999999999E-2</v>
      </c>
      <c r="G18">
        <v>5.8900000000000001E-2</v>
      </c>
      <c r="H18" t="s">
        <v>232</v>
      </c>
      <c r="I18">
        <v>-1.9400000000000001E-2</v>
      </c>
      <c r="J18" t="s">
        <v>233</v>
      </c>
      <c r="K18" t="s">
        <v>234</v>
      </c>
      <c r="L18">
        <v>1.6799999999999999E-2</v>
      </c>
      <c r="M18">
        <v>3.78E-2</v>
      </c>
      <c r="N18">
        <v>-0.01</v>
      </c>
      <c r="O18" t="s">
        <v>235</v>
      </c>
      <c r="P18" t="s">
        <v>236</v>
      </c>
      <c r="Q18">
        <v>8.26E-3</v>
      </c>
      <c r="R18">
        <v>-4.1500000000000002E-2</v>
      </c>
      <c r="S18" s="57">
        <v>0.92600000000000005</v>
      </c>
      <c r="T18" s="58">
        <v>0.86599999999999999</v>
      </c>
      <c r="U18" s="58">
        <v>0.89700000000000002</v>
      </c>
      <c r="V18" s="58">
        <v>0.81599999999999995</v>
      </c>
      <c r="W18" s="58">
        <v>0.69799999999999995</v>
      </c>
      <c r="X18" s="58">
        <v>0.93</v>
      </c>
      <c r="Y18" s="58">
        <v>0.88800000000000001</v>
      </c>
      <c r="Z18" s="58">
        <v>0.98699999999999999</v>
      </c>
      <c r="AA18" s="58">
        <v>0.77</v>
      </c>
      <c r="AB18" s="58">
        <v>0.76</v>
      </c>
      <c r="AC18" s="58">
        <v>0.93100000000000005</v>
      </c>
      <c r="AD18" s="58">
        <v>0.73399999999999999</v>
      </c>
      <c r="AE18" s="58">
        <v>0.70499999999999996</v>
      </c>
      <c r="AF18" s="58">
        <v>0.96199999999999997</v>
      </c>
      <c r="AG18" s="58">
        <v>0.93700000000000006</v>
      </c>
      <c r="AH18" s="58">
        <v>0.71499999999999997</v>
      </c>
      <c r="AI18" s="54"/>
    </row>
    <row r="19" spans="1:35" x14ac:dyDescent="0.3">
      <c r="B19" s="1" t="s">
        <v>110</v>
      </c>
      <c r="C19">
        <v>-9.4800000000000006E-3</v>
      </c>
      <c r="D19" t="s">
        <v>237</v>
      </c>
      <c r="E19" t="s">
        <v>238</v>
      </c>
      <c r="F19">
        <v>-2.8700000000000002E-3</v>
      </c>
      <c r="G19">
        <v>6.6299999999999998E-2</v>
      </c>
      <c r="H19" t="s">
        <v>239</v>
      </c>
      <c r="I19">
        <v>1.54E-2</v>
      </c>
      <c r="J19" t="s">
        <v>240</v>
      </c>
      <c r="K19" t="s">
        <v>241</v>
      </c>
      <c r="L19">
        <v>-1.6900000000000001E-3</v>
      </c>
      <c r="M19">
        <v>3.0499999999999999E-2</v>
      </c>
      <c r="N19" t="s">
        <v>242</v>
      </c>
      <c r="O19">
        <v>6.2700000000000006E-2</v>
      </c>
      <c r="P19">
        <v>3.7200000000000002E-3</v>
      </c>
      <c r="Q19">
        <v>-2.8799999999999999E-2</v>
      </c>
      <c r="R19">
        <v>-0.05</v>
      </c>
      <c r="S19" s="57">
        <v>0.94299999999999995</v>
      </c>
      <c r="T19" s="58">
        <v>0.82099999999999995</v>
      </c>
      <c r="U19" s="58">
        <v>0.91</v>
      </c>
      <c r="V19" s="58">
        <v>0.82599999999999996</v>
      </c>
      <c r="W19" s="58">
        <v>0.70599999999999996</v>
      </c>
      <c r="X19" s="58">
        <v>0.93600000000000005</v>
      </c>
      <c r="Y19" s="58">
        <v>0.92200000000000004</v>
      </c>
      <c r="Z19" s="58">
        <v>0.98</v>
      </c>
      <c r="AA19" s="58">
        <v>0.74299999999999999</v>
      </c>
      <c r="AB19" s="58">
        <v>0.74099999999999999</v>
      </c>
      <c r="AC19" s="58">
        <v>0.92300000000000004</v>
      </c>
      <c r="AD19" s="58">
        <v>0.66900000000000004</v>
      </c>
      <c r="AE19" s="58">
        <v>0.56699999999999995</v>
      </c>
      <c r="AF19" s="58">
        <v>0.93300000000000005</v>
      </c>
      <c r="AG19" s="58">
        <v>0.9</v>
      </c>
      <c r="AH19" s="58">
        <v>0.70699999999999996</v>
      </c>
      <c r="AI19" s="54"/>
    </row>
    <row r="20" spans="1:35" x14ac:dyDescent="0.3">
      <c r="S20" s="57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4"/>
    </row>
    <row r="21" spans="1:35" x14ac:dyDescent="0.3">
      <c r="A21" s="1" t="s">
        <v>63</v>
      </c>
      <c r="B21" s="1" t="s">
        <v>53</v>
      </c>
      <c r="C21" t="s">
        <v>157</v>
      </c>
      <c r="D21" t="s">
        <v>157</v>
      </c>
      <c r="E21" t="s">
        <v>157</v>
      </c>
      <c r="F21" t="s">
        <v>157</v>
      </c>
      <c r="G21" t="s">
        <v>157</v>
      </c>
      <c r="H21" t="s">
        <v>157</v>
      </c>
      <c r="I21" t="s">
        <v>157</v>
      </c>
      <c r="J21" t="s">
        <v>157</v>
      </c>
      <c r="K21" t="s">
        <v>157</v>
      </c>
      <c r="L21" t="s">
        <v>157</v>
      </c>
      <c r="M21" t="s">
        <v>157</v>
      </c>
      <c r="N21" t="s">
        <v>157</v>
      </c>
      <c r="O21" t="s">
        <v>157</v>
      </c>
      <c r="P21" t="s">
        <v>157</v>
      </c>
      <c r="Q21" t="s">
        <v>157</v>
      </c>
      <c r="R21" t="s">
        <v>157</v>
      </c>
      <c r="S21" s="57">
        <v>0.94299999999999995</v>
      </c>
      <c r="T21" s="58">
        <v>0.77600000000000002</v>
      </c>
      <c r="U21" s="58">
        <v>0.86199999999999999</v>
      </c>
      <c r="V21" s="58">
        <v>0.86899999999999999</v>
      </c>
      <c r="W21" s="58">
        <v>0.68</v>
      </c>
      <c r="X21" s="58">
        <v>0.93899999999999995</v>
      </c>
      <c r="Y21" s="58">
        <v>0.88800000000000001</v>
      </c>
      <c r="Z21" s="58">
        <v>0.97899999999999998</v>
      </c>
      <c r="AA21" s="58">
        <v>0.72199999999999998</v>
      </c>
      <c r="AB21" s="58">
        <v>0.74</v>
      </c>
      <c r="AC21" s="58">
        <v>0.91800000000000004</v>
      </c>
      <c r="AD21" s="58">
        <v>0.72299999999999998</v>
      </c>
      <c r="AE21" s="58">
        <v>0.56399999999999995</v>
      </c>
      <c r="AF21" s="58">
        <v>0.95299999999999996</v>
      </c>
      <c r="AG21" s="58">
        <v>0.91500000000000004</v>
      </c>
      <c r="AH21" s="58">
        <v>0.66200000000000003</v>
      </c>
      <c r="AI21" s="54"/>
    </row>
    <row r="22" spans="1:35" x14ac:dyDescent="0.3">
      <c r="B22" s="1" t="s">
        <v>149</v>
      </c>
      <c r="C22">
        <v>-4.5599999999999998E-3</v>
      </c>
      <c r="D22">
        <v>1.1299999999999999E-2</v>
      </c>
      <c r="E22">
        <v>-5.5500000000000002E-3</v>
      </c>
      <c r="F22">
        <v>1.34E-4</v>
      </c>
      <c r="G22">
        <v>-1.6500000000000001E-2</v>
      </c>
      <c r="H22">
        <v>-5.9500000000000004E-3</v>
      </c>
      <c r="I22">
        <v>8.6199999999999992E-3</v>
      </c>
      <c r="J22">
        <v>-4.1200000000000004E-3</v>
      </c>
      <c r="K22">
        <v>-6.1800000000000001E-2</v>
      </c>
      <c r="L22">
        <v>1.9099999999999999E-2</v>
      </c>
      <c r="M22">
        <v>-2.97E-3</v>
      </c>
      <c r="N22">
        <v>-1.6500000000000001E-2</v>
      </c>
      <c r="O22">
        <v>9.5600000000000008E-3</v>
      </c>
      <c r="P22">
        <v>-2.2399999999999998E-3</v>
      </c>
      <c r="Q22">
        <v>-9.3999999999999997E-4</v>
      </c>
      <c r="R22">
        <v>3.9300000000000002E-2</v>
      </c>
      <c r="S22" s="57">
        <v>0.93799999999999994</v>
      </c>
      <c r="T22" s="58">
        <v>0.78800000000000003</v>
      </c>
      <c r="U22" s="58">
        <v>0.85699999999999998</v>
      </c>
      <c r="V22" s="58">
        <v>0.86899999999999999</v>
      </c>
      <c r="W22" s="58">
        <v>0.66300000000000003</v>
      </c>
      <c r="X22" s="58">
        <v>0.93300000000000005</v>
      </c>
      <c r="Y22" s="58">
        <v>0.89600000000000002</v>
      </c>
      <c r="Z22" s="58">
        <v>0.97499999999999998</v>
      </c>
      <c r="AA22" s="58">
        <v>0.66</v>
      </c>
      <c r="AB22" s="58">
        <v>0.75900000000000001</v>
      </c>
      <c r="AC22" s="58">
        <v>0.91500000000000004</v>
      </c>
      <c r="AD22" s="58">
        <v>0.70599999999999996</v>
      </c>
      <c r="AE22" s="58">
        <v>0.57399999999999995</v>
      </c>
      <c r="AF22" s="58">
        <v>0.95</v>
      </c>
      <c r="AG22" s="58">
        <v>0.91400000000000003</v>
      </c>
      <c r="AH22" s="58">
        <v>0.70099999999999996</v>
      </c>
      <c r="AI22" s="54"/>
    </row>
    <row r="23" spans="1:35" x14ac:dyDescent="0.3">
      <c r="B23" s="1" t="s">
        <v>150</v>
      </c>
      <c r="C23">
        <v>1.18E-2</v>
      </c>
      <c r="D23">
        <v>-4.5900000000000003E-2</v>
      </c>
      <c r="E23">
        <v>-1.24E-3</v>
      </c>
      <c r="F23">
        <v>-5.2599999999999999E-3</v>
      </c>
      <c r="G23" t="s">
        <v>166</v>
      </c>
      <c r="H23" t="s">
        <v>243</v>
      </c>
      <c r="I23">
        <v>-2E-3</v>
      </c>
      <c r="J23">
        <v>-9.4900000000000002E-3</v>
      </c>
      <c r="K23">
        <v>-7.6700000000000004E-2</v>
      </c>
      <c r="L23">
        <v>-7.2899999999999996E-3</v>
      </c>
      <c r="M23" t="s">
        <v>244</v>
      </c>
      <c r="N23">
        <v>-1.7999999999999999E-2</v>
      </c>
      <c r="O23">
        <v>2.3300000000000001E-2</v>
      </c>
      <c r="P23">
        <v>-1.9599999999999999E-4</v>
      </c>
      <c r="Q23">
        <v>3.7499999999999999E-3</v>
      </c>
      <c r="R23">
        <v>-2.2100000000000002E-2</v>
      </c>
      <c r="S23" s="57">
        <v>0.95499999999999996</v>
      </c>
      <c r="T23" s="58">
        <v>0.73099999999999998</v>
      </c>
      <c r="U23" s="58">
        <v>0.86099999999999999</v>
      </c>
      <c r="V23" s="58">
        <v>0.86399999999999999</v>
      </c>
      <c r="W23" s="58">
        <v>0.749</v>
      </c>
      <c r="X23" s="58">
        <v>0.91500000000000004</v>
      </c>
      <c r="Y23" s="58">
        <v>0.88600000000000001</v>
      </c>
      <c r="Z23" s="58">
        <v>0.96899999999999997</v>
      </c>
      <c r="AA23" s="58">
        <v>0.64500000000000002</v>
      </c>
      <c r="AB23" s="58">
        <v>0.73299999999999998</v>
      </c>
      <c r="AC23" s="58">
        <v>0.88600000000000001</v>
      </c>
      <c r="AD23" s="58">
        <v>0.70499999999999996</v>
      </c>
      <c r="AE23" s="58">
        <v>0.58799999999999997</v>
      </c>
      <c r="AF23" s="58">
        <v>0.95299999999999996</v>
      </c>
      <c r="AG23" s="58">
        <v>0.91800000000000004</v>
      </c>
      <c r="AH23" s="58">
        <v>0.64</v>
      </c>
      <c r="AI23" s="54"/>
    </row>
    <row r="24" spans="1:35" x14ac:dyDescent="0.3">
      <c r="B24" s="1" t="s">
        <v>151</v>
      </c>
      <c r="C24">
        <v>3.47E-3</v>
      </c>
      <c r="D24">
        <v>-5.7700000000000001E-2</v>
      </c>
      <c r="E24">
        <v>-4.02E-2</v>
      </c>
      <c r="F24">
        <v>-2.5399999999999999E-2</v>
      </c>
      <c r="G24">
        <v>3.7499999999999999E-2</v>
      </c>
      <c r="H24" t="s">
        <v>245</v>
      </c>
      <c r="I24" t="s">
        <v>246</v>
      </c>
      <c r="J24">
        <v>-1.1299999999999999E-2</v>
      </c>
      <c r="K24">
        <v>-6.3100000000000003E-2</v>
      </c>
      <c r="L24">
        <v>-9.06E-2</v>
      </c>
      <c r="M24">
        <v>-5.6599999999999998E-2</v>
      </c>
      <c r="N24">
        <v>-1.6299999999999999E-2</v>
      </c>
      <c r="O24">
        <v>-1.3600000000000001E-3</v>
      </c>
      <c r="P24">
        <v>-2.7699999999999999E-2</v>
      </c>
      <c r="Q24">
        <v>-2.6700000000000002E-2</v>
      </c>
      <c r="R24">
        <v>1.54E-2</v>
      </c>
      <c r="S24" s="57">
        <v>0.94599999999999995</v>
      </c>
      <c r="T24" s="58">
        <v>0.71899999999999997</v>
      </c>
      <c r="U24" s="58">
        <v>0.82199999999999995</v>
      </c>
      <c r="V24" s="58">
        <v>0.84299999999999997</v>
      </c>
      <c r="W24" s="58">
        <v>0.71699999999999997</v>
      </c>
      <c r="X24" s="58">
        <v>0.85</v>
      </c>
      <c r="Y24" s="58">
        <v>0.92900000000000005</v>
      </c>
      <c r="Z24" s="58">
        <v>0.96799999999999997</v>
      </c>
      <c r="AA24" s="58">
        <v>0.65800000000000003</v>
      </c>
      <c r="AB24" s="58">
        <v>0.65</v>
      </c>
      <c r="AC24" s="58">
        <v>0.86199999999999999</v>
      </c>
      <c r="AD24" s="58">
        <v>0.70599999999999996</v>
      </c>
      <c r="AE24" s="58">
        <v>0.56299999999999994</v>
      </c>
      <c r="AF24" s="58">
        <v>0.92500000000000004</v>
      </c>
      <c r="AG24" s="58">
        <v>0.88800000000000001</v>
      </c>
      <c r="AH24" s="58">
        <v>0.67700000000000005</v>
      </c>
      <c r="AI24" s="54"/>
    </row>
    <row r="25" spans="1:35" x14ac:dyDescent="0.3">
      <c r="S25" s="57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4"/>
    </row>
    <row r="26" spans="1:35" x14ac:dyDescent="0.3">
      <c r="A26" s="1" t="s">
        <v>41</v>
      </c>
      <c r="B26" s="1" t="s">
        <v>42</v>
      </c>
      <c r="C26" t="s">
        <v>157</v>
      </c>
      <c r="D26" t="s">
        <v>157</v>
      </c>
      <c r="E26" t="s">
        <v>157</v>
      </c>
      <c r="F26" t="s">
        <v>157</v>
      </c>
      <c r="G26" t="s">
        <v>157</v>
      </c>
      <c r="H26" t="s">
        <v>157</v>
      </c>
      <c r="I26" t="s">
        <v>157</v>
      </c>
      <c r="J26" t="s">
        <v>157</v>
      </c>
      <c r="K26" t="s">
        <v>157</v>
      </c>
      <c r="L26" t="s">
        <v>157</v>
      </c>
      <c r="M26" t="s">
        <v>157</v>
      </c>
      <c r="N26" t="s">
        <v>157</v>
      </c>
      <c r="O26" t="s">
        <v>157</v>
      </c>
      <c r="P26" t="s">
        <v>157</v>
      </c>
      <c r="Q26" t="s">
        <v>157</v>
      </c>
      <c r="R26" t="s">
        <v>157</v>
      </c>
      <c r="S26" s="57">
        <v>0.95499999999999996</v>
      </c>
      <c r="T26" s="58">
        <v>0.77600000000000002</v>
      </c>
      <c r="U26" s="58">
        <v>0.879</v>
      </c>
      <c r="V26" s="58">
        <v>0.877</v>
      </c>
      <c r="W26" s="58">
        <v>0.71399999999999997</v>
      </c>
      <c r="X26" s="58">
        <v>0.94899999999999995</v>
      </c>
      <c r="Y26" s="58">
        <v>0.90800000000000003</v>
      </c>
      <c r="Z26" s="58">
        <v>0.98699999999999999</v>
      </c>
      <c r="AA26" s="58">
        <v>0.69299999999999995</v>
      </c>
      <c r="AB26" s="58">
        <v>0.755</v>
      </c>
      <c r="AC26" s="58">
        <v>0.92100000000000004</v>
      </c>
      <c r="AD26" s="58">
        <v>0.71699999999999997</v>
      </c>
      <c r="AE26" s="58">
        <v>0.58499999999999996</v>
      </c>
      <c r="AF26" s="58">
        <v>0.96099999999999997</v>
      </c>
      <c r="AG26" s="58">
        <v>0.91900000000000004</v>
      </c>
      <c r="AH26" s="58">
        <v>0.67800000000000005</v>
      </c>
      <c r="AI26" s="54"/>
    </row>
    <row r="27" spans="1:35" x14ac:dyDescent="0.3">
      <c r="B27" s="1" t="s">
        <v>103</v>
      </c>
      <c r="C27">
        <v>9.8400000000000007E-4</v>
      </c>
      <c r="D27">
        <v>1.4500000000000001E-2</v>
      </c>
      <c r="E27">
        <v>-1.77E-2</v>
      </c>
      <c r="F27">
        <v>7.4099999999999999E-3</v>
      </c>
      <c r="G27">
        <v>-1.09E-2</v>
      </c>
      <c r="H27">
        <v>-1.5299999999999999E-2</v>
      </c>
      <c r="I27">
        <v>8.9099999999999995E-3</v>
      </c>
      <c r="J27">
        <v>-4.8199999999999996E-3</v>
      </c>
      <c r="K27">
        <v>-1.7899999999999999E-2</v>
      </c>
      <c r="L27">
        <v>-4.1700000000000001E-2</v>
      </c>
      <c r="M27" t="s">
        <v>247</v>
      </c>
      <c r="N27">
        <v>-1.67E-2</v>
      </c>
      <c r="O27">
        <v>-2.8299999999999999E-2</v>
      </c>
      <c r="P27">
        <v>-4.0099999999999997E-3</v>
      </c>
      <c r="Q27">
        <v>6.3500000000000004E-4</v>
      </c>
      <c r="R27">
        <v>3.16E-3</v>
      </c>
      <c r="S27" s="57">
        <v>0.95599999999999996</v>
      </c>
      <c r="T27" s="58">
        <v>0.79100000000000004</v>
      </c>
      <c r="U27" s="58">
        <v>0.86199999999999999</v>
      </c>
      <c r="V27" s="58">
        <v>0.88400000000000001</v>
      </c>
      <c r="W27" s="58">
        <v>0.70299999999999996</v>
      </c>
      <c r="X27" s="58">
        <v>0.93400000000000005</v>
      </c>
      <c r="Y27" s="58">
        <v>0.91700000000000004</v>
      </c>
      <c r="Z27" s="58">
        <v>0.98199999999999998</v>
      </c>
      <c r="AA27" s="58">
        <v>0.67500000000000004</v>
      </c>
      <c r="AB27" s="58">
        <v>0.71299999999999997</v>
      </c>
      <c r="AC27" s="58">
        <v>0.90100000000000002</v>
      </c>
      <c r="AD27" s="58">
        <v>0.7</v>
      </c>
      <c r="AE27" s="58">
        <v>0.55700000000000005</v>
      </c>
      <c r="AF27" s="58">
        <v>0.95699999999999996</v>
      </c>
      <c r="AG27" s="58">
        <v>0.91900000000000004</v>
      </c>
      <c r="AH27" s="58">
        <v>0.68100000000000005</v>
      </c>
      <c r="AI27" s="54"/>
    </row>
    <row r="28" spans="1:35" x14ac:dyDescent="0.3">
      <c r="B28" s="1" t="s">
        <v>154</v>
      </c>
      <c r="C28" t="s">
        <v>248</v>
      </c>
      <c r="D28">
        <v>9.7000000000000003E-3</v>
      </c>
      <c r="E28" t="s">
        <v>249</v>
      </c>
      <c r="F28">
        <v>8.3400000000000002E-3</v>
      </c>
      <c r="G28" t="s">
        <v>250</v>
      </c>
      <c r="H28" t="s">
        <v>251</v>
      </c>
      <c r="I28">
        <v>-2.4899999999999999E-2</v>
      </c>
      <c r="J28" t="s">
        <v>252</v>
      </c>
      <c r="K28">
        <v>-4.7500000000000001E-2</v>
      </c>
      <c r="L28">
        <v>-4.2200000000000001E-2</v>
      </c>
      <c r="M28" t="s">
        <v>253</v>
      </c>
      <c r="N28">
        <v>-1.6E-2</v>
      </c>
      <c r="O28">
        <v>-3.8600000000000002E-2</v>
      </c>
      <c r="P28" t="s">
        <v>254</v>
      </c>
      <c r="Q28">
        <v>-2.5399999999999999E-2</v>
      </c>
      <c r="R28">
        <v>-1.1599999999999999E-2</v>
      </c>
      <c r="S28" s="57">
        <v>0.91400000000000003</v>
      </c>
      <c r="T28" s="58">
        <v>0.78600000000000003</v>
      </c>
      <c r="U28" s="58">
        <v>0.80600000000000005</v>
      </c>
      <c r="V28" s="58">
        <v>0.88500000000000001</v>
      </c>
      <c r="W28" s="58">
        <v>0.61699999999999999</v>
      </c>
      <c r="X28" s="58">
        <v>0.89</v>
      </c>
      <c r="Y28" s="58">
        <v>0.88300000000000001</v>
      </c>
      <c r="Z28" s="58">
        <v>0.96299999999999997</v>
      </c>
      <c r="AA28" s="58">
        <v>0.64500000000000002</v>
      </c>
      <c r="AB28" s="58">
        <v>0.71299999999999997</v>
      </c>
      <c r="AC28" s="58">
        <v>0.88600000000000001</v>
      </c>
      <c r="AD28" s="58">
        <v>0.70099999999999996</v>
      </c>
      <c r="AE28" s="58">
        <v>0.54600000000000004</v>
      </c>
      <c r="AF28" s="58">
        <v>0.93</v>
      </c>
      <c r="AG28" s="58">
        <v>0.89300000000000002</v>
      </c>
      <c r="AH28" s="58">
        <v>0.66600000000000004</v>
      </c>
      <c r="AI28" s="54"/>
    </row>
    <row r="29" spans="1:35" x14ac:dyDescent="0.3">
      <c r="B29" s="1" t="s">
        <v>44</v>
      </c>
      <c r="C29" t="s">
        <v>255</v>
      </c>
      <c r="D29" t="s">
        <v>256</v>
      </c>
      <c r="E29" t="s">
        <v>257</v>
      </c>
      <c r="F29" t="s">
        <v>258</v>
      </c>
      <c r="G29" t="s">
        <v>259</v>
      </c>
      <c r="H29" t="s">
        <v>260</v>
      </c>
      <c r="I29" t="s">
        <v>261</v>
      </c>
      <c r="J29" t="s">
        <v>262</v>
      </c>
      <c r="K29">
        <v>-6.1600000000000002E-2</v>
      </c>
      <c r="L29">
        <v>7.0799999999999997E-4</v>
      </c>
      <c r="M29">
        <v>-3.27E-2</v>
      </c>
      <c r="N29">
        <v>1.6299999999999999E-2</v>
      </c>
      <c r="O29">
        <v>-2.7799999999999998E-2</v>
      </c>
      <c r="P29" t="s">
        <v>263</v>
      </c>
      <c r="Q29">
        <v>-6.1199999999999997E-2</v>
      </c>
      <c r="R29">
        <v>-2.81E-2</v>
      </c>
      <c r="S29" s="57">
        <v>0.91100000000000003</v>
      </c>
      <c r="T29" s="58">
        <v>0.66300000000000003</v>
      </c>
      <c r="U29" s="58">
        <v>0.78200000000000003</v>
      </c>
      <c r="V29" s="58">
        <v>0.76900000000000002</v>
      </c>
      <c r="W29" s="58">
        <v>0.55200000000000005</v>
      </c>
      <c r="X29" s="58">
        <v>0.82599999999999996</v>
      </c>
      <c r="Y29" s="58">
        <v>0.79600000000000004</v>
      </c>
      <c r="Z29" s="58">
        <v>0.91100000000000003</v>
      </c>
      <c r="AA29" s="58">
        <v>0.63100000000000001</v>
      </c>
      <c r="AB29" s="58">
        <v>0.75600000000000001</v>
      </c>
      <c r="AC29" s="58">
        <v>0.88800000000000001</v>
      </c>
      <c r="AD29" s="58">
        <v>0.73299999999999998</v>
      </c>
      <c r="AE29" s="58">
        <v>0.55700000000000005</v>
      </c>
      <c r="AF29" s="58">
        <v>0.88200000000000001</v>
      </c>
      <c r="AG29" s="58">
        <v>0.85699999999999998</v>
      </c>
      <c r="AH29" s="58">
        <v>0.65</v>
      </c>
      <c r="AI29" s="54"/>
    </row>
    <row r="30" spans="1:35" x14ac:dyDescent="0.3"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4"/>
    </row>
    <row r="31" spans="1:35" x14ac:dyDescent="0.3">
      <c r="A31" s="1" t="s">
        <v>58</v>
      </c>
      <c r="B31" s="1" t="s">
        <v>152</v>
      </c>
      <c r="C31" t="s">
        <v>157</v>
      </c>
      <c r="D31" t="s">
        <v>157</v>
      </c>
      <c r="E31" t="s">
        <v>157</v>
      </c>
      <c r="F31" t="s">
        <v>157</v>
      </c>
      <c r="G31" t="s">
        <v>157</v>
      </c>
      <c r="H31" t="s">
        <v>157</v>
      </c>
      <c r="I31" t="s">
        <v>157</v>
      </c>
      <c r="J31" t="s">
        <v>157</v>
      </c>
      <c r="K31" t="s">
        <v>157</v>
      </c>
      <c r="L31" t="s">
        <v>157</v>
      </c>
      <c r="M31" t="s">
        <v>157</v>
      </c>
      <c r="N31" t="s">
        <v>157</v>
      </c>
      <c r="O31" t="s">
        <v>157</v>
      </c>
      <c r="P31" t="s">
        <v>157</v>
      </c>
      <c r="Q31" t="s">
        <v>157</v>
      </c>
      <c r="R31" t="s">
        <v>157</v>
      </c>
      <c r="S31" s="57">
        <v>0.94599999999999995</v>
      </c>
      <c r="T31" s="58">
        <v>0.76200000000000001</v>
      </c>
      <c r="U31" s="58">
        <v>0.83699999999999997</v>
      </c>
      <c r="V31" s="58">
        <v>0.86299999999999999</v>
      </c>
      <c r="W31" s="58">
        <v>0.70099999999999996</v>
      </c>
      <c r="X31" s="58">
        <v>0.91400000000000003</v>
      </c>
      <c r="Y31" s="58">
        <v>0.88800000000000001</v>
      </c>
      <c r="Z31" s="58">
        <v>0.97</v>
      </c>
      <c r="AA31" s="58">
        <v>0.66200000000000003</v>
      </c>
      <c r="AB31" s="58">
        <v>0.71799999999999997</v>
      </c>
      <c r="AC31" s="58">
        <v>0.89900000000000002</v>
      </c>
      <c r="AD31" s="58">
        <v>0.72399999999999998</v>
      </c>
      <c r="AE31" s="58">
        <v>0.57799999999999996</v>
      </c>
      <c r="AF31" s="58">
        <v>0.94599999999999995</v>
      </c>
      <c r="AG31" s="58">
        <v>0.92100000000000004</v>
      </c>
      <c r="AH31" s="58">
        <v>0.64500000000000002</v>
      </c>
      <c r="AI31" s="54"/>
    </row>
    <row r="32" spans="1:35" x14ac:dyDescent="0.3">
      <c r="B32" s="1" t="s">
        <v>111</v>
      </c>
      <c r="C32">
        <v>-7.9100000000000004E-3</v>
      </c>
      <c r="D32">
        <v>7.43E-3</v>
      </c>
      <c r="E32">
        <v>1.5299999999999999E-2</v>
      </c>
      <c r="F32">
        <v>7.8200000000000006E-3</v>
      </c>
      <c r="G32">
        <v>-1.18E-2</v>
      </c>
      <c r="H32">
        <v>4.62E-3</v>
      </c>
      <c r="I32">
        <v>-2.3900000000000002E-3</v>
      </c>
      <c r="J32">
        <v>-4.2300000000000003E-3</v>
      </c>
      <c r="K32" t="s">
        <v>264</v>
      </c>
      <c r="L32">
        <v>4.2700000000000002E-2</v>
      </c>
      <c r="M32">
        <v>9.1599999999999997E-3</v>
      </c>
      <c r="N32" t="s">
        <v>265</v>
      </c>
      <c r="O32">
        <v>-2.3400000000000001E-3</v>
      </c>
      <c r="P32">
        <v>1.5200000000000001E-3</v>
      </c>
      <c r="Q32">
        <v>-6.9800000000000001E-3</v>
      </c>
      <c r="R32">
        <v>2.5499999999999998E-2</v>
      </c>
      <c r="S32" s="57">
        <v>0.93799999999999994</v>
      </c>
      <c r="T32" s="58">
        <v>0.76900000000000002</v>
      </c>
      <c r="U32" s="58">
        <v>0.85199999999999998</v>
      </c>
      <c r="V32" s="58">
        <v>0.871</v>
      </c>
      <c r="W32" s="58">
        <v>0.68899999999999995</v>
      </c>
      <c r="X32" s="58">
        <v>0.91900000000000004</v>
      </c>
      <c r="Y32" s="58">
        <v>0.88600000000000001</v>
      </c>
      <c r="Z32" s="58">
        <v>0.96599999999999997</v>
      </c>
      <c r="AA32" s="58">
        <v>0.74299999999999999</v>
      </c>
      <c r="AB32" s="58">
        <v>0.76</v>
      </c>
      <c r="AC32" s="58">
        <v>0.90800000000000003</v>
      </c>
      <c r="AD32" s="58">
        <v>0.66900000000000004</v>
      </c>
      <c r="AE32" s="58">
        <v>0.57499999999999996</v>
      </c>
      <c r="AF32" s="58">
        <v>0.94799999999999995</v>
      </c>
      <c r="AG32" s="58">
        <v>0.91400000000000003</v>
      </c>
      <c r="AH32" s="58">
        <v>0.67</v>
      </c>
      <c r="AI32" s="54"/>
    </row>
    <row r="33" spans="1:35" x14ac:dyDescent="0.3">
      <c r="B33" s="1" t="s">
        <v>112</v>
      </c>
      <c r="C33">
        <v>-4.45E-3</v>
      </c>
      <c r="D33">
        <v>1.4200000000000001E-2</v>
      </c>
      <c r="E33">
        <v>1.5599999999999999E-2</v>
      </c>
      <c r="F33">
        <v>-9.2300000000000004E-3</v>
      </c>
      <c r="G33">
        <v>-2.06E-2</v>
      </c>
      <c r="H33">
        <v>1.18E-2</v>
      </c>
      <c r="I33">
        <v>1.84E-2</v>
      </c>
      <c r="J33" t="s">
        <v>266</v>
      </c>
      <c r="K33">
        <v>-1.49E-2</v>
      </c>
      <c r="L33">
        <v>2.7099999999999999E-2</v>
      </c>
      <c r="M33">
        <v>1.55E-2</v>
      </c>
      <c r="N33">
        <v>8.8400000000000006E-3</v>
      </c>
      <c r="O33">
        <v>2.2100000000000001E-4</v>
      </c>
      <c r="P33">
        <v>1.6000000000000001E-4</v>
      </c>
      <c r="Q33">
        <v>4.6899999999999997E-3</v>
      </c>
      <c r="R33">
        <v>4.1700000000000001E-2</v>
      </c>
      <c r="S33" s="57">
        <v>0.94099999999999995</v>
      </c>
      <c r="T33" s="58">
        <v>0.77600000000000002</v>
      </c>
      <c r="U33" s="58">
        <v>0.85299999999999998</v>
      </c>
      <c r="V33" s="58">
        <v>0.85399999999999998</v>
      </c>
      <c r="W33" s="58">
        <v>0.68100000000000005</v>
      </c>
      <c r="X33" s="58">
        <v>0.92600000000000005</v>
      </c>
      <c r="Y33" s="58">
        <v>0.90600000000000003</v>
      </c>
      <c r="Z33" s="58">
        <v>0.98099999999999998</v>
      </c>
      <c r="AA33" s="58">
        <v>0.64700000000000002</v>
      </c>
      <c r="AB33" s="58">
        <v>0.745</v>
      </c>
      <c r="AC33" s="58">
        <v>0.91500000000000004</v>
      </c>
      <c r="AD33" s="58">
        <v>0.73299999999999998</v>
      </c>
      <c r="AE33" s="58">
        <v>0.57799999999999996</v>
      </c>
      <c r="AF33" s="58">
        <v>0.94599999999999995</v>
      </c>
      <c r="AG33" s="58">
        <v>0.92600000000000005</v>
      </c>
      <c r="AH33" s="58">
        <v>0.68700000000000006</v>
      </c>
      <c r="AI33" s="54"/>
    </row>
    <row r="34" spans="1:35" x14ac:dyDescent="0.3">
      <c r="B34" s="1" t="s">
        <v>113</v>
      </c>
      <c r="C34">
        <v>2.6700000000000001E-3</v>
      </c>
      <c r="D34">
        <v>1.32E-2</v>
      </c>
      <c r="E34" t="s">
        <v>267</v>
      </c>
      <c r="F34">
        <v>6.7099999999999998E-3</v>
      </c>
      <c r="G34">
        <v>-4.0599999999999997E-2</v>
      </c>
      <c r="H34">
        <v>1.09E-2</v>
      </c>
      <c r="I34">
        <v>1.83E-2</v>
      </c>
      <c r="J34">
        <v>6.7600000000000004E-3</v>
      </c>
      <c r="K34">
        <v>5.6699999999999997E-3</v>
      </c>
      <c r="L34">
        <v>3.1899999999999998E-2</v>
      </c>
      <c r="M34">
        <v>1.04E-2</v>
      </c>
      <c r="N34">
        <v>4.0299999999999997E-3</v>
      </c>
      <c r="O34">
        <v>-4.2500000000000003E-2</v>
      </c>
      <c r="P34">
        <v>1.23E-2</v>
      </c>
      <c r="Q34" t="s">
        <v>268</v>
      </c>
      <c r="R34" t="s">
        <v>269</v>
      </c>
      <c r="S34" s="57">
        <v>0.94799999999999995</v>
      </c>
      <c r="T34" s="58">
        <v>0.77500000000000002</v>
      </c>
      <c r="U34" s="58">
        <v>0.88800000000000001</v>
      </c>
      <c r="V34" s="58">
        <v>0.87</v>
      </c>
      <c r="W34" s="58">
        <v>0.66100000000000003</v>
      </c>
      <c r="X34" s="58">
        <v>0.92500000000000004</v>
      </c>
      <c r="Y34" s="58">
        <v>0.90600000000000003</v>
      </c>
      <c r="Z34" s="58">
        <v>0.97699999999999998</v>
      </c>
      <c r="AA34" s="58">
        <v>0.66700000000000004</v>
      </c>
      <c r="AB34" s="58">
        <v>0.749</v>
      </c>
      <c r="AC34" s="58">
        <v>0.91</v>
      </c>
      <c r="AD34" s="58">
        <v>0.72799999999999998</v>
      </c>
      <c r="AE34" s="58">
        <v>0.53500000000000003</v>
      </c>
      <c r="AF34" s="58">
        <v>0.95899999999999996</v>
      </c>
      <c r="AG34" s="58">
        <v>0.871</v>
      </c>
      <c r="AH34" s="58">
        <v>0.70499999999999996</v>
      </c>
      <c r="AI34" s="54"/>
    </row>
    <row r="35" spans="1:35" x14ac:dyDescent="0.3">
      <c r="B35" s="1" t="s">
        <v>153</v>
      </c>
      <c r="C35">
        <v>1.6199999999999999E-2</v>
      </c>
      <c r="D35">
        <v>-2.47E-2</v>
      </c>
      <c r="E35">
        <v>3.3799999999999997E-2</v>
      </c>
      <c r="F35">
        <v>1.38E-2</v>
      </c>
      <c r="G35">
        <v>2.2200000000000002E-3</v>
      </c>
      <c r="H35">
        <v>2.3099999999999999E-2</v>
      </c>
      <c r="I35">
        <v>-1.1900000000000001E-2</v>
      </c>
      <c r="J35">
        <v>3.8E-3</v>
      </c>
      <c r="K35">
        <v>-6.3399999999999998E-2</v>
      </c>
      <c r="L35">
        <v>-4.0399999999999998E-2</v>
      </c>
      <c r="M35">
        <v>1.61E-2</v>
      </c>
      <c r="N35">
        <v>-5.1299999999999998E-2</v>
      </c>
      <c r="O35">
        <v>-2.98E-3</v>
      </c>
      <c r="P35">
        <v>-1.3899999999999999E-2</v>
      </c>
      <c r="Q35">
        <v>1.72E-2</v>
      </c>
      <c r="R35">
        <v>6.7000000000000004E-2</v>
      </c>
      <c r="S35" s="57">
        <v>0.96199999999999997</v>
      </c>
      <c r="T35" s="58">
        <v>0.73699999999999999</v>
      </c>
      <c r="U35" s="58">
        <v>0.871</v>
      </c>
      <c r="V35" s="58">
        <v>0.877</v>
      </c>
      <c r="W35" s="58">
        <v>0.70399999999999996</v>
      </c>
      <c r="X35" s="58">
        <v>0.93700000000000006</v>
      </c>
      <c r="Y35" s="58">
        <v>0.876</v>
      </c>
      <c r="Z35" s="58">
        <v>0.97399999999999998</v>
      </c>
      <c r="AA35" s="58">
        <v>0.59799999999999998</v>
      </c>
      <c r="AB35" s="58">
        <v>0.67700000000000005</v>
      </c>
      <c r="AC35" s="58">
        <v>0.91500000000000004</v>
      </c>
      <c r="AD35" s="58">
        <v>0.67300000000000004</v>
      </c>
      <c r="AE35" s="58">
        <v>0.57499999999999996</v>
      </c>
      <c r="AF35" s="58">
        <v>0.93200000000000005</v>
      </c>
      <c r="AG35" s="58">
        <v>0.93799999999999994</v>
      </c>
      <c r="AH35" s="58">
        <v>0.71199999999999997</v>
      </c>
      <c r="AI35" s="54"/>
    </row>
    <row r="36" spans="1:35" x14ac:dyDescent="0.3"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4"/>
    </row>
    <row r="37" spans="1:35" x14ac:dyDescent="0.3">
      <c r="A37" s="1" t="s">
        <v>54</v>
      </c>
      <c r="B37" s="1" t="s">
        <v>55</v>
      </c>
      <c r="C37" t="s">
        <v>157</v>
      </c>
      <c r="D37" t="s">
        <v>157</v>
      </c>
      <c r="E37" t="s">
        <v>157</v>
      </c>
      <c r="F37" t="s">
        <v>157</v>
      </c>
      <c r="G37" t="s">
        <v>157</v>
      </c>
      <c r="H37" t="s">
        <v>157</v>
      </c>
      <c r="I37" t="s">
        <v>157</v>
      </c>
      <c r="J37" t="s">
        <v>157</v>
      </c>
      <c r="K37" t="s">
        <v>157</v>
      </c>
      <c r="L37" t="s">
        <v>157</v>
      </c>
      <c r="M37" t="s">
        <v>157</v>
      </c>
      <c r="N37" t="s">
        <v>157</v>
      </c>
      <c r="O37" t="s">
        <v>157</v>
      </c>
      <c r="P37" t="s">
        <v>157</v>
      </c>
      <c r="Q37" t="s">
        <v>157</v>
      </c>
      <c r="R37" t="s">
        <v>157</v>
      </c>
      <c r="S37" s="57">
        <v>0.94299999999999995</v>
      </c>
      <c r="T37" s="58">
        <v>0.76600000000000001</v>
      </c>
      <c r="U37" s="58">
        <v>0.85399999999999998</v>
      </c>
      <c r="V37" s="58">
        <v>0.86199999999999999</v>
      </c>
      <c r="W37" s="58">
        <v>0.68500000000000005</v>
      </c>
      <c r="X37" s="58">
        <v>0.92300000000000004</v>
      </c>
      <c r="Y37" s="58">
        <v>0.89600000000000002</v>
      </c>
      <c r="Z37" s="58">
        <v>0.97399999999999998</v>
      </c>
      <c r="AA37" s="58">
        <v>0.67600000000000005</v>
      </c>
      <c r="AB37" s="58">
        <v>0.73299999999999998</v>
      </c>
      <c r="AC37" s="58">
        <v>0.91</v>
      </c>
      <c r="AD37" s="58">
        <v>0.70599999999999996</v>
      </c>
      <c r="AE37" s="58">
        <v>0.57499999999999996</v>
      </c>
      <c r="AF37" s="58">
        <v>0.94699999999999995</v>
      </c>
      <c r="AG37" s="58">
        <v>0.91100000000000003</v>
      </c>
      <c r="AH37" s="58">
        <v>0.67300000000000004</v>
      </c>
      <c r="AI37" s="54"/>
    </row>
    <row r="38" spans="1:35" x14ac:dyDescent="0.3">
      <c r="B38" s="1" t="s">
        <v>56</v>
      </c>
      <c r="C38">
        <v>8.1799999999999998E-3</v>
      </c>
      <c r="D38">
        <v>7.7299999999999994E-2</v>
      </c>
      <c r="E38">
        <v>4.9299999999999997E-2</v>
      </c>
      <c r="F38">
        <v>3.4299999999999997E-2</v>
      </c>
      <c r="G38">
        <v>-4.7399999999999998E-2</v>
      </c>
      <c r="H38" t="s">
        <v>270</v>
      </c>
      <c r="I38">
        <v>5.7000000000000002E-3</v>
      </c>
      <c r="J38">
        <v>-3.1600000000000003E-2</v>
      </c>
      <c r="K38">
        <v>6.3299999999999995E-2</v>
      </c>
      <c r="L38" t="s">
        <v>271</v>
      </c>
      <c r="M38">
        <v>-2.6700000000000002E-2</v>
      </c>
      <c r="N38">
        <v>7.8799999999999995E-2</v>
      </c>
      <c r="O38">
        <v>9.1499999999999998E-2</v>
      </c>
      <c r="P38">
        <v>4.5900000000000003E-3</v>
      </c>
      <c r="Q38">
        <v>3.0700000000000002E-2</v>
      </c>
      <c r="R38" t="s">
        <v>272</v>
      </c>
      <c r="S38" s="57">
        <v>0.95199999999999996</v>
      </c>
      <c r="T38" s="58">
        <v>0.84399999999999997</v>
      </c>
      <c r="U38" s="58">
        <v>0.90300000000000002</v>
      </c>
      <c r="V38" s="58">
        <v>0.89700000000000002</v>
      </c>
      <c r="W38" s="58">
        <v>0.63800000000000001</v>
      </c>
      <c r="X38" s="58">
        <v>0.83599999999999997</v>
      </c>
      <c r="Y38" s="58">
        <v>0.90100000000000002</v>
      </c>
      <c r="Z38" s="58">
        <v>0.94299999999999995</v>
      </c>
      <c r="AA38" s="58">
        <v>0.73899999999999999</v>
      </c>
      <c r="AB38" s="58">
        <v>0.877</v>
      </c>
      <c r="AC38" s="58">
        <v>0.88300000000000001</v>
      </c>
      <c r="AD38" s="58">
        <v>0.78500000000000003</v>
      </c>
      <c r="AE38" s="58">
        <v>0.66700000000000004</v>
      </c>
      <c r="AF38" s="58">
        <v>0.95199999999999996</v>
      </c>
      <c r="AG38" s="58">
        <v>0.94199999999999995</v>
      </c>
      <c r="AH38" s="58">
        <v>0.86099999999999999</v>
      </c>
      <c r="AI38" s="54"/>
    </row>
    <row r="39" spans="1:35" x14ac:dyDescent="0.3">
      <c r="B39" s="1" t="s">
        <v>57</v>
      </c>
      <c r="C39">
        <v>1.5800000000000002E-2</v>
      </c>
      <c r="D39">
        <v>9.2800000000000001E-3</v>
      </c>
      <c r="E39">
        <v>1.0699999999999999E-2</v>
      </c>
      <c r="F39">
        <v>2.63E-2</v>
      </c>
      <c r="G39">
        <v>4.4400000000000002E-2</v>
      </c>
      <c r="H39">
        <v>9.5700000000000004E-3</v>
      </c>
      <c r="I39">
        <v>-1.03E-2</v>
      </c>
      <c r="J39">
        <v>-8.6099999999999996E-3</v>
      </c>
      <c r="K39" t="s">
        <v>120</v>
      </c>
      <c r="L39">
        <v>2.6800000000000001E-2</v>
      </c>
      <c r="M39">
        <v>-1.6400000000000001E-2</v>
      </c>
      <c r="N39" t="s">
        <v>273</v>
      </c>
      <c r="O39" t="s">
        <v>274</v>
      </c>
      <c r="P39">
        <v>1.7299999999999999E-2</v>
      </c>
      <c r="Q39">
        <v>1.5900000000000001E-2</v>
      </c>
      <c r="R39">
        <v>-5.4800000000000001E-2</v>
      </c>
      <c r="S39" s="57">
        <v>0.95899999999999996</v>
      </c>
      <c r="T39" s="58">
        <v>0.77600000000000002</v>
      </c>
      <c r="U39" s="58">
        <v>0.86499999999999999</v>
      </c>
      <c r="V39" s="58">
        <v>0.88900000000000001</v>
      </c>
      <c r="W39" s="58">
        <v>0.73</v>
      </c>
      <c r="X39" s="58">
        <v>0.93200000000000005</v>
      </c>
      <c r="Y39" s="58">
        <v>0.88500000000000001</v>
      </c>
      <c r="Z39" s="58">
        <v>0.96599999999999997</v>
      </c>
      <c r="AA39" s="58" t="s">
        <v>120</v>
      </c>
      <c r="AB39" s="58">
        <v>0.75900000000000001</v>
      </c>
      <c r="AC39" s="58">
        <v>0.89300000000000002</v>
      </c>
      <c r="AD39" s="58">
        <v>0.77900000000000003</v>
      </c>
      <c r="AE39" s="58">
        <v>0.48399999999999999</v>
      </c>
      <c r="AF39" s="58">
        <v>0.96499999999999997</v>
      </c>
      <c r="AG39" s="58">
        <v>0.92700000000000005</v>
      </c>
      <c r="AH39" s="58">
        <v>0.61799999999999999</v>
      </c>
      <c r="AI39" s="54"/>
    </row>
    <row r="40" spans="1:35" x14ac:dyDescent="0.3">
      <c r="C40" t="s">
        <v>157</v>
      </c>
      <c r="D40" t="s">
        <v>157</v>
      </c>
      <c r="E40" t="s">
        <v>157</v>
      </c>
      <c r="F40" t="s">
        <v>157</v>
      </c>
      <c r="G40" t="s">
        <v>157</v>
      </c>
      <c r="H40" t="s">
        <v>157</v>
      </c>
      <c r="I40" t="s">
        <v>157</v>
      </c>
      <c r="J40" t="s">
        <v>157</v>
      </c>
      <c r="K40" t="s">
        <v>157</v>
      </c>
      <c r="L40" t="s">
        <v>157</v>
      </c>
      <c r="M40" t="s">
        <v>157</v>
      </c>
      <c r="N40" t="s">
        <v>157</v>
      </c>
      <c r="O40" t="s">
        <v>157</v>
      </c>
      <c r="P40" t="s">
        <v>157</v>
      </c>
      <c r="Q40" t="s">
        <v>157</v>
      </c>
      <c r="R40" t="s">
        <v>157</v>
      </c>
      <c r="S40" s="59" t="s">
        <v>157</v>
      </c>
      <c r="T40" s="60" t="s">
        <v>157</v>
      </c>
      <c r="U40" s="60" t="s">
        <v>157</v>
      </c>
      <c r="V40" s="60" t="s">
        <v>157</v>
      </c>
      <c r="W40" s="60" t="s">
        <v>157</v>
      </c>
      <c r="X40" s="60" t="s">
        <v>157</v>
      </c>
      <c r="Y40" s="60" t="s">
        <v>157</v>
      </c>
      <c r="Z40" s="60" t="s">
        <v>157</v>
      </c>
      <c r="AA40" s="60" t="s">
        <v>157</v>
      </c>
      <c r="AB40" s="60" t="s">
        <v>157</v>
      </c>
      <c r="AC40" s="60" t="s">
        <v>157</v>
      </c>
      <c r="AD40" s="60" t="s">
        <v>157</v>
      </c>
      <c r="AE40" s="60" t="s">
        <v>157</v>
      </c>
      <c r="AF40" s="60" t="s">
        <v>157</v>
      </c>
      <c r="AG40" s="60" t="s">
        <v>157</v>
      </c>
      <c r="AH40" s="60" t="s">
        <v>157</v>
      </c>
    </row>
    <row r="41" spans="1:35" x14ac:dyDescent="0.3">
      <c r="A41" s="1" t="s">
        <v>158</v>
      </c>
      <c r="C41">
        <v>20330</v>
      </c>
      <c r="D41">
        <v>15680</v>
      </c>
      <c r="E41">
        <v>17355</v>
      </c>
      <c r="F41">
        <v>13237</v>
      </c>
      <c r="G41">
        <v>17005</v>
      </c>
      <c r="H41">
        <v>60462</v>
      </c>
      <c r="I41">
        <v>17620</v>
      </c>
      <c r="J41">
        <v>64676</v>
      </c>
      <c r="K41">
        <v>5791</v>
      </c>
      <c r="L41">
        <v>9869</v>
      </c>
      <c r="M41">
        <v>31169</v>
      </c>
      <c r="N41">
        <v>12595</v>
      </c>
      <c r="O41">
        <v>19124</v>
      </c>
      <c r="P41">
        <v>62117</v>
      </c>
      <c r="Q41">
        <v>11901</v>
      </c>
      <c r="R41">
        <v>9804</v>
      </c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</row>
  </sheetData>
  <mergeCells count="2">
    <mergeCell ref="C1:R1"/>
    <mergeCell ref="S1:A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377E-9E86-4C9A-BF51-F3C27826C564}">
  <dimension ref="A1:E28"/>
  <sheetViews>
    <sheetView workbookViewId="0">
      <selection activeCell="C2" sqref="C2"/>
    </sheetView>
  </sheetViews>
  <sheetFormatPr defaultColWidth="8.88671875" defaultRowHeight="14.4" x14ac:dyDescent="0.3"/>
  <cols>
    <col min="1" max="1" width="25.44140625" bestFit="1" customWidth="1"/>
    <col min="2" max="2" width="12.6640625" bestFit="1" customWidth="1"/>
    <col min="3" max="3" width="21.88671875" customWidth="1"/>
    <col min="4" max="4" width="21.33203125" customWidth="1"/>
    <col min="5" max="5" width="24.44140625" customWidth="1"/>
  </cols>
  <sheetData>
    <row r="1" spans="1:5" ht="27.6" x14ac:dyDescent="0.3">
      <c r="A1" s="39"/>
      <c r="B1" s="39"/>
      <c r="C1" s="40" t="s">
        <v>276</v>
      </c>
      <c r="D1" s="64" t="s">
        <v>4</v>
      </c>
      <c r="E1" s="64"/>
    </row>
    <row r="2" spans="1:5" x14ac:dyDescent="0.3">
      <c r="A2" s="1" t="s">
        <v>5</v>
      </c>
      <c r="B2" s="1" t="s">
        <v>6</v>
      </c>
      <c r="C2" s="36">
        <v>0.83517710000000001</v>
      </c>
      <c r="D2" s="36">
        <v>0.82443909999999998</v>
      </c>
      <c r="E2" s="36">
        <v>0.84591519999999998</v>
      </c>
    </row>
    <row r="3" spans="1:5" x14ac:dyDescent="0.3">
      <c r="A3" s="1"/>
      <c r="B3" s="1" t="s">
        <v>7</v>
      </c>
      <c r="C3" s="36">
        <v>0.870695</v>
      </c>
      <c r="D3" s="36">
        <v>0.86286039999999997</v>
      </c>
      <c r="E3" s="36">
        <v>0.87852960000000002</v>
      </c>
    </row>
    <row r="4" spans="1:5" x14ac:dyDescent="0.3">
      <c r="A4" s="1"/>
      <c r="B4" s="1" t="s">
        <v>8</v>
      </c>
      <c r="C4" s="36">
        <v>0.89873780000000003</v>
      </c>
      <c r="D4" s="36">
        <v>0.89146499999999995</v>
      </c>
      <c r="E4" s="36">
        <v>0.90601050000000005</v>
      </c>
    </row>
    <row r="5" spans="1:5" x14ac:dyDescent="0.3">
      <c r="A5" s="1"/>
      <c r="B5" s="1" t="s">
        <v>9</v>
      </c>
      <c r="C5" s="36">
        <v>0.90867019999999998</v>
      </c>
      <c r="D5" s="36">
        <v>0.89948859999999997</v>
      </c>
      <c r="E5" s="36">
        <v>0.91785190000000005</v>
      </c>
    </row>
    <row r="8" spans="1:5" x14ac:dyDescent="0.3">
      <c r="A8" s="28" t="s">
        <v>141</v>
      </c>
    </row>
    <row r="27" spans="1:1" x14ac:dyDescent="0.3">
      <c r="A27" s="47" t="s">
        <v>82</v>
      </c>
    </row>
    <row r="28" spans="1:1" x14ac:dyDescent="0.3">
      <c r="A28" s="47" t="s">
        <v>278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5F4D-4971-476A-9539-AAAD3E4FB5F9}">
  <dimension ref="A1:D12"/>
  <sheetViews>
    <sheetView workbookViewId="0">
      <selection activeCell="D14" sqref="D14"/>
    </sheetView>
  </sheetViews>
  <sheetFormatPr defaultColWidth="8.88671875" defaultRowHeight="14.4" x14ac:dyDescent="0.3"/>
  <cols>
    <col min="1" max="1" width="17.109375" customWidth="1"/>
    <col min="2" max="2" width="19.88671875" customWidth="1"/>
    <col min="3" max="3" width="24.44140625" customWidth="1"/>
    <col min="4" max="4" width="20.6640625" customWidth="1"/>
  </cols>
  <sheetData>
    <row r="1" spans="1:4" ht="53.25" customHeight="1" thickBot="1" x14ac:dyDescent="0.35">
      <c r="A1" s="65" t="s">
        <v>277</v>
      </c>
      <c r="B1" s="65"/>
      <c r="C1" s="65"/>
      <c r="D1" s="65"/>
    </row>
    <row r="2" spans="1:4" ht="28.2" thickBot="1" x14ac:dyDescent="0.35">
      <c r="A2" s="24" t="s">
        <v>81</v>
      </c>
      <c r="B2" s="25" t="s">
        <v>279</v>
      </c>
      <c r="C2" s="25" t="s">
        <v>81</v>
      </c>
      <c r="D2" s="25" t="s">
        <v>279</v>
      </c>
    </row>
    <row r="3" spans="1:4" ht="15" thickBot="1" x14ac:dyDescent="0.35">
      <c r="A3" s="26" t="s">
        <v>126</v>
      </c>
      <c r="B3" s="41">
        <v>0.56399999999999995</v>
      </c>
      <c r="C3" s="27" t="s">
        <v>127</v>
      </c>
      <c r="D3" s="42">
        <v>0.86799999999999999</v>
      </c>
    </row>
    <row r="4" spans="1:4" ht="15" thickBot="1" x14ac:dyDescent="0.35">
      <c r="A4" s="26" t="s">
        <v>128</v>
      </c>
      <c r="B4" s="41">
        <v>0.65900000000000003</v>
      </c>
      <c r="C4" s="27" t="s">
        <v>129</v>
      </c>
      <c r="D4" s="42">
        <v>0.89800000000000002</v>
      </c>
    </row>
    <row r="5" spans="1:4" ht="15" thickBot="1" x14ac:dyDescent="0.35">
      <c r="A5" s="26" t="s">
        <v>130</v>
      </c>
      <c r="B5" s="41">
        <v>0.67900000000000005</v>
      </c>
      <c r="C5" s="27" t="s">
        <v>131</v>
      </c>
      <c r="D5" s="42">
        <v>0.90500000000000003</v>
      </c>
    </row>
    <row r="6" spans="1:4" ht="15" thickBot="1" x14ac:dyDescent="0.35">
      <c r="A6" s="26" t="s">
        <v>132</v>
      </c>
      <c r="B6" s="41">
        <v>0.68100000000000005</v>
      </c>
      <c r="C6" s="27" t="s">
        <v>133</v>
      </c>
      <c r="D6" s="42">
        <v>0.92300000000000004</v>
      </c>
    </row>
    <row r="7" spans="1:4" ht="15" thickBot="1" x14ac:dyDescent="0.35">
      <c r="A7" s="26" t="s">
        <v>134</v>
      </c>
      <c r="B7" s="41">
        <v>0.71799999999999997</v>
      </c>
      <c r="C7" s="27" t="s">
        <v>135</v>
      </c>
      <c r="D7" s="42">
        <v>0.94499999999999995</v>
      </c>
    </row>
    <row r="8" spans="1:4" ht="15" thickBot="1" x14ac:dyDescent="0.35">
      <c r="A8" s="26" t="s">
        <v>136</v>
      </c>
      <c r="B8" s="41">
        <v>0.74299999999999999</v>
      </c>
      <c r="C8" s="27" t="s">
        <v>137</v>
      </c>
      <c r="D8" s="42">
        <v>0.94699999999999995</v>
      </c>
    </row>
    <row r="9" spans="1:4" ht="15" thickBot="1" x14ac:dyDescent="0.35">
      <c r="A9" s="26" t="s">
        <v>138</v>
      </c>
      <c r="B9" s="41">
        <v>0.77300000000000002</v>
      </c>
      <c r="C9" s="27" t="s">
        <v>140</v>
      </c>
      <c r="D9" s="42">
        <v>0.97499999999999998</v>
      </c>
    </row>
    <row r="10" spans="1:4" ht="15" thickBot="1" x14ac:dyDescent="0.35">
      <c r="A10" s="26" t="s">
        <v>139</v>
      </c>
      <c r="B10" s="41">
        <v>0.86099999999999999</v>
      </c>
      <c r="C10" s="27"/>
      <c r="D10" s="42"/>
    </row>
    <row r="11" spans="1:4" x14ac:dyDescent="0.3">
      <c r="A11" s="43"/>
      <c r="B11" s="44"/>
      <c r="C11" s="45"/>
      <c r="D11" s="46"/>
    </row>
    <row r="12" spans="1:4" x14ac:dyDescent="0.3">
      <c r="A12" s="66" t="s">
        <v>82</v>
      </c>
      <c r="B12" s="66"/>
    </row>
  </sheetData>
  <mergeCells count="2">
    <mergeCell ref="A1:D1"/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A3B5-7ABE-441D-A3F2-5C0CF8EA3413}">
  <dimension ref="A1:H44"/>
  <sheetViews>
    <sheetView workbookViewId="0"/>
  </sheetViews>
  <sheetFormatPr defaultColWidth="9.109375" defaultRowHeight="14.4" x14ac:dyDescent="0.3"/>
  <cols>
    <col min="1" max="1" width="31.88671875" style="4" customWidth="1"/>
    <col min="2" max="2" width="9.44140625" style="4" customWidth="1"/>
    <col min="3" max="8" width="18.6640625" style="4" customWidth="1"/>
    <col min="9" max="16384" width="9.109375" style="4"/>
  </cols>
  <sheetData>
    <row r="1" spans="1:8" ht="55.2" x14ac:dyDescent="0.3">
      <c r="A1" s="19" t="s">
        <v>119</v>
      </c>
      <c r="B1" s="19" t="s">
        <v>114</v>
      </c>
      <c r="C1" s="19" t="s">
        <v>115</v>
      </c>
      <c r="D1" s="19" t="s">
        <v>116</v>
      </c>
      <c r="E1" s="19" t="s">
        <v>125</v>
      </c>
      <c r="F1" s="19" t="s">
        <v>124</v>
      </c>
      <c r="G1" s="19" t="s">
        <v>117</v>
      </c>
      <c r="H1" s="19" t="s">
        <v>118</v>
      </c>
    </row>
    <row r="2" spans="1:8" x14ac:dyDescent="0.3">
      <c r="A2" s="20" t="s">
        <v>26</v>
      </c>
      <c r="B2" s="20" t="s">
        <v>64</v>
      </c>
      <c r="C2" s="20">
        <v>114447</v>
      </c>
      <c r="D2" s="21">
        <f t="shared" ref="D2:D17" si="0">C2/23</f>
        <v>4975.95652173913</v>
      </c>
      <c r="E2" s="20">
        <v>221</v>
      </c>
      <c r="F2" s="21">
        <v>511.56830000000002</v>
      </c>
      <c r="G2" s="23">
        <f t="shared" ref="G2:G17" si="1">E2/F2</f>
        <v>0.43200487598625636</v>
      </c>
      <c r="H2" s="22">
        <f>E2/D2</f>
        <v>4.4413571347435933E-2</v>
      </c>
    </row>
    <row r="3" spans="1:8" x14ac:dyDescent="0.3">
      <c r="A3" s="20" t="s">
        <v>12</v>
      </c>
      <c r="B3" s="20" t="s">
        <v>65</v>
      </c>
      <c r="C3" s="20">
        <v>29891</v>
      </c>
      <c r="D3" s="21">
        <f t="shared" si="0"/>
        <v>1299.608695652174</v>
      </c>
      <c r="E3" s="20">
        <v>116</v>
      </c>
      <c r="F3" s="21">
        <v>85.834730000000008</v>
      </c>
      <c r="G3" s="23">
        <f t="shared" si="1"/>
        <v>1.3514343203502823</v>
      </c>
      <c r="H3" s="22">
        <f t="shared" ref="H3:H17" si="2">E3/D3</f>
        <v>8.9257636077749156E-2</v>
      </c>
    </row>
    <row r="4" spans="1:8" x14ac:dyDescent="0.3">
      <c r="A4" s="20" t="s">
        <v>18</v>
      </c>
      <c r="B4" s="20" t="s">
        <v>66</v>
      </c>
      <c r="C4" s="20">
        <v>26203</v>
      </c>
      <c r="D4" s="21">
        <f t="shared" si="0"/>
        <v>1139.2608695652175</v>
      </c>
      <c r="E4" s="20">
        <v>78</v>
      </c>
      <c r="F4" s="21">
        <v>46.067954999999998</v>
      </c>
      <c r="G4" s="23">
        <f t="shared" si="1"/>
        <v>1.6931509115175616</v>
      </c>
      <c r="H4" s="22">
        <f t="shared" si="2"/>
        <v>6.8465442888218903E-2</v>
      </c>
    </row>
    <row r="5" spans="1:8" x14ac:dyDescent="0.3">
      <c r="A5" s="20" t="s">
        <v>19</v>
      </c>
      <c r="B5" s="20" t="s">
        <v>67</v>
      </c>
      <c r="C5" s="20">
        <v>9840</v>
      </c>
      <c r="D5" s="21">
        <f t="shared" si="0"/>
        <v>427.82608695652175</v>
      </c>
      <c r="E5" s="20">
        <v>24</v>
      </c>
      <c r="F5" s="21">
        <v>20.790286999999999</v>
      </c>
      <c r="G5" s="23">
        <f t="shared" si="1"/>
        <v>1.1543852184435934</v>
      </c>
      <c r="H5" s="22">
        <f t="shared" si="2"/>
        <v>5.6097560975609757E-2</v>
      </c>
    </row>
    <row r="6" spans="1:8" x14ac:dyDescent="0.3">
      <c r="A6" s="20" t="s">
        <v>13</v>
      </c>
      <c r="B6" s="20" t="s">
        <v>68</v>
      </c>
      <c r="C6" s="20">
        <v>24818</v>
      </c>
      <c r="D6" s="21">
        <f t="shared" si="0"/>
        <v>1079.0434782608695</v>
      </c>
      <c r="E6" s="20">
        <v>5</v>
      </c>
      <c r="F6" s="21">
        <v>139.76659000000001</v>
      </c>
      <c r="G6" s="23">
        <f t="shared" si="1"/>
        <v>3.5773928518968656E-2</v>
      </c>
      <c r="H6" s="22">
        <f t="shared" si="2"/>
        <v>4.633733580465791E-3</v>
      </c>
    </row>
    <row r="7" spans="1:8" x14ac:dyDescent="0.3">
      <c r="A7" s="20" t="s">
        <v>14</v>
      </c>
      <c r="B7" s="20" t="s">
        <v>69</v>
      </c>
      <c r="C7" s="20">
        <v>22837</v>
      </c>
      <c r="D7" s="21">
        <f t="shared" si="0"/>
        <v>992.91304347826087</v>
      </c>
      <c r="E7" s="20">
        <v>55</v>
      </c>
      <c r="F7" s="21">
        <v>61.323610000000002</v>
      </c>
      <c r="G7" s="23">
        <f t="shared" si="1"/>
        <v>0.89688131536939852</v>
      </c>
      <c r="H7" s="22">
        <f t="shared" si="2"/>
        <v>5.5392564697639791E-2</v>
      </c>
    </row>
    <row r="8" spans="1:8" x14ac:dyDescent="0.3">
      <c r="A8" s="20" t="s">
        <v>20</v>
      </c>
      <c r="B8" s="20" t="s">
        <v>70</v>
      </c>
      <c r="C8" s="20">
        <v>11975</v>
      </c>
      <c r="D8" s="21">
        <f t="shared" si="0"/>
        <v>520.6521739130435</v>
      </c>
      <c r="E8" s="20">
        <v>54</v>
      </c>
      <c r="F8" s="21">
        <v>26.012104000000001</v>
      </c>
      <c r="G8" s="23">
        <f t="shared" si="1"/>
        <v>2.0759566392630138</v>
      </c>
      <c r="H8" s="22">
        <f t="shared" si="2"/>
        <v>0.1037160751565762</v>
      </c>
    </row>
    <row r="9" spans="1:8" x14ac:dyDescent="0.3">
      <c r="A9" s="20" t="s">
        <v>15</v>
      </c>
      <c r="B9" s="20" t="s">
        <v>71</v>
      </c>
      <c r="C9" s="20">
        <v>21724</v>
      </c>
      <c r="D9" s="21">
        <f t="shared" si="0"/>
        <v>944.52173913043475</v>
      </c>
      <c r="E9" s="20">
        <v>27</v>
      </c>
      <c r="F9" s="21">
        <v>85.828450000000004</v>
      </c>
      <c r="G9" s="23">
        <f t="shared" si="1"/>
        <v>0.31458100431733299</v>
      </c>
      <c r="H9" s="22">
        <f t="shared" si="2"/>
        <v>2.8585895783465293E-2</v>
      </c>
    </row>
    <row r="10" spans="1:8" x14ac:dyDescent="0.3">
      <c r="A10" s="20" t="s">
        <v>16</v>
      </c>
      <c r="B10" s="20" t="s">
        <v>72</v>
      </c>
      <c r="C10" s="20">
        <v>29989</v>
      </c>
      <c r="D10" s="21">
        <f t="shared" si="0"/>
        <v>1303.8695652173913</v>
      </c>
      <c r="E10" s="20">
        <v>16</v>
      </c>
      <c r="F10" s="21">
        <v>198.60485</v>
      </c>
      <c r="G10" s="23">
        <f t="shared" si="1"/>
        <v>8.0561980233614633E-2</v>
      </c>
      <c r="H10" s="22">
        <f t="shared" si="2"/>
        <v>1.2271166094234552E-2</v>
      </c>
    </row>
    <row r="11" spans="1:8" x14ac:dyDescent="0.3">
      <c r="A11" s="20" t="s">
        <v>17</v>
      </c>
      <c r="B11" s="20" t="s">
        <v>73</v>
      </c>
      <c r="C11" s="20">
        <v>90918</v>
      </c>
      <c r="D11" s="21">
        <f t="shared" si="0"/>
        <v>3952.9565217391305</v>
      </c>
      <c r="E11" s="20">
        <v>51</v>
      </c>
      <c r="F11" s="21">
        <v>512.91120000000001</v>
      </c>
      <c r="G11" s="23">
        <f t="shared" si="1"/>
        <v>9.9432416371488863E-2</v>
      </c>
      <c r="H11" s="22">
        <f t="shared" si="2"/>
        <v>1.2901735629908269E-2</v>
      </c>
    </row>
    <row r="12" spans="1:8" x14ac:dyDescent="0.3">
      <c r="A12" s="20" t="s">
        <v>27</v>
      </c>
      <c r="B12" s="20" t="s">
        <v>74</v>
      </c>
      <c r="C12" s="20">
        <v>27036</v>
      </c>
      <c r="D12" s="21">
        <f t="shared" si="0"/>
        <v>1175.4782608695652</v>
      </c>
      <c r="E12" s="20">
        <v>21</v>
      </c>
      <c r="F12" s="21">
        <v>110.60239</v>
      </c>
      <c r="G12" s="23">
        <f t="shared" si="1"/>
        <v>0.18986931475893062</v>
      </c>
      <c r="H12" s="22">
        <f t="shared" si="2"/>
        <v>1.7865068797159343E-2</v>
      </c>
    </row>
    <row r="13" spans="1:8" x14ac:dyDescent="0.3">
      <c r="A13" s="20" t="s">
        <v>30</v>
      </c>
      <c r="B13" s="20" t="s">
        <v>75</v>
      </c>
      <c r="C13" s="20">
        <v>17526</v>
      </c>
      <c r="D13" s="21">
        <f t="shared" si="0"/>
        <v>762</v>
      </c>
      <c r="E13" s="20">
        <v>44</v>
      </c>
      <c r="F13" s="21">
        <v>36.103215999999996</v>
      </c>
      <c r="G13" s="23">
        <f t="shared" si="1"/>
        <v>1.2187279936502058</v>
      </c>
      <c r="H13" s="22">
        <f t="shared" si="2"/>
        <v>5.774278215223097E-2</v>
      </c>
    </row>
    <row r="14" spans="1:8" x14ac:dyDescent="0.3">
      <c r="A14" s="20" t="s">
        <v>76</v>
      </c>
      <c r="B14" s="20" t="s">
        <v>77</v>
      </c>
      <c r="C14" s="20">
        <v>103654</v>
      </c>
      <c r="D14" s="21">
        <f t="shared" si="0"/>
        <v>4506.695652173913</v>
      </c>
      <c r="E14" s="20">
        <v>167</v>
      </c>
      <c r="F14" s="21">
        <v>332.92196999999999</v>
      </c>
      <c r="G14" s="23">
        <f t="shared" si="1"/>
        <v>0.50161904304483118</v>
      </c>
      <c r="H14" s="22">
        <f t="shared" si="2"/>
        <v>3.7055974685009742E-2</v>
      </c>
    </row>
    <row r="15" spans="1:8" x14ac:dyDescent="0.3">
      <c r="A15" s="20" t="s">
        <v>24</v>
      </c>
      <c r="B15" s="20" t="s">
        <v>78</v>
      </c>
      <c r="C15" s="20">
        <v>19367</v>
      </c>
      <c r="D15" s="21">
        <f t="shared" si="0"/>
        <v>842.04347826086962</v>
      </c>
      <c r="E15" s="20">
        <v>27</v>
      </c>
      <c r="F15" s="21">
        <v>48.012658000000002</v>
      </c>
      <c r="G15" s="23">
        <f t="shared" si="1"/>
        <v>0.56235170316960992</v>
      </c>
      <c r="H15" s="22">
        <f t="shared" si="2"/>
        <v>3.2064852584292869E-2</v>
      </c>
    </row>
    <row r="16" spans="1:8" x14ac:dyDescent="0.3">
      <c r="A16" s="20" t="s">
        <v>22</v>
      </c>
      <c r="B16" s="20" t="s">
        <v>79</v>
      </c>
      <c r="C16" s="20">
        <v>57138</v>
      </c>
      <c r="D16" s="21">
        <f t="shared" si="0"/>
        <v>2484.2608695652175</v>
      </c>
      <c r="E16" s="20">
        <v>193</v>
      </c>
      <c r="F16" s="21">
        <v>169.55751999999998</v>
      </c>
      <c r="G16" s="23">
        <f t="shared" si="1"/>
        <v>1.1382567992265988</v>
      </c>
      <c r="H16" s="22">
        <f t="shared" si="2"/>
        <v>7.7689103573803764E-2</v>
      </c>
    </row>
    <row r="17" spans="1:8" x14ac:dyDescent="0.3">
      <c r="A17" s="20" t="s">
        <v>23</v>
      </c>
      <c r="B17" s="20" t="s">
        <v>80</v>
      </c>
      <c r="C17" s="20">
        <v>15402</v>
      </c>
      <c r="D17" s="21">
        <f t="shared" si="0"/>
        <v>669.6521739130435</v>
      </c>
      <c r="E17" s="20">
        <v>37</v>
      </c>
      <c r="F17" s="21">
        <v>18.061919999999997</v>
      </c>
      <c r="G17" s="23">
        <f t="shared" si="1"/>
        <v>2.0485086856768278</v>
      </c>
      <c r="H17" s="22">
        <f t="shared" si="2"/>
        <v>5.5252564601999739E-2</v>
      </c>
    </row>
    <row r="18" spans="1:8" x14ac:dyDescent="0.3">
      <c r="D18" s="6"/>
      <c r="E18" s="6"/>
      <c r="G18" s="6"/>
    </row>
    <row r="19" spans="1:8" ht="32.1" customHeight="1" x14ac:dyDescent="0.3">
      <c r="A19" s="67" t="s">
        <v>83</v>
      </c>
      <c r="B19" s="67"/>
      <c r="C19" s="67"/>
      <c r="D19" s="67"/>
      <c r="E19" s="67"/>
      <c r="G19" s="6"/>
    </row>
    <row r="20" spans="1:8" x14ac:dyDescent="0.3">
      <c r="D20" s="6"/>
      <c r="E20" s="6"/>
      <c r="G20" s="6"/>
    </row>
    <row r="21" spans="1:8" x14ac:dyDescent="0.3">
      <c r="D21" s="6"/>
      <c r="E21" s="6"/>
      <c r="G21" s="6"/>
    </row>
    <row r="22" spans="1:8" x14ac:dyDescent="0.3">
      <c r="D22" s="6"/>
      <c r="E22" s="6"/>
      <c r="G22" s="6"/>
    </row>
    <row r="23" spans="1:8" x14ac:dyDescent="0.3">
      <c r="D23" s="6"/>
      <c r="E23" s="6"/>
      <c r="G23" s="6"/>
    </row>
    <row r="24" spans="1:8" x14ac:dyDescent="0.3">
      <c r="D24" s="6"/>
      <c r="E24" s="6"/>
      <c r="G24" s="6"/>
    </row>
    <row r="25" spans="1:8" x14ac:dyDescent="0.3">
      <c r="D25" s="6"/>
      <c r="E25" s="6"/>
      <c r="G25" s="6"/>
    </row>
    <row r="26" spans="1:8" x14ac:dyDescent="0.3">
      <c r="D26" s="6"/>
      <c r="E26" s="6"/>
      <c r="G26" s="6"/>
    </row>
    <row r="27" spans="1:8" x14ac:dyDescent="0.3">
      <c r="D27" s="6"/>
      <c r="E27" s="6"/>
      <c r="G27" s="6"/>
    </row>
    <row r="28" spans="1:8" x14ac:dyDescent="0.3">
      <c r="D28" s="6"/>
      <c r="E28" s="6"/>
      <c r="G28" s="6"/>
    </row>
    <row r="29" spans="1:8" x14ac:dyDescent="0.3">
      <c r="D29" s="6"/>
      <c r="E29" s="6"/>
      <c r="G29" s="6"/>
    </row>
    <row r="30" spans="1:8" x14ac:dyDescent="0.3">
      <c r="D30" s="6"/>
      <c r="E30" s="6"/>
      <c r="G30" s="6"/>
    </row>
    <row r="31" spans="1:8" x14ac:dyDescent="0.3">
      <c r="D31" s="6"/>
      <c r="E31" s="6"/>
      <c r="G31" s="6"/>
    </row>
    <row r="32" spans="1:8" x14ac:dyDescent="0.3">
      <c r="D32" s="6"/>
      <c r="E32" s="6"/>
      <c r="G32" s="6"/>
    </row>
    <row r="33" spans="1:7" x14ac:dyDescent="0.3">
      <c r="D33" s="6"/>
      <c r="E33" s="6"/>
      <c r="G33" s="6"/>
    </row>
    <row r="34" spans="1:7" x14ac:dyDescent="0.3">
      <c r="D34" s="6"/>
      <c r="E34" s="6"/>
      <c r="G34" s="6"/>
    </row>
    <row r="35" spans="1:7" x14ac:dyDescent="0.3">
      <c r="D35" s="6"/>
      <c r="E35" s="6"/>
      <c r="G35" s="6"/>
    </row>
    <row r="36" spans="1:7" x14ac:dyDescent="0.3">
      <c r="D36" s="6"/>
      <c r="G36" s="6"/>
    </row>
    <row r="37" spans="1:7" x14ac:dyDescent="0.3">
      <c r="D37" s="6"/>
      <c r="G37" s="6"/>
    </row>
    <row r="38" spans="1:7" x14ac:dyDescent="0.3">
      <c r="A38" s="47" t="s">
        <v>84</v>
      </c>
      <c r="D38" s="6"/>
      <c r="G38" s="6"/>
    </row>
    <row r="39" spans="1:7" x14ac:dyDescent="0.3">
      <c r="A39" s="47" t="s">
        <v>143</v>
      </c>
      <c r="D39" s="6"/>
      <c r="G39" s="6"/>
    </row>
    <row r="40" spans="1:7" x14ac:dyDescent="0.3">
      <c r="D40" s="6"/>
    </row>
    <row r="41" spans="1:7" x14ac:dyDescent="0.3">
      <c r="D41" s="6"/>
    </row>
    <row r="42" spans="1:7" x14ac:dyDescent="0.3">
      <c r="D42" s="6"/>
    </row>
    <row r="43" spans="1:7" x14ac:dyDescent="0.3">
      <c r="D43" s="6"/>
    </row>
    <row r="44" spans="1:7" x14ac:dyDescent="0.3">
      <c r="D44" s="6"/>
    </row>
  </sheetData>
  <mergeCells count="1">
    <mergeCell ref="A19:E1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FD04-EF1E-4A5F-8096-BAFD63E504CB}">
  <dimension ref="A1:E38"/>
  <sheetViews>
    <sheetView workbookViewId="0"/>
  </sheetViews>
  <sheetFormatPr defaultColWidth="8.88671875" defaultRowHeight="14.4" x14ac:dyDescent="0.3"/>
  <cols>
    <col min="1" max="1" width="31.44140625" bestFit="1" customWidth="1"/>
    <col min="2" max="2" width="13.6640625" bestFit="1" customWidth="1"/>
    <col min="3" max="3" width="15" bestFit="1" customWidth="1"/>
    <col min="4" max="6" width="10.44140625" customWidth="1"/>
  </cols>
  <sheetData>
    <row r="1" spans="1:5" ht="41.4" x14ac:dyDescent="0.3">
      <c r="A1" s="39"/>
      <c r="B1" s="39"/>
      <c r="C1" s="40" t="s">
        <v>276</v>
      </c>
      <c r="D1" s="64" t="s">
        <v>155</v>
      </c>
      <c r="E1" s="64"/>
    </row>
    <row r="2" spans="1:5" x14ac:dyDescent="0.3">
      <c r="A2" s="1" t="s">
        <v>41</v>
      </c>
      <c r="B2" s="1" t="s">
        <v>42</v>
      </c>
      <c r="C2" s="36">
        <v>0.89392990000000006</v>
      </c>
      <c r="D2" s="36">
        <v>0.88824919999999996</v>
      </c>
      <c r="E2" s="36">
        <v>0.89961049999999998</v>
      </c>
    </row>
    <row r="3" spans="1:5" x14ac:dyDescent="0.3">
      <c r="A3" s="1"/>
      <c r="B3" s="1" t="s">
        <v>103</v>
      </c>
      <c r="C3" s="36">
        <v>0.88508779999999998</v>
      </c>
      <c r="D3" s="36">
        <v>0.87676259999999995</v>
      </c>
      <c r="E3" s="36">
        <v>0.89341289999999995</v>
      </c>
    </row>
    <row r="4" spans="1:5" x14ac:dyDescent="0.3">
      <c r="A4" s="1"/>
      <c r="B4" s="1" t="s">
        <v>154</v>
      </c>
      <c r="C4" s="36">
        <v>0.8595429</v>
      </c>
      <c r="D4" s="36">
        <v>0.84476220000000002</v>
      </c>
      <c r="E4" s="36">
        <v>0.87432359999999998</v>
      </c>
    </row>
    <row r="5" spans="1:5" x14ac:dyDescent="0.3">
      <c r="A5" s="1"/>
      <c r="B5" s="1" t="s">
        <v>44</v>
      </c>
      <c r="C5" s="36">
        <v>0.81643750000000004</v>
      </c>
      <c r="D5" s="36">
        <v>0.79329749999999999</v>
      </c>
      <c r="E5" s="36">
        <v>0.83957760000000003</v>
      </c>
    </row>
    <row r="6" spans="1:5" x14ac:dyDescent="0.3">
      <c r="A6" s="1"/>
      <c r="B6" s="1"/>
      <c r="C6" s="2"/>
      <c r="D6" s="3"/>
      <c r="E6" s="3"/>
    </row>
    <row r="7" spans="1:5" x14ac:dyDescent="0.3">
      <c r="A7" s="1" t="s">
        <v>58</v>
      </c>
      <c r="B7" s="1" t="s">
        <v>152</v>
      </c>
      <c r="C7" s="36">
        <v>0.87588560000000004</v>
      </c>
      <c r="D7" s="36">
        <v>0.86851670000000003</v>
      </c>
      <c r="E7" s="36">
        <v>0.8832546</v>
      </c>
    </row>
    <row r="8" spans="1:5" x14ac:dyDescent="0.3">
      <c r="A8" s="1"/>
      <c r="B8" s="1" t="s">
        <v>111</v>
      </c>
      <c r="C8" s="36">
        <v>0.87855539999999999</v>
      </c>
      <c r="D8" s="36">
        <v>0.87029829999999997</v>
      </c>
      <c r="E8" s="36">
        <v>0.88681259999999995</v>
      </c>
    </row>
    <row r="9" spans="1:5" x14ac:dyDescent="0.3">
      <c r="A9" s="1"/>
      <c r="B9" s="1" t="s">
        <v>112</v>
      </c>
      <c r="C9" s="36">
        <v>0.88220339999999997</v>
      </c>
      <c r="D9" s="36">
        <v>0.8752974</v>
      </c>
      <c r="E9" s="36">
        <v>0.88910929999999999</v>
      </c>
    </row>
    <row r="10" spans="1:5" x14ac:dyDescent="0.3">
      <c r="A10" s="1"/>
      <c r="B10" s="1" t="s">
        <v>113</v>
      </c>
      <c r="C10" s="36">
        <v>0.88217990000000002</v>
      </c>
      <c r="D10" s="36">
        <v>0.87238309999999997</v>
      </c>
      <c r="E10" s="36">
        <v>0.89197669999999996</v>
      </c>
    </row>
    <row r="11" spans="1:5" x14ac:dyDescent="0.3">
      <c r="A11" s="1"/>
      <c r="B11" s="1" t="s">
        <v>153</v>
      </c>
      <c r="C11" s="36">
        <v>0.88212860000000004</v>
      </c>
      <c r="D11" s="36">
        <v>0.86252720000000005</v>
      </c>
      <c r="E11" s="36">
        <v>0.90173009999999998</v>
      </c>
    </row>
    <row r="14" spans="1:5" x14ac:dyDescent="0.3">
      <c r="A14" s="29" t="s">
        <v>144</v>
      </c>
    </row>
    <row r="37" spans="1:1" x14ac:dyDescent="0.3">
      <c r="A37" s="47" t="s">
        <v>82</v>
      </c>
    </row>
    <row r="38" spans="1:1" x14ac:dyDescent="0.3">
      <c r="A38" s="47" t="s">
        <v>278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EA63D-D27B-4C08-BF64-F0E3ACF85B64}">
  <dimension ref="A1:E28"/>
  <sheetViews>
    <sheetView workbookViewId="0"/>
  </sheetViews>
  <sheetFormatPr defaultColWidth="8.88671875" defaultRowHeight="14.4" x14ac:dyDescent="0.3"/>
  <cols>
    <col min="2" max="2" width="13.6640625" bestFit="1" customWidth="1"/>
    <col min="3" max="3" width="15" bestFit="1" customWidth="1"/>
    <col min="4" max="5" width="11.44140625" customWidth="1"/>
  </cols>
  <sheetData>
    <row r="1" spans="1:5" ht="41.4" x14ac:dyDescent="0.3">
      <c r="A1" s="39"/>
      <c r="B1" s="39"/>
      <c r="C1" s="40" t="s">
        <v>276</v>
      </c>
      <c r="D1" s="64" t="s">
        <v>155</v>
      </c>
      <c r="E1" s="64"/>
    </row>
    <row r="2" spans="1:5" x14ac:dyDescent="0.3">
      <c r="A2" s="1" t="s">
        <v>62</v>
      </c>
      <c r="B2" s="1" t="s">
        <v>45</v>
      </c>
      <c r="C2" s="36">
        <v>0.85954269999999999</v>
      </c>
      <c r="D2" s="36">
        <v>0.84300759999999997</v>
      </c>
      <c r="E2" s="36">
        <v>0.87607780000000002</v>
      </c>
    </row>
    <row r="3" spans="1:5" x14ac:dyDescent="0.3">
      <c r="A3" s="1"/>
      <c r="B3" s="1" t="s">
        <v>104</v>
      </c>
      <c r="C3" s="36">
        <v>0.86548380000000003</v>
      </c>
      <c r="D3" s="36">
        <v>0.85203229999999996</v>
      </c>
      <c r="E3" s="36">
        <v>0.87893529999999997</v>
      </c>
    </row>
    <row r="4" spans="1:5" x14ac:dyDescent="0.3">
      <c r="A4" s="1"/>
      <c r="B4" s="1" t="s">
        <v>105</v>
      </c>
      <c r="C4" s="36">
        <v>0.8898547</v>
      </c>
      <c r="D4" s="36">
        <v>0.87811669999999997</v>
      </c>
      <c r="E4" s="36">
        <v>0.90159270000000002</v>
      </c>
    </row>
    <row r="5" spans="1:5" x14ac:dyDescent="0.3">
      <c r="A5" s="1"/>
      <c r="B5" s="1" t="s">
        <v>106</v>
      </c>
      <c r="C5" s="36">
        <v>0.85674320000000004</v>
      </c>
      <c r="D5" s="36">
        <v>0.84495189999999998</v>
      </c>
      <c r="E5" s="36">
        <v>0.86853449999999999</v>
      </c>
    </row>
    <row r="6" spans="1:5" x14ac:dyDescent="0.3">
      <c r="A6" s="1"/>
      <c r="B6" s="1" t="s">
        <v>107</v>
      </c>
      <c r="C6" s="36">
        <v>0.87896770000000002</v>
      </c>
      <c r="D6" s="36">
        <v>0.86859819999999999</v>
      </c>
      <c r="E6" s="36">
        <v>0.88933720000000005</v>
      </c>
    </row>
    <row r="7" spans="1:5" x14ac:dyDescent="0.3">
      <c r="A7" s="1"/>
      <c r="B7" s="1" t="s">
        <v>108</v>
      </c>
      <c r="C7" s="36">
        <v>0.88106220000000002</v>
      </c>
      <c r="D7" s="36">
        <v>0.87066089999999996</v>
      </c>
      <c r="E7" s="36">
        <v>0.89146349999999996</v>
      </c>
    </row>
    <row r="8" spans="1:5" x14ac:dyDescent="0.3">
      <c r="A8" s="1"/>
      <c r="B8" s="1" t="s">
        <v>109</v>
      </c>
      <c r="C8" s="36">
        <v>0.90236349999999999</v>
      </c>
      <c r="D8" s="36">
        <v>0.89353749999999998</v>
      </c>
      <c r="E8" s="36">
        <v>0.91118940000000004</v>
      </c>
    </row>
    <row r="9" spans="1:5" x14ac:dyDescent="0.3">
      <c r="A9" s="1"/>
      <c r="B9" s="1" t="s">
        <v>110</v>
      </c>
      <c r="C9" s="36">
        <v>0.88643119999999997</v>
      </c>
      <c r="D9" s="36">
        <v>0.87619919999999996</v>
      </c>
      <c r="E9" s="36">
        <v>0.89666310000000005</v>
      </c>
    </row>
    <row r="12" spans="1:5" x14ac:dyDescent="0.3">
      <c r="A12" s="28" t="s">
        <v>145</v>
      </c>
    </row>
    <row r="27" spans="1:1" x14ac:dyDescent="0.3">
      <c r="A27" s="47" t="s">
        <v>82</v>
      </c>
    </row>
    <row r="28" spans="1:1" x14ac:dyDescent="0.3">
      <c r="A28" s="47" t="s">
        <v>278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BD74-021C-4122-97E4-F1DC903DAE27}">
  <dimension ref="A1:E36"/>
  <sheetViews>
    <sheetView workbookViewId="0"/>
  </sheetViews>
  <sheetFormatPr defaultColWidth="8.88671875" defaultRowHeight="14.4" x14ac:dyDescent="0.3"/>
  <cols>
    <col min="1" max="1" width="22.6640625" customWidth="1"/>
    <col min="2" max="2" width="13.6640625" bestFit="1" customWidth="1"/>
    <col min="3" max="3" width="15" bestFit="1" customWidth="1"/>
    <col min="4" max="5" width="10.44140625" customWidth="1"/>
  </cols>
  <sheetData>
    <row r="1" spans="1:5" ht="41.4" x14ac:dyDescent="0.3">
      <c r="A1" s="39"/>
      <c r="B1" s="39"/>
      <c r="C1" s="40" t="s">
        <v>276</v>
      </c>
      <c r="D1" s="64" t="s">
        <v>155</v>
      </c>
      <c r="E1" s="64"/>
    </row>
    <row r="2" spans="1:5" x14ac:dyDescent="0.3">
      <c r="A2" s="1" t="s">
        <v>37</v>
      </c>
      <c r="B2" s="1" t="s">
        <v>38</v>
      </c>
      <c r="C2" s="36">
        <v>0.86227529999999997</v>
      </c>
      <c r="D2" s="36">
        <v>0.85405030000000004</v>
      </c>
      <c r="E2" s="36">
        <v>0.87050019999999995</v>
      </c>
    </row>
    <row r="3" spans="1:5" x14ac:dyDescent="0.3">
      <c r="A3" s="1"/>
      <c r="B3" s="1" t="s">
        <v>39</v>
      </c>
      <c r="C3" s="36">
        <v>0.87915180000000004</v>
      </c>
      <c r="D3" s="36">
        <v>0.86956429999999996</v>
      </c>
      <c r="E3" s="36">
        <v>0.88873930000000001</v>
      </c>
    </row>
    <row r="4" spans="1:5" x14ac:dyDescent="0.3">
      <c r="A4" s="1"/>
      <c r="B4" s="1" t="s">
        <v>102</v>
      </c>
      <c r="C4" s="36">
        <v>0.90279240000000005</v>
      </c>
      <c r="D4" s="36">
        <v>0.89521759999999995</v>
      </c>
      <c r="E4" s="36">
        <v>0.91036729999999999</v>
      </c>
    </row>
    <row r="5" spans="1:5" x14ac:dyDescent="0.3">
      <c r="A5" s="1"/>
      <c r="B5" s="1"/>
      <c r="C5" s="2"/>
      <c r="D5" s="3"/>
      <c r="E5" s="3"/>
    </row>
    <row r="6" spans="1:5" x14ac:dyDescent="0.3">
      <c r="A6" s="1" t="s">
        <v>63</v>
      </c>
      <c r="B6" s="1" t="s">
        <v>53</v>
      </c>
      <c r="C6" s="36">
        <v>0.8850382</v>
      </c>
      <c r="D6" s="36">
        <v>0.8781928</v>
      </c>
      <c r="E6" s="36">
        <v>0.8918836</v>
      </c>
    </row>
    <row r="7" spans="1:5" x14ac:dyDescent="0.3">
      <c r="A7" s="1"/>
      <c r="B7" s="1" t="s">
        <v>149</v>
      </c>
      <c r="C7" s="36">
        <v>0.88228819999999997</v>
      </c>
      <c r="D7" s="36">
        <v>0.87426910000000002</v>
      </c>
      <c r="E7" s="36">
        <v>0.89030719999999997</v>
      </c>
    </row>
    <row r="8" spans="1:5" x14ac:dyDescent="0.3">
      <c r="A8" s="1"/>
      <c r="B8" s="1" t="s">
        <v>150</v>
      </c>
      <c r="C8" s="36">
        <v>0.87673179999999995</v>
      </c>
      <c r="D8" s="36">
        <v>0.8654539</v>
      </c>
      <c r="E8" s="36">
        <v>0.88800959999999995</v>
      </c>
    </row>
    <row r="9" spans="1:5" x14ac:dyDescent="0.3">
      <c r="A9" s="1"/>
      <c r="B9" s="1" t="s">
        <v>151</v>
      </c>
      <c r="C9" s="36">
        <v>0.85020220000000002</v>
      </c>
      <c r="D9" s="36">
        <v>0.82641609999999999</v>
      </c>
      <c r="E9" s="36">
        <v>0.87398819999999999</v>
      </c>
    </row>
    <row r="12" spans="1:5" x14ac:dyDescent="0.3">
      <c r="A12" s="28" t="s">
        <v>146</v>
      </c>
    </row>
    <row r="35" spans="1:1" x14ac:dyDescent="0.3">
      <c r="A35" s="47" t="s">
        <v>156</v>
      </c>
    </row>
    <row r="36" spans="1:1" x14ac:dyDescent="0.3">
      <c r="A36" s="47" t="s">
        <v>142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530A-D298-4816-92A8-8BCF4D9A49A0}">
  <dimension ref="A1:Q25"/>
  <sheetViews>
    <sheetView tabSelected="1" workbookViewId="0">
      <selection activeCell="O15" sqref="O15"/>
    </sheetView>
  </sheetViews>
  <sheetFormatPr defaultRowHeight="14.4" x14ac:dyDescent="0.3"/>
  <sheetData>
    <row r="1" spans="1:1" x14ac:dyDescent="0.3">
      <c r="A1" s="28" t="s">
        <v>275</v>
      </c>
    </row>
    <row r="21" spans="1:17" ht="55.2" x14ac:dyDescent="0.3">
      <c r="A21" s="56" t="s">
        <v>5</v>
      </c>
      <c r="B21" s="56" t="s">
        <v>12</v>
      </c>
      <c r="C21" s="56" t="s">
        <v>13</v>
      </c>
      <c r="D21" s="56" t="s">
        <v>14</v>
      </c>
      <c r="E21" s="56" t="s">
        <v>15</v>
      </c>
      <c r="F21" s="56" t="s">
        <v>16</v>
      </c>
      <c r="G21" s="56" t="s">
        <v>17</v>
      </c>
      <c r="H21" s="56" t="s">
        <v>18</v>
      </c>
      <c r="I21" s="56" t="s">
        <v>11</v>
      </c>
      <c r="J21" s="56" t="s">
        <v>19</v>
      </c>
      <c r="K21" s="56" t="s">
        <v>20</v>
      </c>
      <c r="L21" s="56" t="s">
        <v>22</v>
      </c>
      <c r="M21" s="56" t="s">
        <v>23</v>
      </c>
      <c r="N21" s="56" t="s">
        <v>24</v>
      </c>
      <c r="O21" s="56" t="s">
        <v>26</v>
      </c>
      <c r="P21" s="56" t="s">
        <v>27</v>
      </c>
      <c r="Q21" s="56" t="s">
        <v>30</v>
      </c>
    </row>
    <row r="22" spans="1:17" x14ac:dyDescent="0.3">
      <c r="A22" s="1" t="s">
        <v>6</v>
      </c>
      <c r="B22" s="58">
        <v>0.90100000000000002</v>
      </c>
      <c r="C22" s="58">
        <v>0.626</v>
      </c>
      <c r="D22" s="58">
        <v>0.72599999999999998</v>
      </c>
      <c r="E22" s="58">
        <v>0.72599999999999998</v>
      </c>
      <c r="F22" s="58">
        <v>0.60799999999999998</v>
      </c>
      <c r="G22" s="58">
        <v>0.91200000000000003</v>
      </c>
      <c r="H22" s="58">
        <v>0.85199999999999998</v>
      </c>
      <c r="I22" s="58">
        <v>0.96899999999999997</v>
      </c>
      <c r="J22" s="58">
        <v>0.72099999999999997</v>
      </c>
      <c r="K22" s="58">
        <v>0.63500000000000001</v>
      </c>
      <c r="L22" s="58">
        <v>0.83099999999999996</v>
      </c>
      <c r="M22" s="58">
        <v>0.64500000000000002</v>
      </c>
      <c r="N22" s="58">
        <v>0.501</v>
      </c>
      <c r="O22" s="58">
        <v>0.94</v>
      </c>
      <c r="P22" s="58">
        <v>0.85899999999999999</v>
      </c>
      <c r="Q22" s="58">
        <v>0.56399999999999995</v>
      </c>
    </row>
    <row r="23" spans="1:17" x14ac:dyDescent="0.3">
      <c r="A23" s="1" t="s">
        <v>7</v>
      </c>
      <c r="B23" s="58">
        <v>0.94499999999999995</v>
      </c>
      <c r="C23" s="58">
        <v>0.747</v>
      </c>
      <c r="D23" s="58">
        <v>0.83399999999999996</v>
      </c>
      <c r="E23" s="58">
        <v>0.86399999999999999</v>
      </c>
      <c r="F23" s="58">
        <v>0.67500000000000004</v>
      </c>
      <c r="G23" s="58">
        <v>0.92100000000000004</v>
      </c>
      <c r="H23" s="58">
        <v>0.88700000000000001</v>
      </c>
      <c r="I23" s="58">
        <v>0.97099999999999997</v>
      </c>
      <c r="J23" s="58">
        <v>0.70799999999999996</v>
      </c>
      <c r="K23" s="58">
        <v>0.70399999999999996</v>
      </c>
      <c r="L23" s="58">
        <v>0.91</v>
      </c>
      <c r="M23" s="58">
        <v>0.68100000000000005</v>
      </c>
      <c r="N23" s="58">
        <v>0.54900000000000004</v>
      </c>
      <c r="O23" s="58">
        <v>0.93899999999999995</v>
      </c>
      <c r="P23" s="58">
        <v>0.89400000000000002</v>
      </c>
      <c r="Q23" s="58">
        <v>0.64500000000000002</v>
      </c>
    </row>
    <row r="24" spans="1:17" x14ac:dyDescent="0.3">
      <c r="A24" s="1" t="s">
        <v>8</v>
      </c>
      <c r="B24" s="58">
        <v>0.95699999999999996</v>
      </c>
      <c r="C24" s="58">
        <v>0.84599999999999997</v>
      </c>
      <c r="D24" s="58">
        <v>0.91900000000000004</v>
      </c>
      <c r="E24" s="58">
        <v>0.93200000000000005</v>
      </c>
      <c r="F24" s="58">
        <v>0.70799999999999996</v>
      </c>
      <c r="G24" s="58">
        <v>0.92800000000000005</v>
      </c>
      <c r="H24" s="58">
        <v>0.92100000000000004</v>
      </c>
      <c r="I24" s="58">
        <v>0.98</v>
      </c>
      <c r="J24" s="58">
        <v>0.64200000000000002</v>
      </c>
      <c r="K24" s="58">
        <v>0.76600000000000001</v>
      </c>
      <c r="L24" s="58">
        <v>0.93</v>
      </c>
      <c r="M24" s="58">
        <v>0.72199999999999998</v>
      </c>
      <c r="N24" s="58">
        <v>0.59</v>
      </c>
      <c r="O24" s="58">
        <v>0.95699999999999996</v>
      </c>
      <c r="P24" s="58">
        <v>0.94099999999999995</v>
      </c>
      <c r="Q24" s="58">
        <v>0.74</v>
      </c>
    </row>
    <row r="25" spans="1:17" x14ac:dyDescent="0.3">
      <c r="A25" s="1" t="s">
        <v>9</v>
      </c>
      <c r="B25" s="58">
        <v>0.97799999999999998</v>
      </c>
      <c r="C25" s="58">
        <v>0.85899999999999999</v>
      </c>
      <c r="D25" s="58">
        <v>0.93700000000000006</v>
      </c>
      <c r="E25" s="58">
        <v>0.94099999999999995</v>
      </c>
      <c r="F25" s="58">
        <v>0.73</v>
      </c>
      <c r="G25" s="58">
        <v>0.92500000000000004</v>
      </c>
      <c r="H25" s="58">
        <v>0.94399999999999995</v>
      </c>
      <c r="I25" s="58">
        <v>0.97699999999999998</v>
      </c>
      <c r="J25" s="58">
        <v>0.67500000000000004</v>
      </c>
      <c r="K25" s="58">
        <v>0.84099999999999997</v>
      </c>
      <c r="L25" s="58">
        <v>0.95699999999999996</v>
      </c>
      <c r="M25" s="58">
        <v>0.80700000000000005</v>
      </c>
      <c r="N25" s="58">
        <v>0.61499999999999999</v>
      </c>
      <c r="O25" s="58">
        <v>0.95599999999999996</v>
      </c>
      <c r="P25" s="58">
        <v>0.94599999999999995</v>
      </c>
      <c r="Q25" s="58">
        <v>0.73499999999999999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B680-CCF6-4F45-BB60-995C6CF830D8}">
  <dimension ref="A1:D25"/>
  <sheetViews>
    <sheetView workbookViewId="0">
      <selection sqref="A1:D1"/>
    </sheetView>
  </sheetViews>
  <sheetFormatPr defaultColWidth="8.88671875" defaultRowHeight="14.4" x14ac:dyDescent="0.3"/>
  <cols>
    <col min="1" max="1" width="24.109375" bestFit="1" customWidth="1"/>
  </cols>
  <sheetData>
    <row r="1" spans="1:4" ht="35.25" customHeight="1" thickBot="1" x14ac:dyDescent="0.35">
      <c r="A1" s="68" t="s">
        <v>92</v>
      </c>
      <c r="B1" s="68"/>
      <c r="C1" s="68"/>
      <c r="D1" s="68"/>
    </row>
    <row r="2" spans="1:4" ht="46.2" thickBot="1" x14ac:dyDescent="0.35">
      <c r="A2" s="8" t="s">
        <v>85</v>
      </c>
      <c r="B2" s="9" t="s">
        <v>86</v>
      </c>
      <c r="C2" s="9" t="s">
        <v>87</v>
      </c>
      <c r="D2" s="10" t="s">
        <v>88</v>
      </c>
    </row>
    <row r="3" spans="1:4" ht="15" thickBot="1" x14ac:dyDescent="0.35">
      <c r="A3" s="11" t="s">
        <v>24</v>
      </c>
      <c r="B3" s="12">
        <v>4903</v>
      </c>
      <c r="C3" s="12">
        <v>19124</v>
      </c>
      <c r="D3" s="17">
        <v>0.57099999999999995</v>
      </c>
    </row>
    <row r="4" spans="1:4" ht="15" thickBot="1" x14ac:dyDescent="0.35">
      <c r="A4" s="13" t="s">
        <v>30</v>
      </c>
      <c r="B4" s="14">
        <v>3166</v>
      </c>
      <c r="C4" s="14">
        <v>9804</v>
      </c>
      <c r="D4" s="18">
        <v>0.67500000000000004</v>
      </c>
    </row>
    <row r="5" spans="1:4" ht="15" thickBot="1" x14ac:dyDescent="0.35">
      <c r="A5" s="11" t="s">
        <v>19</v>
      </c>
      <c r="B5" s="12">
        <v>2742</v>
      </c>
      <c r="C5" s="12">
        <v>5791</v>
      </c>
      <c r="D5" s="17">
        <v>0.67800000000000005</v>
      </c>
    </row>
    <row r="6" spans="1:4" ht="15" thickBot="1" x14ac:dyDescent="0.35">
      <c r="A6" s="13" t="s">
        <v>16</v>
      </c>
      <c r="B6" s="14">
        <v>3700</v>
      </c>
      <c r="C6" s="14">
        <v>17005</v>
      </c>
      <c r="D6" s="18">
        <v>0.68700000000000006</v>
      </c>
    </row>
    <row r="7" spans="1:4" ht="15" thickBot="1" x14ac:dyDescent="0.35">
      <c r="A7" s="11" t="s">
        <v>23</v>
      </c>
      <c r="B7" s="12">
        <v>3986</v>
      </c>
      <c r="C7" s="12">
        <v>12595</v>
      </c>
      <c r="D7" s="17">
        <v>0.71299999999999997</v>
      </c>
    </row>
    <row r="8" spans="1:4" ht="15" thickBot="1" x14ac:dyDescent="0.35">
      <c r="A8" s="13" t="s">
        <v>20</v>
      </c>
      <c r="B8" s="14">
        <v>3221</v>
      </c>
      <c r="C8" s="14">
        <v>9869</v>
      </c>
      <c r="D8" s="18">
        <v>0.74</v>
      </c>
    </row>
    <row r="9" spans="1:4" ht="15" thickBot="1" x14ac:dyDescent="0.35">
      <c r="A9" s="11" t="s">
        <v>13</v>
      </c>
      <c r="B9" s="12">
        <v>2350</v>
      </c>
      <c r="C9" s="12">
        <v>15680</v>
      </c>
      <c r="D9" s="17">
        <v>0.76900000000000002</v>
      </c>
    </row>
    <row r="10" spans="1:4" ht="15" thickBot="1" x14ac:dyDescent="0.35">
      <c r="A10" s="13" t="s">
        <v>14</v>
      </c>
      <c r="B10" s="14">
        <v>2615</v>
      </c>
      <c r="C10" s="14">
        <v>17355</v>
      </c>
      <c r="D10" s="18">
        <v>0.85599999999999998</v>
      </c>
    </row>
    <row r="11" spans="1:4" ht="15" thickBot="1" x14ac:dyDescent="0.35">
      <c r="A11" s="11" t="s">
        <v>34</v>
      </c>
      <c r="B11" s="12">
        <v>2629</v>
      </c>
      <c r="C11" s="12">
        <v>6318</v>
      </c>
      <c r="D11" s="17">
        <v>0.86499999999999999</v>
      </c>
    </row>
    <row r="12" spans="1:4" ht="15" thickBot="1" x14ac:dyDescent="0.35">
      <c r="A12" s="13" t="s">
        <v>15</v>
      </c>
      <c r="B12" s="14">
        <v>1901</v>
      </c>
      <c r="C12" s="14">
        <v>13237</v>
      </c>
      <c r="D12" s="18">
        <v>0.86499999999999999</v>
      </c>
    </row>
    <row r="13" spans="1:4" ht="15" thickBot="1" x14ac:dyDescent="0.35">
      <c r="A13" s="11" t="s">
        <v>18</v>
      </c>
      <c r="B13" s="12">
        <v>2838</v>
      </c>
      <c r="C13" s="12">
        <v>17620</v>
      </c>
      <c r="D13" s="17">
        <v>0.89500000000000002</v>
      </c>
    </row>
    <row r="14" spans="1:4" ht="15" thickBot="1" x14ac:dyDescent="0.35">
      <c r="A14" s="13" t="s">
        <v>22</v>
      </c>
      <c r="B14" s="14">
        <v>3745</v>
      </c>
      <c r="C14" s="14">
        <v>31169</v>
      </c>
      <c r="D14" s="18">
        <v>0.90800000000000003</v>
      </c>
    </row>
    <row r="15" spans="1:4" ht="15" thickBot="1" x14ac:dyDescent="0.35">
      <c r="A15" s="11" t="s">
        <v>28</v>
      </c>
      <c r="B15" s="15">
        <v>783</v>
      </c>
      <c r="C15" s="12">
        <v>4989</v>
      </c>
      <c r="D15" s="17">
        <v>0.90900000000000003</v>
      </c>
    </row>
    <row r="16" spans="1:4" ht="15" thickBot="1" x14ac:dyDescent="0.35">
      <c r="A16" s="13" t="s">
        <v>27</v>
      </c>
      <c r="B16" s="14">
        <v>1535</v>
      </c>
      <c r="C16" s="14">
        <v>11901</v>
      </c>
      <c r="D16" s="18">
        <v>0.91400000000000003</v>
      </c>
    </row>
    <row r="17" spans="1:4" ht="15" thickBot="1" x14ac:dyDescent="0.35">
      <c r="A17" s="11" t="s">
        <v>17</v>
      </c>
      <c r="B17" s="12">
        <v>4419</v>
      </c>
      <c r="C17" s="12">
        <v>60462</v>
      </c>
      <c r="D17" s="17">
        <v>0.92100000000000004</v>
      </c>
    </row>
    <row r="18" spans="1:4" ht="15" thickBot="1" x14ac:dyDescent="0.35">
      <c r="A18" s="13" t="s">
        <v>12</v>
      </c>
      <c r="B18" s="14">
        <v>2834</v>
      </c>
      <c r="C18" s="14">
        <v>20330</v>
      </c>
      <c r="D18" s="18">
        <v>0.94499999999999995</v>
      </c>
    </row>
    <row r="19" spans="1:4" ht="15" thickBot="1" x14ac:dyDescent="0.35">
      <c r="A19" s="11" t="s">
        <v>26</v>
      </c>
      <c r="B19" s="12">
        <v>4487</v>
      </c>
      <c r="C19" s="12">
        <v>62117</v>
      </c>
      <c r="D19" s="17">
        <v>0.94799999999999995</v>
      </c>
    </row>
    <row r="20" spans="1:4" ht="15" thickBot="1" x14ac:dyDescent="0.35">
      <c r="A20" s="13" t="s">
        <v>89</v>
      </c>
      <c r="B20" s="16">
        <v>415</v>
      </c>
      <c r="C20" s="14">
        <v>4705</v>
      </c>
      <c r="D20" s="18">
        <v>0.96299999999999997</v>
      </c>
    </row>
    <row r="21" spans="1:4" ht="15" thickBot="1" x14ac:dyDescent="0.35">
      <c r="A21" s="11" t="s">
        <v>90</v>
      </c>
      <c r="B21" s="15">
        <v>126</v>
      </c>
      <c r="C21" s="15">
        <v>835</v>
      </c>
      <c r="D21" s="17">
        <v>0.96599999999999997</v>
      </c>
    </row>
    <row r="22" spans="1:4" ht="15" thickBot="1" x14ac:dyDescent="0.35">
      <c r="A22" s="13" t="s">
        <v>76</v>
      </c>
      <c r="B22" s="14">
        <v>4586</v>
      </c>
      <c r="C22" s="14">
        <v>64676</v>
      </c>
      <c r="D22" s="18">
        <v>0.97399999999999998</v>
      </c>
    </row>
    <row r="23" spans="1:4" ht="15" thickBot="1" x14ac:dyDescent="0.35">
      <c r="A23" s="11" t="s">
        <v>91</v>
      </c>
      <c r="B23" s="12">
        <v>2325</v>
      </c>
      <c r="C23" s="12">
        <v>11888</v>
      </c>
      <c r="D23" s="17">
        <v>0.98899999999999999</v>
      </c>
    </row>
    <row r="25" spans="1:4" x14ac:dyDescent="0.3">
      <c r="A25" s="7" t="s">
        <v>93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dc8d3a-4265-423e-88e4-c330826fd5a8">
      <Terms xmlns="http://schemas.microsoft.com/office/infopath/2007/PartnerControls"/>
    </lcf76f155ced4ddcb4097134ff3c332f>
    <TaxCatchAll xmlns="46f6adf5-eaad-4dbb-91ac-274e334253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DE53FDDBD7F542805C64E693AD18E5" ma:contentTypeVersion="17" ma:contentTypeDescription="Umožňuje vytvoriť nový dokument." ma:contentTypeScope="" ma:versionID="6b2236b76c605d1cb45840ac7fdbc325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09503548e9c0880ed70f5a26366cd08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7b7d6a8-50da-46b8-a875-4837218f5392}" ma:internalName="TaxCatchAll" ma:showField="CatchAllData" ma:web="46f6adf5-eaad-4dbb-91ac-274e33425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DF01C-2261-4C3B-A7BC-D0E2BCE332D9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6f6adf5-eaad-4dbb-91ac-274e33425322"/>
    <ds:schemaRef ds:uri="62dc8d3a-4265-423e-88e4-c330826fd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D7AC973-CF0E-4735-BB0F-AD145516C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855373-CBC0-42C8-908E-6979B5DF59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deskriptíva</vt:lpstr>
      <vt:lpstr>graf 1</vt:lpstr>
      <vt:lpstr>tabuľka 1</vt:lpstr>
      <vt:lpstr>graf 2</vt:lpstr>
      <vt:lpstr>graf 3</vt:lpstr>
      <vt:lpstr>graf 4</vt:lpstr>
      <vt:lpstr>graf 5</vt:lpstr>
      <vt:lpstr>graf 6</vt:lpstr>
      <vt:lpstr>príloha 1</vt:lpstr>
      <vt:lpstr>výstup z modelu</vt:lpstr>
      <vt:lpstr>výstup z modelov-predmety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Balberčáková Mária</dc:creator>
  <cp:lastModifiedBy>Balberčáková Mária</cp:lastModifiedBy>
  <dcterms:created xsi:type="dcterms:W3CDTF">2015-06-05T18:19:34Z</dcterms:created>
  <dcterms:modified xsi:type="dcterms:W3CDTF">2024-03-27T08:24:47Z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  <property fmtid="{D5CDD505-2E9C-101B-9397-08002B2CF9AE}" pid="3" name="MediaServiceImageTags">
    <vt:lpwstr/>
  </property>
</Properties>
</file>