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.sharepoint.com/sites/IVP/Shared Documents/Brain drain/Brain drain 2/"/>
    </mc:Choice>
  </mc:AlternateContent>
  <xr:revisionPtr revIDLastSave="1" documentId="11_C424573E83B6A5B1BF862FB18FD0DC135216B2ED" xr6:coauthVersionLast="47" xr6:coauthVersionMax="47" xr10:uidLastSave="{C3CD0CE8-B1DF-49F9-B842-9207F4360C78}"/>
  <bookViews>
    <workbookView xWindow="-108" yWindow="-108" windowWidth="23256" windowHeight="12576" firstSheet="2" activeTab="3" xr2:uid="{00000000-000D-0000-FFFF-FFFF00000000}"/>
  </bookViews>
  <sheets>
    <sheet name="Graf 1 a 2_Prijem domacnosti VS" sheetId="2" r:id="rId1"/>
    <sheet name="Graf 3_Vzdelanie rodicov" sheetId="1" r:id="rId2"/>
    <sheet name="Graf 4_druh skoly" sheetId="5" r:id="rId3"/>
    <sheet name="Graf 5_odhad VS v zahr." sheetId="10" r:id="rId4"/>
    <sheet name="Graf 6_odhad VS v SR" sheetId="12" r:id="rId5"/>
    <sheet name="Mapa 1_okres skoly" sheetId="6" r:id="rId6"/>
    <sheet name="Príloha 2_Model" sheetId="9" r:id="rId7"/>
    <sheet name="Priloha 3_vzdelanie matky, otca" sheetId="13" r:id="rId8"/>
    <sheet name="Priloha 4_Mapa P1" sheetId="7" r:id="rId9"/>
  </sheets>
  <definedNames>
    <definedName name="_xlnm._FilterDatabase" localSheetId="3" hidden="1">'Graf 5_odhad VS v zahr.'!$U$47:$AC$55</definedName>
    <definedName name="_xlnm._FilterDatabase" localSheetId="4" hidden="1">'Graf 6_odhad VS v SR'!$Y$58:$AG$66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2" l="1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2" i="12"/>
  <c r="H13" i="10"/>
  <c r="H14" i="10"/>
  <c r="H15" i="10"/>
  <c r="H16" i="10"/>
  <c r="H17" i="10"/>
  <c r="H18" i="10"/>
  <c r="H19" i="10"/>
  <c r="H20" i="10"/>
  <c r="H21" i="10"/>
  <c r="H22" i="10"/>
  <c r="H23" i="10"/>
  <c r="H10" i="10"/>
  <c r="H11" i="10"/>
  <c r="H12" i="10"/>
  <c r="H2" i="10" l="1"/>
  <c r="H3" i="10"/>
  <c r="H4" i="10"/>
  <c r="H5" i="10"/>
  <c r="H6" i="10"/>
  <c r="H7" i="10"/>
  <c r="H8" i="10"/>
  <c r="H9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</calcChain>
</file>

<file path=xl/sharedStrings.xml><?xml version="1.0" encoding="utf-8"?>
<sst xmlns="http://schemas.openxmlformats.org/spreadsheetml/2006/main" count="611" uniqueCount="358">
  <si>
    <t>edi_d20</t>
  </si>
  <si>
    <t>VS</t>
  </si>
  <si>
    <t>VS_zahr</t>
  </si>
  <si>
    <t>Najvyššie dosiahnuté vzdelanie rodiča/rodičov</t>
  </si>
  <si>
    <t>Bez ZŠ a ZŠ</t>
  </si>
  <si>
    <t>SŠ bez
maturity</t>
  </si>
  <si>
    <t>SŠ s
maturitou</t>
  </si>
  <si>
    <t>VŠ</t>
  </si>
  <si>
    <t>Spolu</t>
  </si>
  <si>
    <t>Neštuduje na VŠ</t>
  </si>
  <si>
    <t>VŠ v SR</t>
  </si>
  <si>
    <t>VŠ v zahraničí</t>
  </si>
  <si>
    <t>menej ako 30 pozorovaní</t>
  </si>
  <si>
    <t>Maturanti mimo VŠ</t>
  </si>
  <si>
    <t>Maturanti na VŠ v SR</t>
  </si>
  <si>
    <t>Maturanti na VŠ v zahraničí</t>
  </si>
  <si>
    <t>Druh školy</t>
  </si>
  <si>
    <t>4-ročné GYM</t>
  </si>
  <si>
    <t>Bilingválne GYM a SOŠ</t>
  </si>
  <si>
    <t>8-ročné GYM</t>
  </si>
  <si>
    <t>4-ročné SOŠ</t>
  </si>
  <si>
    <t>Iné</t>
  </si>
  <si>
    <t>Predikovaná pravdepodobnosť</t>
  </si>
  <si>
    <t>Predikovaná pravdepodobnosť (modelová maturantka)</t>
  </si>
  <si>
    <t>Std. err.</t>
  </si>
  <si>
    <t>95 % C.I.</t>
  </si>
  <si>
    <t>Rozdiel (p.b.)</t>
  </si>
  <si>
    <t>Priem. príjem domácnosti maturantov v škole</t>
  </si>
  <si>
    <t>Horných 25 % škôl</t>
  </si>
  <si>
    <t>50. - 75. percentil</t>
  </si>
  <si>
    <t>25. - 50. percentil</t>
  </si>
  <si>
    <t>Spodných 25 % škôl</t>
  </si>
  <si>
    <t>Podiel maturantov školy s VŠ vzd. rodičom</t>
  </si>
  <si>
    <t>Viac ako 50 %</t>
  </si>
  <si>
    <t>20 % - 50 %</t>
  </si>
  <si>
    <t>10 % - 20 %</t>
  </si>
  <si>
    <t>10 % a menej</t>
  </si>
  <si>
    <t>Počet žiakov školy</t>
  </si>
  <si>
    <t>Viac ako 450</t>
  </si>
  <si>
    <t>301-450</t>
  </si>
  <si>
    <t>300 a menej</t>
  </si>
  <si>
    <t>Kraj školy</t>
  </si>
  <si>
    <t>Košický</t>
  </si>
  <si>
    <t>Prešovský</t>
  </si>
  <si>
    <t>Banskobystrický</t>
  </si>
  <si>
    <t>Žilinský</t>
  </si>
  <si>
    <t>Nitriansky</t>
  </si>
  <si>
    <t>Trenčiansky</t>
  </si>
  <si>
    <t>Trnavský</t>
  </si>
  <si>
    <t>Bratislavský</t>
  </si>
  <si>
    <t>Zriaďovateľ</t>
  </si>
  <si>
    <t>Cirkevný</t>
  </si>
  <si>
    <t>Súkromný</t>
  </si>
  <si>
    <t>Štátny</t>
  </si>
  <si>
    <t>Iná</t>
  </si>
  <si>
    <t>4-ročná SOŠ</t>
  </si>
  <si>
    <t>4- ročné GYM</t>
  </si>
  <si>
    <t>Výsledky EČMS - vyučovací jazyk</t>
  </si>
  <si>
    <t>Horných 25 %</t>
  </si>
  <si>
    <t>Spodných 25 %</t>
  </si>
  <si>
    <t>Príjem domácnosti maturanta</t>
  </si>
  <si>
    <t>Horných 15 %</t>
  </si>
  <si>
    <t>50. - 85. percentil</t>
  </si>
  <si>
    <t>15. - 50. percentil</t>
  </si>
  <si>
    <t>Spodnych 15 %</t>
  </si>
  <si>
    <t>Vysokoškolské</t>
  </si>
  <si>
    <t>Str. s matur. a vyš. odb.</t>
  </si>
  <si>
    <t>Stredné bez maturity</t>
  </si>
  <si>
    <t>Y</t>
  </si>
  <si>
    <t>X</t>
  </si>
  <si>
    <t>Študujúci na vysokej škole v zahraničí podľa okresu strednej školy</t>
  </si>
  <si>
    <t/>
  </si>
  <si>
    <t>(1)</t>
  </si>
  <si>
    <t>(2)</t>
  </si>
  <si>
    <t>(3)</t>
  </si>
  <si>
    <t>(4)</t>
  </si>
  <si>
    <t>(5)</t>
  </si>
  <si>
    <t>Individuálne charakteristiky</t>
  </si>
  <si>
    <t>Muž</t>
  </si>
  <si>
    <t>0.0190***</t>
  </si>
  <si>
    <t>0.0224***</t>
  </si>
  <si>
    <t>0.0245***</t>
  </si>
  <si>
    <t>0.0142***</t>
  </si>
  <si>
    <t>0.0234***</t>
  </si>
  <si>
    <t>(0.00284)</t>
  </si>
  <si>
    <t>(0.00295)</t>
  </si>
  <si>
    <t>(0.00291)</t>
  </si>
  <si>
    <t>(0.00285)</t>
  </si>
  <si>
    <t>(0.00306)</t>
  </si>
  <si>
    <t>Národnosť (Ref. = Slovenská)</t>
  </si>
  <si>
    <t>Česká</t>
  </si>
  <si>
    <t>0.0187</t>
  </si>
  <si>
    <t>0.0145</t>
  </si>
  <si>
    <t>0.0116</t>
  </si>
  <si>
    <t>0.0119</t>
  </si>
  <si>
    <t>0.0151</t>
  </si>
  <si>
    <t>(0.0277)</t>
  </si>
  <si>
    <t>(0.0276)</t>
  </si>
  <si>
    <t>(0.0268)</t>
  </si>
  <si>
    <t>(0.0267)</t>
  </si>
  <si>
    <t>(0.0285)</t>
  </si>
  <si>
    <t>Maďarská</t>
  </si>
  <si>
    <t>-0.00620</t>
  </si>
  <si>
    <t>-0.00212</t>
  </si>
  <si>
    <t>-0.00308</t>
  </si>
  <si>
    <t>-0.00485</t>
  </si>
  <si>
    <t>0.00413</t>
  </si>
  <si>
    <t>(0.00711)</t>
  </si>
  <si>
    <t>(0.00759)</t>
  </si>
  <si>
    <t>(0.00742)</t>
  </si>
  <si>
    <t>(0.00736)</t>
  </si>
  <si>
    <t>(0.00826)</t>
  </si>
  <si>
    <t>Ukrajinská</t>
  </si>
  <si>
    <t>0.0193</t>
  </si>
  <si>
    <t>0.0278</t>
  </si>
  <si>
    <t>0.0210</t>
  </si>
  <si>
    <t>0.0229</t>
  </si>
  <si>
    <t>0.0312</t>
  </si>
  <si>
    <t>(0.0283)</t>
  </si>
  <si>
    <t>(0.0306)</t>
  </si>
  <si>
    <t>(0.0291)</t>
  </si>
  <si>
    <t>(0.0298)</t>
  </si>
  <si>
    <t>(0.0322)</t>
  </si>
  <si>
    <t>0.00269</t>
  </si>
  <si>
    <t>0.00550</t>
  </si>
  <si>
    <t>0.0595</t>
  </si>
  <si>
    <t>-0.000126</t>
  </si>
  <si>
    <t>0.00357</t>
  </si>
  <si>
    <t>(0.0349)</t>
  </si>
  <si>
    <t>(0.0372)</t>
  </si>
  <si>
    <t>(0.0382)</t>
  </si>
  <si>
    <t>(0.0379)</t>
  </si>
  <si>
    <t>Zdravotné znevýhodnenie</t>
  </si>
  <si>
    <t>-0.00878</t>
  </si>
  <si>
    <t>-0.00555</t>
  </si>
  <si>
    <t>-0.00145</t>
  </si>
  <si>
    <t>-0.0159**</t>
  </si>
  <si>
    <t>-0.00643</t>
  </si>
  <si>
    <t>(0.00778)</t>
  </si>
  <si>
    <t>(0.00855)</t>
  </si>
  <si>
    <t>(0.00865)</t>
  </si>
  <si>
    <t>(0.00888)</t>
  </si>
  <si>
    <t>Spodných 15 %</t>
  </si>
  <si>
    <t>-0.00483</t>
  </si>
  <si>
    <t>-0.00342</t>
  </si>
  <si>
    <t>-0.00926**</t>
  </si>
  <si>
    <t>-0.00578</t>
  </si>
  <si>
    <t>-0.00185</t>
  </si>
  <si>
    <t>(0.00430)</t>
  </si>
  <si>
    <t>(0.00459)</t>
  </si>
  <si>
    <t>(0.00432)</t>
  </si>
  <si>
    <t>(0.00447)</t>
  </si>
  <si>
    <t>(0.00484)</t>
  </si>
  <si>
    <t>-0.00175</t>
  </si>
  <si>
    <t>-9.51e-06</t>
  </si>
  <si>
    <t>-0.00519</t>
  </si>
  <si>
    <t>-0.00126</t>
  </si>
  <si>
    <t>0.000913</t>
  </si>
  <si>
    <t>(0.00316)</t>
  </si>
  <si>
    <t>(0.00335)</t>
  </si>
  <si>
    <t>(0.00324)</t>
  </si>
  <si>
    <t>(0.00330)</t>
  </si>
  <si>
    <t>(0.00350)</t>
  </si>
  <si>
    <t>0.0163***</t>
  </si>
  <si>
    <t>0.0133***</t>
  </si>
  <si>
    <t>0.0195***</t>
  </si>
  <si>
    <t>(0.00373)</t>
  </si>
  <si>
    <t>(0.00378)</t>
  </si>
  <si>
    <t>(0.00385)</t>
  </si>
  <si>
    <t>(0.00374)</t>
  </si>
  <si>
    <t>(0.00390)</t>
  </si>
  <si>
    <t xml:space="preserve">Bez ZŠ  a ZŠ </t>
  </si>
  <si>
    <t>-0.0211*</t>
  </si>
  <si>
    <t>-0.0226*</t>
  </si>
  <si>
    <t>-0.0249**</t>
  </si>
  <si>
    <t>-0.0228*</t>
  </si>
  <si>
    <t>(0.0109)</t>
  </si>
  <si>
    <t>(0.0128)</t>
  </si>
  <si>
    <t>(0.0117)</t>
  </si>
  <si>
    <t>(0.0138)</t>
  </si>
  <si>
    <t>Stredné s maturitou a vyššie odborné</t>
  </si>
  <si>
    <t>0.0148***</t>
  </si>
  <si>
    <t>0.0124***</t>
  </si>
  <si>
    <t>0.0145***</t>
  </si>
  <si>
    <t>0.0120***</t>
  </si>
  <si>
    <t>(0.00349)</t>
  </si>
  <si>
    <t>(0.00372)</t>
  </si>
  <si>
    <t>(0.00366)</t>
  </si>
  <si>
    <t>(0.00389)</t>
  </si>
  <si>
    <t>0.0405***</t>
  </si>
  <si>
    <t>0.0335***</t>
  </si>
  <si>
    <t>0.0368***</t>
  </si>
  <si>
    <t>0.0327***</t>
  </si>
  <si>
    <t>(0.00369)</t>
  </si>
  <si>
    <t>(0.00367)</t>
  </si>
  <si>
    <t>(0.00365)</t>
  </si>
  <si>
    <t>Maturita – vyučovací jazyk (Ref. = 50. - 75. percentil)</t>
  </si>
  <si>
    <t>-0.0644***</t>
  </si>
  <si>
    <t>-0.0565***</t>
  </si>
  <si>
    <t>-0.0567***</t>
  </si>
  <si>
    <t>-0.0544***</t>
  </si>
  <si>
    <t>(0.00436)</t>
  </si>
  <si>
    <t>(0.00442)</t>
  </si>
  <si>
    <t>(0.00434)</t>
  </si>
  <si>
    <t>(0.00473)</t>
  </si>
  <si>
    <t>-0.0392***</t>
  </si>
  <si>
    <t>-0.0332***</t>
  </si>
  <si>
    <t>-0.0346***</t>
  </si>
  <si>
    <t>-0.0321***</t>
  </si>
  <si>
    <t>(0.00386)</t>
  </si>
  <si>
    <t>(0.00380)</t>
  </si>
  <si>
    <t>(0.00398)</t>
  </si>
  <si>
    <t>0.0645***</t>
  </si>
  <si>
    <t>0.0515***</t>
  </si>
  <si>
    <t>0.0535***</t>
  </si>
  <si>
    <t>0.0498***</t>
  </si>
  <si>
    <t>(0.00512)</t>
  </si>
  <si>
    <t>(0.00455)</t>
  </si>
  <si>
    <t>(0.00454)</t>
  </si>
  <si>
    <t>(0.00452)</t>
  </si>
  <si>
    <t>Charakteristiky školy</t>
  </si>
  <si>
    <t>Typ strednej školy (Ref.= 4-ročné GYM)</t>
  </si>
  <si>
    <t>0.0860***</t>
  </si>
  <si>
    <t>0.0912***</t>
  </si>
  <si>
    <t>0.124***</t>
  </si>
  <si>
    <t>0.0600***</t>
  </si>
  <si>
    <t>(0.0166)</t>
  </si>
  <si>
    <t>(0.0174)</t>
  </si>
  <si>
    <t>(0.0227)</t>
  </si>
  <si>
    <t>(0.0125)</t>
  </si>
  <si>
    <t>0.0585***</t>
  </si>
  <si>
    <t>0.0685***</t>
  </si>
  <si>
    <t>0.0870***</t>
  </si>
  <si>
    <t>0.0349***</t>
  </si>
  <si>
    <t>(0.0121)</t>
  </si>
  <si>
    <t>(0.0162)</t>
  </si>
  <si>
    <t>(0.00974)</t>
  </si>
  <si>
    <t>-0.0626***</t>
  </si>
  <si>
    <t>-0.0714***</t>
  </si>
  <si>
    <t>-0.109***</t>
  </si>
  <si>
    <t>-0.0164*</t>
  </si>
  <si>
    <t>(0.00689)</t>
  </si>
  <si>
    <t>(0.00702)</t>
  </si>
  <si>
    <t>(0.00830)</t>
  </si>
  <si>
    <t>-0.0754***</t>
  </si>
  <si>
    <t>-0.0867***</t>
  </si>
  <si>
    <t>-0.123***</t>
  </si>
  <si>
    <t>-0.0135</t>
  </si>
  <si>
    <t>(0.00838)</t>
  </si>
  <si>
    <t>(0.00804)</t>
  </si>
  <si>
    <t>(0.00870)</t>
  </si>
  <si>
    <t>(0.0137)</t>
  </si>
  <si>
    <t>0.0272**</t>
  </si>
  <si>
    <t>0.0299***</t>
  </si>
  <si>
    <t>0.0260**</t>
  </si>
  <si>
    <t>0.0249**</t>
  </si>
  <si>
    <t>(0.0110)</t>
  </si>
  <si>
    <t>(0.0114)</t>
  </si>
  <si>
    <t>-0.00987</t>
  </si>
  <si>
    <t>-0.00830</t>
  </si>
  <si>
    <t>-0.00683</t>
  </si>
  <si>
    <t>-0.0144**</t>
  </si>
  <si>
    <t>(0.00752)</t>
  </si>
  <si>
    <t>(0.00757)</t>
  </si>
  <si>
    <t>(0.00814)</t>
  </si>
  <si>
    <t>(0.00733)</t>
  </si>
  <si>
    <t>Kraj školy (Ref.= Prešovský)</t>
  </si>
  <si>
    <t>0.0386***</t>
  </si>
  <si>
    <t>0.0411***</t>
  </si>
  <si>
    <t>0.0186**</t>
  </si>
  <si>
    <t>(0.00852)</t>
  </si>
  <si>
    <t>(0.00860)</t>
  </si>
  <si>
    <t>(0.00918)</t>
  </si>
  <si>
    <t>(0.00904)</t>
  </si>
  <si>
    <t>0.0476***</t>
  </si>
  <si>
    <t>0.0454***</t>
  </si>
  <si>
    <t>0.0463***</t>
  </si>
  <si>
    <t>(0.0102)</t>
  </si>
  <si>
    <t>(0.0101)</t>
  </si>
  <si>
    <t>(0.0107)</t>
  </si>
  <si>
    <t>0.0639***</t>
  </si>
  <si>
    <t>0.0624***</t>
  </si>
  <si>
    <t>0.0655***</t>
  </si>
  <si>
    <t>0.0529***</t>
  </si>
  <si>
    <t>0.0353***</t>
  </si>
  <si>
    <t>0.0332***</t>
  </si>
  <si>
    <t>0.0324***</t>
  </si>
  <si>
    <t>0.0330***</t>
  </si>
  <si>
    <t>(0.00913)</t>
  </si>
  <si>
    <t>(0.00905)</t>
  </si>
  <si>
    <t>(0.00958)</t>
  </si>
  <si>
    <t>(0.00981)</t>
  </si>
  <si>
    <t>0.0398***</t>
  </si>
  <si>
    <t>0.0379***</t>
  </si>
  <si>
    <t>0.0430***</t>
  </si>
  <si>
    <t>0.0383***</t>
  </si>
  <si>
    <t>(0.00851)</t>
  </si>
  <si>
    <t>(0.00847)</t>
  </si>
  <si>
    <t>(0.00927)</t>
  </si>
  <si>
    <t>(0.00896)</t>
  </si>
  <si>
    <t>0.0255***</t>
  </si>
  <si>
    <t>0.0261***</t>
  </si>
  <si>
    <t>0.0169*</t>
  </si>
  <si>
    <t>0.0265***</t>
  </si>
  <si>
    <t>(0.00917)</t>
  </si>
  <si>
    <t>(0.00990)</t>
  </si>
  <si>
    <t>0.0213***</t>
  </si>
  <si>
    <t>0.0211***</t>
  </si>
  <si>
    <t>0.0179**</t>
  </si>
  <si>
    <t>0.0188**</t>
  </si>
  <si>
    <t>(0.00806)</t>
  </si>
  <si>
    <t>(0.00807)</t>
  </si>
  <si>
    <t>(0.00841)</t>
  </si>
  <si>
    <t>(0.00864)</t>
  </si>
  <si>
    <t>Počet žiakov (Ref.= Viac ako 450)</t>
  </si>
  <si>
    <t>-0.0345***</t>
  </si>
  <si>
    <t>-0.0370***</t>
  </si>
  <si>
    <t>-0.0414***</t>
  </si>
  <si>
    <t>-0.0233***</t>
  </si>
  <si>
    <t>(0.00641)</t>
  </si>
  <si>
    <t>(0.00640)</t>
  </si>
  <si>
    <t>(0.00684)</t>
  </si>
  <si>
    <t>(0.00673)</t>
  </si>
  <si>
    <t>-0.0323***</t>
  </si>
  <si>
    <t>-0.0335***</t>
  </si>
  <si>
    <t>-0.0374***</t>
  </si>
  <si>
    <t>-0.0274***</t>
  </si>
  <si>
    <t>(0.00629)</t>
  </si>
  <si>
    <t>(0.00631)</t>
  </si>
  <si>
    <t>(0.00680)</t>
  </si>
  <si>
    <t>(0.00618)</t>
  </si>
  <si>
    <t>Ekv. príjem domácnosti – priemer za školu (Ref. = 50. - 75. percentil)</t>
  </si>
  <si>
    <t>-0.0305***</t>
  </si>
  <si>
    <t>-0.0253***</t>
  </si>
  <si>
    <t>(0.00681)</t>
  </si>
  <si>
    <t>0.0109</t>
  </si>
  <si>
    <t>(0.00783)</t>
  </si>
  <si>
    <t>-0.0300***</t>
  </si>
  <si>
    <t>(0.0106)</t>
  </si>
  <si>
    <t>-0.0188**</t>
  </si>
  <si>
    <t>(0.00812)</t>
  </si>
  <si>
    <t>50 % a viac</t>
  </si>
  <si>
    <t>0.00686</t>
  </si>
  <si>
    <t>-0.0241**</t>
  </si>
  <si>
    <t>(0.0105)</t>
  </si>
  <si>
    <t>-0.00632</t>
  </si>
  <si>
    <t>(0.00791)</t>
  </si>
  <si>
    <t>0.0193**</t>
  </si>
  <si>
    <t>(0.00788)</t>
  </si>
  <si>
    <t>Počet pozorovaní</t>
  </si>
  <si>
    <t>Najvyššie dosiahnuté vzdelanie matky</t>
  </si>
  <si>
    <t>Najvyššie dosiahnuté vzdelanie otca</t>
  </si>
  <si>
    <t>Študujúci na vysokej škole v zahraničí podľa okresu pobytu</t>
  </si>
  <si>
    <t>Priem. úspeš. maturantov školy v EČ MS z vyuč. jazyka (Ref. = 50. - 75. percentil)</t>
  </si>
  <si>
    <t>Ekvivalentný príjem domácnosti (Ref. = 50. - 85. percentil %)</t>
  </si>
  <si>
    <t>Najvyššie dosiahnuté vzdelanie rodiča/-ov (Ref. = Stredné bez maturity)</t>
  </si>
  <si>
    <t>Zriaďovateľ (Ref.= Štátny)</t>
  </si>
  <si>
    <t>Podiel maturantov školy s VŠ vzdelaným rodičom (Ref. = 20 % - 50 %)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</si>
</sst>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1" fillId="0" borderId="0" xfId="1"/>
    <xf numFmtId="17" fontId="0" fillId="0" borderId="0" xfId="0" applyNumberFormat="1"/>
    <xf numFmtId="9" fontId="0" fillId="0" borderId="0" xfId="3" applyFont="1"/>
    <xf numFmtId="0" fontId="3" fillId="0" borderId="0" xfId="4"/>
    <xf numFmtId="0" fontId="3" fillId="0" borderId="1" xfId="4" applyBorder="1" applyAlignment="1">
      <alignment horizontal="center"/>
    </xf>
    <xf numFmtId="0" fontId="3" fillId="0" borderId="0" xfId="4" applyAlignment="1">
      <alignment horizontal="center"/>
    </xf>
    <xf numFmtId="0" fontId="3" fillId="0" borderId="0" xfId="4" applyAlignment="1">
      <alignment horizontal="left" indent="1"/>
    </xf>
    <xf numFmtId="0" fontId="3" fillId="0" borderId="0" xfId="4" applyAlignment="1">
      <alignment horizontal="left"/>
    </xf>
    <xf numFmtId="0" fontId="3" fillId="0" borderId="2" xfId="4" applyBorder="1" applyAlignment="1">
      <alignment horizontal="center"/>
    </xf>
    <xf numFmtId="0" fontId="3" fillId="0" borderId="2" xfId="4" applyBorder="1"/>
    <xf numFmtId="0" fontId="3" fillId="0" borderId="1" xfId="4" applyBorder="1"/>
    <xf numFmtId="3" fontId="3" fillId="0" borderId="1" xfId="4" applyNumberFormat="1" applyBorder="1" applyAlignment="1">
      <alignment horizontal="center"/>
    </xf>
    <xf numFmtId="0" fontId="0" fillId="2" borderId="0" xfId="0" applyFill="1"/>
    <xf numFmtId="9" fontId="0" fillId="2" borderId="0" xfId="3" applyFont="1" applyFill="1"/>
    <xf numFmtId="10" fontId="0" fillId="2" borderId="0" xfId="0" applyNumberFormat="1" applyFill="1"/>
    <xf numFmtId="165" fontId="0" fillId="2" borderId="0" xfId="0" applyNumberFormat="1" applyFill="1"/>
    <xf numFmtId="9" fontId="0" fillId="2" borderId="0" xfId="0" applyNumberFormat="1" applyFill="1"/>
    <xf numFmtId="0" fontId="3" fillId="2" borderId="0" xfId="4" applyFill="1" applyAlignment="1">
      <alignment horizontal="left" indent="1"/>
    </xf>
    <xf numFmtId="16" fontId="0" fillId="2" borderId="0" xfId="0" applyNumberFormat="1" applyFill="1"/>
    <xf numFmtId="17" fontId="0" fillId="2" borderId="0" xfId="0" applyNumberFormat="1" applyFill="1"/>
    <xf numFmtId="0" fontId="0" fillId="2" borderId="3" xfId="0" applyFill="1" applyBorder="1"/>
    <xf numFmtId="9" fontId="0" fillId="2" borderId="3" xfId="3" applyFont="1" applyFill="1" applyBorder="1"/>
    <xf numFmtId="164" fontId="0" fillId="2" borderId="3" xfId="3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164" fontId="0" fillId="2" borderId="0" xfId="0" applyNumberFormat="1" applyFill="1"/>
    <xf numFmtId="0" fontId="0" fillId="2" borderId="3" xfId="0" applyFill="1" applyBorder="1" applyAlignment="1">
      <alignment horizontal="right" wrapText="1"/>
    </xf>
    <xf numFmtId="0" fontId="1" fillId="2" borderId="3" xfId="1" applyFill="1" applyBorder="1"/>
    <xf numFmtId="0" fontId="1" fillId="2" borderId="0" xfId="1" applyFill="1"/>
    <xf numFmtId="1" fontId="1" fillId="2" borderId="3" xfId="1" applyNumberFormat="1" applyFill="1" applyBorder="1"/>
    <xf numFmtId="9" fontId="1" fillId="2" borderId="3" xfId="3" applyFont="1" applyFill="1" applyBorder="1"/>
    <xf numFmtId="1" fontId="1" fillId="2" borderId="0" xfId="1" applyNumberFormat="1" applyFill="1"/>
    <xf numFmtId="9" fontId="1" fillId="2" borderId="0" xfId="3" applyFont="1" applyFill="1" applyBorder="1"/>
    <xf numFmtId="0" fontId="0" fillId="0" borderId="3" xfId="0" applyBorder="1"/>
    <xf numFmtId="9" fontId="0" fillId="0" borderId="0" xfId="0" applyNumberFormat="1"/>
    <xf numFmtId="0" fontId="0" fillId="0" borderId="3" xfId="0" applyBorder="1" applyAlignment="1">
      <alignment horizontal="left"/>
    </xf>
    <xf numFmtId="0" fontId="0" fillId="3" borderId="0" xfId="0" applyFill="1"/>
    <xf numFmtId="17" fontId="0" fillId="3" borderId="0" xfId="0" applyNumberFormat="1" applyFill="1"/>
    <xf numFmtId="2" fontId="0" fillId="2" borderId="3" xfId="0" applyNumberFormat="1" applyFill="1" applyBorder="1"/>
    <xf numFmtId="2" fontId="0" fillId="4" borderId="3" xfId="0" applyNumberFormat="1" applyFill="1" applyBorder="1"/>
    <xf numFmtId="0" fontId="0" fillId="4" borderId="0" xfId="0" applyFill="1"/>
    <xf numFmtId="0" fontId="5" fillId="4" borderId="0" xfId="0" applyFont="1" applyFill="1"/>
    <xf numFmtId="164" fontId="0" fillId="2" borderId="3" xfId="0" applyNumberFormat="1" applyFill="1" applyBorder="1"/>
    <xf numFmtId="0" fontId="6" fillId="0" borderId="0" xfId="0" applyFont="1" applyAlignment="1">
      <alignment horizontal="center"/>
    </xf>
    <xf numFmtId="0" fontId="3" fillId="2" borderId="0" xfId="4" applyFont="1" applyFill="1" applyAlignment="1">
      <alignment horizontal="left" indent="1"/>
    </xf>
    <xf numFmtId="0" fontId="3" fillId="0" borderId="0" xfId="4" applyFont="1" applyAlignment="1">
      <alignment horizontal="left" indent="1"/>
    </xf>
    <xf numFmtId="0" fontId="3" fillId="0" borderId="0" xfId="4" applyFont="1"/>
    <xf numFmtId="0" fontId="3" fillId="0" borderId="1" xfId="4" applyFont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9" fontId="0" fillId="0" borderId="3" xfId="3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6" xfId="3" applyFont="1" applyFill="1" applyBorder="1" applyAlignment="1">
      <alignment horizontal="center"/>
    </xf>
    <xf numFmtId="9" fontId="0" fillId="0" borderId="7" xfId="3" applyFont="1" applyFill="1" applyBorder="1" applyAlignment="1">
      <alignment horizontal="center"/>
    </xf>
    <xf numFmtId="9" fontId="0" fillId="0" borderId="8" xfId="3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5">
    <cellStyle name="Normálna" xfId="0" builtinId="0"/>
    <cellStyle name="Normálna 2" xfId="1" xr:uid="{00000000-0005-0000-0000-000001000000}"/>
    <cellStyle name="Normálna 3" xfId="4" xr:uid="{00000000-0005-0000-0000-000002000000}"/>
    <cellStyle name="Percentá" xfId="3" builtinId="5"/>
    <cellStyle name="Percentá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900"/>
              <a:t>Príjem v domácnosti a prístup na VŠ a VŠ</a:t>
            </a:r>
            <a:r>
              <a:rPr lang="sk-SK" sz="900" baseline="0"/>
              <a:t> v zahraničí</a:t>
            </a:r>
            <a:endParaRPr lang="sk-SK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206513891645897"/>
          <c:y val="0.15780799849665916"/>
          <c:w val="0.83693301573829493"/>
          <c:h val="0.60387159736720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 1 a 2_Prijem domacnosti VS'!$B$1</c:f>
              <c:strCache>
                <c:ptCount val="1"/>
                <c:pt idx="0">
                  <c:v>VS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1 a 2_Prijem domacnosti VS'!$A$2:$A$21</c:f>
              <c:numCache>
                <c:formatCode>0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'Graf 1 a 2_Prijem domacnosti VS'!$B$2:$B$21</c:f>
              <c:numCache>
                <c:formatCode>0%</c:formatCode>
                <c:ptCount val="20"/>
                <c:pt idx="0">
                  <c:v>0.44739639759063721</c:v>
                </c:pt>
                <c:pt idx="1">
                  <c:v>0.44155153632164001</c:v>
                </c:pt>
                <c:pt idx="2">
                  <c:v>0.47183847427368164</c:v>
                </c:pt>
                <c:pt idx="3">
                  <c:v>0.4851222038269043</c:v>
                </c:pt>
                <c:pt idx="4">
                  <c:v>0.47396385669708252</c:v>
                </c:pt>
                <c:pt idx="5">
                  <c:v>0.52125400304794312</c:v>
                </c:pt>
                <c:pt idx="6">
                  <c:v>0.54622739553451538</c:v>
                </c:pt>
                <c:pt idx="7">
                  <c:v>0.55472898483276367</c:v>
                </c:pt>
                <c:pt idx="8">
                  <c:v>0.55100953578948975</c:v>
                </c:pt>
                <c:pt idx="9">
                  <c:v>0.58107388019561768</c:v>
                </c:pt>
                <c:pt idx="10">
                  <c:v>0.58926671743392944</c:v>
                </c:pt>
                <c:pt idx="11">
                  <c:v>0.59670561552047729</c:v>
                </c:pt>
                <c:pt idx="12">
                  <c:v>0.61530286073684692</c:v>
                </c:pt>
                <c:pt idx="13">
                  <c:v>0.61849099397659302</c:v>
                </c:pt>
                <c:pt idx="14">
                  <c:v>0.63177472352981567</c:v>
                </c:pt>
                <c:pt idx="15">
                  <c:v>0.67109459638595581</c:v>
                </c:pt>
                <c:pt idx="16">
                  <c:v>0.69287991523742676</c:v>
                </c:pt>
                <c:pt idx="17">
                  <c:v>0.71625930070877075</c:v>
                </c:pt>
                <c:pt idx="18">
                  <c:v>0.75451648235321045</c:v>
                </c:pt>
                <c:pt idx="19">
                  <c:v>0.79106855392456055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4B-4FA7-97C0-792CF5DE8823}"/>
            </c:ext>
          </c:extLst>
        </c:ser>
        <c:ser>
          <c:idx val="1"/>
          <c:order val="1"/>
          <c:tx>
            <c:strRef>
              <c:f>'Graf 1 a 2_Prijem domacnosti VS'!$C$1</c:f>
              <c:strCache>
                <c:ptCount val="1"/>
                <c:pt idx="0">
                  <c:v>VS_zahr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1 a 2_Prijem domacnosti VS'!$A$2:$A$21</c:f>
              <c:numCache>
                <c:formatCode>0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'Graf 1 a 2_Prijem domacnosti VS'!$C$2:$C$21</c:f>
              <c:numCache>
                <c:formatCode>0%</c:formatCode>
                <c:ptCount val="20"/>
                <c:pt idx="0">
                  <c:v>6.8544104695320129E-2</c:v>
                </c:pt>
                <c:pt idx="1">
                  <c:v>6.0042507946491241E-2</c:v>
                </c:pt>
                <c:pt idx="2">
                  <c:v>6.1105206608772278E-2</c:v>
                </c:pt>
                <c:pt idx="3">
                  <c:v>6.8012751638889313E-2</c:v>
                </c:pt>
                <c:pt idx="4">
                  <c:v>5.2603613585233688E-2</c:v>
                </c:pt>
                <c:pt idx="5">
                  <c:v>7.1200847625732422E-2</c:v>
                </c:pt>
                <c:pt idx="6">
                  <c:v>7.1200847625732422E-2</c:v>
                </c:pt>
                <c:pt idx="7">
                  <c:v>7.0138148963451385E-2</c:v>
                </c:pt>
                <c:pt idx="8">
                  <c:v>8.8735386729240417E-2</c:v>
                </c:pt>
                <c:pt idx="9">
                  <c:v>8.2402974367141724E-2</c:v>
                </c:pt>
                <c:pt idx="10">
                  <c:v>9.351753443479538E-2</c:v>
                </c:pt>
                <c:pt idx="11">
                  <c:v>8.9798085391521454E-2</c:v>
                </c:pt>
                <c:pt idx="12">
                  <c:v>8.7141342461109161E-2</c:v>
                </c:pt>
                <c:pt idx="13">
                  <c:v>8.9266739785671234E-2</c:v>
                </c:pt>
                <c:pt idx="14">
                  <c:v>9.8831027746200562E-2</c:v>
                </c:pt>
                <c:pt idx="15">
                  <c:v>0.1147715225815773</c:v>
                </c:pt>
                <c:pt idx="16">
                  <c:v>0.12327311187982559</c:v>
                </c:pt>
                <c:pt idx="17">
                  <c:v>0.16206163167953491</c:v>
                </c:pt>
                <c:pt idx="18">
                  <c:v>0.17268863320350647</c:v>
                </c:pt>
                <c:pt idx="19">
                  <c:v>0.23285485804080963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4B-4FA7-97C0-792CF5DE8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522751"/>
        <c:axId val="848481295"/>
      </c:scatterChart>
      <c:valAx>
        <c:axId val="844522751"/>
        <c:scaling>
          <c:orientation val="minMax"/>
          <c:max val="100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800"/>
                  <a:t>Ekvivalizovaný príjem</a:t>
                </a:r>
                <a:r>
                  <a:rPr lang="sk-SK" sz="800" baseline="0"/>
                  <a:t> domácností (percentil)</a:t>
                </a:r>
                <a:endParaRPr lang="sk-SK" sz="800"/>
              </a:p>
            </c:rich>
          </c:tx>
          <c:layout>
            <c:manualLayout>
              <c:xMode val="edge"/>
              <c:yMode val="edge"/>
              <c:x val="0.25607500779291403"/>
              <c:y val="0.83766048115835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8481295"/>
        <c:crosses val="autoZero"/>
        <c:crossBetween val="midCat"/>
        <c:majorUnit val="5"/>
      </c:valAx>
      <c:valAx>
        <c:axId val="84848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4522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336847599932369E-2"/>
          <c:y val="0.91245112929216377"/>
          <c:w val="0.91805847798436957"/>
          <c:h val="4.749154260502322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209257166135301"/>
          <c:y val="2.5021493610776383E-2"/>
          <c:w val="0.59559937396245255"/>
          <c:h val="0.885138799828355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6_odhad VS v SR'!$C$1</c:f>
              <c:strCache>
                <c:ptCount val="1"/>
                <c:pt idx="0">
                  <c:v>Predikovaná pravdepodobnosť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7-4E77-B3B5-62D23535EB0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7-4E77-B3B5-62D23535EB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9E7-4E77-B3B5-62D23535EB0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7-4E77-B3B5-62D23535EB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7-4E77-B3B5-62D23535EB0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4AE-461B-A05C-313EBEFD5CC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64AE-461B-A05C-313EBEFD5C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4AE-461B-A05C-313EBEFD5CC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E7-4E77-B3B5-62D23535EB0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4AE-461B-A05C-313EBEFD5CC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E5B-4808-8613-BE7CBD8C4C6F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E5B-4808-8613-BE7CBD8C4C6F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E5B-4808-8613-BE7CBD8C4C6F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E5B-4808-8613-BE7CBD8C4C6F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E5B-4808-8613-BE7CBD8C4C6F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E5B-4808-8613-BE7CBD8C4C6F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E5B-4808-8613-BE7CBD8C4C6F}"/>
              </c:ext>
            </c:extLst>
          </c:dPt>
          <c:cat>
            <c:multiLvlStrRef>
              <c:f>'Graf 6_odhad VS v SR'!$A$2:$B$40</c:f>
              <c:multiLvlStrCache>
                <c:ptCount val="39"/>
                <c:lvl>
                  <c:pt idx="0">
                    <c:v>Horných 25 % škôl</c:v>
                  </c:pt>
                  <c:pt idx="1">
                    <c:v>50. - 75. percentil</c:v>
                  </c:pt>
                  <c:pt idx="2">
                    <c:v>25. - 50. percentil</c:v>
                  </c:pt>
                  <c:pt idx="3">
                    <c:v>Spodných 25 % škôl</c:v>
                  </c:pt>
                  <c:pt idx="4">
                    <c:v>Viac ako 50 %</c:v>
                  </c:pt>
                  <c:pt idx="5">
                    <c:v>20 % - 50 %</c:v>
                  </c:pt>
                  <c:pt idx="6">
                    <c:v>10 % - 20 %</c:v>
                  </c:pt>
                  <c:pt idx="7">
                    <c:v>10 % a menej</c:v>
                  </c:pt>
                  <c:pt idx="8">
                    <c:v>Viac ako 450</c:v>
                  </c:pt>
                  <c:pt idx="9">
                    <c:v>301-450</c:v>
                  </c:pt>
                  <c:pt idx="10">
                    <c:v>300 a menej</c:v>
                  </c:pt>
                  <c:pt idx="11">
                    <c:v>Košický</c:v>
                  </c:pt>
                  <c:pt idx="12">
                    <c:v>Prešovský</c:v>
                  </c:pt>
                  <c:pt idx="13">
                    <c:v>Banskobystrický</c:v>
                  </c:pt>
                  <c:pt idx="14">
                    <c:v>Žilinský</c:v>
                  </c:pt>
                  <c:pt idx="15">
                    <c:v>Nitriansky</c:v>
                  </c:pt>
                  <c:pt idx="16">
                    <c:v>Trenčiansky</c:v>
                  </c:pt>
                  <c:pt idx="17">
                    <c:v>Trnavský</c:v>
                  </c:pt>
                  <c:pt idx="18">
                    <c:v>Bratislavský</c:v>
                  </c:pt>
                  <c:pt idx="19">
                    <c:v>Cirkevný</c:v>
                  </c:pt>
                  <c:pt idx="20">
                    <c:v>Súkromný</c:v>
                  </c:pt>
                  <c:pt idx="21">
                    <c:v>Štátny</c:v>
                  </c:pt>
                  <c:pt idx="22">
                    <c:v>Iná</c:v>
                  </c:pt>
                  <c:pt idx="23">
                    <c:v>4-ročná SOŠ</c:v>
                  </c:pt>
                  <c:pt idx="24">
                    <c:v>8-ročné GYM</c:v>
                  </c:pt>
                  <c:pt idx="25">
                    <c:v>Bilingválne GYM a SOŠ</c:v>
                  </c:pt>
                  <c:pt idx="26">
                    <c:v>4- ročné GYM</c:v>
                  </c:pt>
                  <c:pt idx="27">
                    <c:v>Horných 25 %</c:v>
                  </c:pt>
                  <c:pt idx="28">
                    <c:v>50. - 75. percentil</c:v>
                  </c:pt>
                  <c:pt idx="29">
                    <c:v>25. - 50. percentil</c:v>
                  </c:pt>
                  <c:pt idx="30">
                    <c:v>Spodných 25 %</c:v>
                  </c:pt>
                  <c:pt idx="31">
                    <c:v>Horných 15 %</c:v>
                  </c:pt>
                  <c:pt idx="32">
                    <c:v>50. - 85. percentil</c:v>
                  </c:pt>
                  <c:pt idx="33">
                    <c:v>15. - 50. percentil</c:v>
                  </c:pt>
                  <c:pt idx="34">
                    <c:v>Spodnych 15 %</c:v>
                  </c:pt>
                  <c:pt idx="35">
                    <c:v>Vysokoškolské</c:v>
                  </c:pt>
                  <c:pt idx="36">
                    <c:v>Str. s matur. a vyš. odb.</c:v>
                  </c:pt>
                  <c:pt idx="37">
                    <c:v>Stredné bez maturity</c:v>
                  </c:pt>
                  <c:pt idx="38">
                    <c:v>Bez ZŠ a ZŠ</c:v>
                  </c:pt>
                </c:lvl>
                <c:lvl>
                  <c:pt idx="0">
                    <c:v>Priem. príjem domácnosti maturantov v škole</c:v>
                  </c:pt>
                  <c:pt idx="4">
                    <c:v>Podiel maturantov školy s VŠ vzd. rodičom</c:v>
                  </c:pt>
                  <c:pt idx="8">
                    <c:v>Počet žiakov školy</c:v>
                  </c:pt>
                  <c:pt idx="11">
                    <c:v>Kraj školy</c:v>
                  </c:pt>
                  <c:pt idx="19">
                    <c:v>Zriaďovateľ</c:v>
                  </c:pt>
                  <c:pt idx="22">
                    <c:v>Druh školy</c:v>
                  </c:pt>
                  <c:pt idx="27">
                    <c:v>Výsledky EČMS - vyučovací jazyk</c:v>
                  </c:pt>
                  <c:pt idx="31">
                    <c:v>Príjem domácnosti maturanta</c:v>
                  </c:pt>
                  <c:pt idx="35">
                    <c:v>Najvyššie dosiahnuté vzdelanie rodiča/rodičov</c:v>
                  </c:pt>
                </c:lvl>
              </c:multiLvlStrCache>
            </c:multiLvlStrRef>
          </c:cat>
          <c:val>
            <c:numRef>
              <c:f>'Graf 6_odhad VS v SR'!$C$2:$C$40</c:f>
              <c:numCache>
                <c:formatCode>0%</c:formatCode>
                <c:ptCount val="39"/>
                <c:pt idx="0">
                  <c:v>0.81075889999999995</c:v>
                </c:pt>
                <c:pt idx="1">
                  <c:v>0.81182379999999998</c:v>
                </c:pt>
                <c:pt idx="2">
                  <c:v>0.82018670000000005</c:v>
                </c:pt>
                <c:pt idx="3">
                  <c:v>0.80631969999999997</c:v>
                </c:pt>
                <c:pt idx="4">
                  <c:v>0.79744809999999999</c:v>
                </c:pt>
                <c:pt idx="5">
                  <c:v>0.81182379999999998</c:v>
                </c:pt>
                <c:pt idx="6">
                  <c:v>0.77239029999999997</c:v>
                </c:pt>
                <c:pt idx="7">
                  <c:v>0.70730559999999998</c:v>
                </c:pt>
                <c:pt idx="8">
                  <c:v>0.81182379999999998</c:v>
                </c:pt>
                <c:pt idx="9">
                  <c:v>0.83253310000000003</c:v>
                </c:pt>
                <c:pt idx="10">
                  <c:v>0.82685929999999996</c:v>
                </c:pt>
                <c:pt idx="11">
                  <c:v>0.79397589999999996</c:v>
                </c:pt>
                <c:pt idx="12">
                  <c:v>0.81182379999999998</c:v>
                </c:pt>
                <c:pt idx="13">
                  <c:v>0.7970933</c:v>
                </c:pt>
                <c:pt idx="14">
                  <c:v>0.74787139999999996</c:v>
                </c:pt>
                <c:pt idx="15">
                  <c:v>0.80304509999999996</c:v>
                </c:pt>
                <c:pt idx="16">
                  <c:v>0.73231299999999999</c:v>
                </c:pt>
                <c:pt idx="17">
                  <c:v>0.75153579999999998</c:v>
                </c:pt>
                <c:pt idx="18">
                  <c:v>0.74710100000000002</c:v>
                </c:pt>
                <c:pt idx="19">
                  <c:v>0.84006559999999997</c:v>
                </c:pt>
                <c:pt idx="20">
                  <c:v>0.76173060000000004</c:v>
                </c:pt>
                <c:pt idx="21">
                  <c:v>0.81182379999999998</c:v>
                </c:pt>
                <c:pt idx="22">
                  <c:v>0.54619260000000003</c:v>
                </c:pt>
                <c:pt idx="23">
                  <c:v>0.71678920000000002</c:v>
                </c:pt>
                <c:pt idx="24">
                  <c:v>0.76968190000000003</c:v>
                </c:pt>
                <c:pt idx="25">
                  <c:v>0.65238969999999996</c:v>
                </c:pt>
                <c:pt idx="26">
                  <c:v>0.81182379999999998</c:v>
                </c:pt>
                <c:pt idx="27">
                  <c:v>0.81169139999999995</c:v>
                </c:pt>
                <c:pt idx="28">
                  <c:v>0.81182379999999998</c:v>
                </c:pt>
                <c:pt idx="29">
                  <c:v>0.75919329999999996</c:v>
                </c:pt>
                <c:pt idx="30">
                  <c:v>0.63842989999999999</c:v>
                </c:pt>
                <c:pt idx="31">
                  <c:v>0.80936589999999997</c:v>
                </c:pt>
                <c:pt idx="32">
                  <c:v>0.81182379999999998</c:v>
                </c:pt>
                <c:pt idx="33">
                  <c:v>0.78451269999999995</c:v>
                </c:pt>
                <c:pt idx="34">
                  <c:v>0.75512769999999996</c:v>
                </c:pt>
                <c:pt idx="35">
                  <c:v>0.83195430000000004</c:v>
                </c:pt>
                <c:pt idx="36">
                  <c:v>0.83618939999999997</c:v>
                </c:pt>
                <c:pt idx="37">
                  <c:v>0.81182379999999998</c:v>
                </c:pt>
                <c:pt idx="38">
                  <c:v>0.76911839999999998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E7-4E77-B3B5-62D23535E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5405439"/>
        <c:axId val="293197039"/>
      </c:barChart>
      <c:scatterChart>
        <c:scatterStyle val="lineMarker"/>
        <c:varyColors val="0"/>
        <c:ser>
          <c:idx val="1"/>
          <c:order val="1"/>
          <c:tx>
            <c:strRef>
              <c:f>'Graf 6_odhad VS v SR'!$D$1</c:f>
              <c:strCache>
                <c:ptCount val="1"/>
                <c:pt idx="0">
                  <c:v>Predikovaná pravdepodobnosť (modelová maturantka)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'Graf 6_odhad VS v SR'!$C$44:$C$45</c:f>
              <c:numCache>
                <c:formatCode>0%</c:formatCode>
                <c:ptCount val="2"/>
                <c:pt idx="0">
                  <c:v>0.81182379999999998</c:v>
                </c:pt>
                <c:pt idx="1">
                  <c:v>0.81182379999999998</c:v>
                </c:pt>
              </c:numCache>
            </c:numRef>
          </c:xVal>
          <c:yVal>
            <c:numRef>
              <c:f>'Graf 6_odhad VS v SR'!$B$44:$B$45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9E7-4E77-B3B5-62D23535E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47951"/>
        <c:axId val="94037967"/>
      </c:scatterChart>
      <c:catAx>
        <c:axId val="212540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3197039"/>
        <c:crosses val="autoZero"/>
        <c:auto val="1"/>
        <c:lblAlgn val="ctr"/>
        <c:lblOffset val="100"/>
        <c:noMultiLvlLbl val="0"/>
      </c:catAx>
      <c:valAx>
        <c:axId val="293197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25405439"/>
        <c:crosses val="autoZero"/>
        <c:crossBetween val="between"/>
      </c:valAx>
      <c:valAx>
        <c:axId val="94037967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94047951"/>
        <c:crosses val="max"/>
        <c:crossBetween val="midCat"/>
      </c:valAx>
      <c:valAx>
        <c:axId val="9404795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4037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700" b="1"/>
              <a:t>Najvyššie dosiahnuté</a:t>
            </a:r>
            <a:r>
              <a:rPr lang="sk-SK" sz="700" b="1" baseline="0"/>
              <a:t> vzdelanie matky</a:t>
            </a:r>
            <a:endParaRPr lang="sk-SK" sz="700" b="1"/>
          </a:p>
        </c:rich>
      </c:tx>
      <c:layout>
        <c:manualLayout>
          <c:xMode val="edge"/>
          <c:yMode val="edge"/>
          <c:x val="0.32359388458225669"/>
          <c:y val="0.913442460317460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1918873815676127E-2"/>
          <c:y val="0.1196879880151181"/>
          <c:w val="0.90098917958656333"/>
          <c:h val="0.669536647818419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'Priloha 3_vzdelanie matky, otca'!$A$4</c:f>
              <c:strCache>
                <c:ptCount val="1"/>
                <c:pt idx="0">
                  <c:v>Neštuduje na VŠ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otca'!$B$3:$E$3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'Priloha 3_vzdelanie matky, otca'!$B$4:$E$4</c:f>
              <c:numCache>
                <c:formatCode>General</c:formatCode>
                <c:ptCount val="4"/>
                <c:pt idx="0">
                  <c:v>1229</c:v>
                </c:pt>
                <c:pt idx="1">
                  <c:v>9757</c:v>
                </c:pt>
                <c:pt idx="2">
                  <c:v>1726</c:v>
                </c:pt>
                <c:pt idx="3">
                  <c:v>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E-4CFB-B151-01874CC6193D}"/>
            </c:ext>
          </c:extLst>
        </c:ser>
        <c:ser>
          <c:idx val="1"/>
          <c:order val="1"/>
          <c:tx>
            <c:strRef>
              <c:f>'Priloha 3_vzdelanie matky, otca'!$A$5</c:f>
              <c:strCache>
                <c:ptCount val="1"/>
                <c:pt idx="0">
                  <c:v>VŠ v SR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'Priloha 3_vzdelanie matky, otca'!$B$3:$E$3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'Priloha 3_vzdelanie matky, otca'!$B$5:$E$5</c:f>
              <c:numCache>
                <c:formatCode>General</c:formatCode>
                <c:ptCount val="4"/>
                <c:pt idx="0">
                  <c:v>493</c:v>
                </c:pt>
                <c:pt idx="1">
                  <c:v>8700</c:v>
                </c:pt>
                <c:pt idx="2">
                  <c:v>2839</c:v>
                </c:pt>
                <c:pt idx="3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E-4CFB-B151-01874CC6193D}"/>
            </c:ext>
          </c:extLst>
        </c:ser>
        <c:ser>
          <c:idx val="2"/>
          <c:order val="2"/>
          <c:tx>
            <c:strRef>
              <c:f>'Priloha 3_vzdelanie matky, otca'!$A$6</c:f>
              <c:strCache>
                <c:ptCount val="1"/>
                <c:pt idx="0">
                  <c:v>VŠ v zahraničí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otca'!$B$3:$E$3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'Priloha 3_vzdelanie matky, otca'!$B$6:$E$6</c:f>
              <c:numCache>
                <c:formatCode>General</c:formatCode>
                <c:ptCount val="4"/>
                <c:pt idx="0">
                  <c:v>36</c:v>
                </c:pt>
                <c:pt idx="1">
                  <c:v>1169</c:v>
                </c:pt>
                <c:pt idx="2">
                  <c:v>496</c:v>
                </c:pt>
                <c:pt idx="3">
                  <c:v>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E-4CFB-B151-01874CC61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3985152"/>
        <c:axId val="1964691312"/>
      </c:barChart>
      <c:catAx>
        <c:axId val="19639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4691312"/>
        <c:crosses val="autoZero"/>
        <c:auto val="1"/>
        <c:lblAlgn val="ctr"/>
        <c:lblOffset val="100"/>
        <c:noMultiLvlLbl val="0"/>
      </c:catAx>
      <c:valAx>
        <c:axId val="196469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39851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12489233419"/>
          <c:y val="2.0667162698412692E-2"/>
          <c:w val="0.53192493182322698"/>
          <c:h val="9.1088789682539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700" b="1"/>
              <a:t>Najvyššie dosiahnuté vzdelanie otca</a:t>
            </a:r>
          </a:p>
        </c:rich>
      </c:tx>
      <c:layout>
        <c:manualLayout>
          <c:xMode val="edge"/>
          <c:yMode val="edge"/>
          <c:x val="0.30022932816537468"/>
          <c:y val="0.90714285714285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9.7934162360034452E-2"/>
          <c:y val="0.14832440476190475"/>
          <c:w val="0.86446355512489237"/>
          <c:h val="0.62178521825396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'Priloha 3_vzdelanie matky, otca'!$H$4</c:f>
              <c:strCache>
                <c:ptCount val="1"/>
                <c:pt idx="0">
                  <c:v>Neštuduje na VŠ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otca'!$I$3:$L$3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'Priloha 3_vzdelanie matky, otca'!$I$4:$L$4</c:f>
              <c:numCache>
                <c:formatCode>General</c:formatCode>
                <c:ptCount val="4"/>
                <c:pt idx="0">
                  <c:v>952</c:v>
                </c:pt>
                <c:pt idx="1">
                  <c:v>9115</c:v>
                </c:pt>
                <c:pt idx="2">
                  <c:v>2033</c:v>
                </c:pt>
                <c:pt idx="3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B-4AA1-977F-B50EA983345E}"/>
            </c:ext>
          </c:extLst>
        </c:ser>
        <c:ser>
          <c:idx val="1"/>
          <c:order val="1"/>
          <c:tx>
            <c:strRef>
              <c:f>'Priloha 3_vzdelanie matky, otca'!$H$5</c:f>
              <c:strCache>
                <c:ptCount val="1"/>
                <c:pt idx="0">
                  <c:v>VŠ v SR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'Priloha 3_vzdelanie matky, otca'!$I$3:$L$3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'Priloha 3_vzdelanie matky, otca'!$I$5:$L$5</c:f>
              <c:numCache>
                <c:formatCode>General</c:formatCode>
                <c:ptCount val="4"/>
                <c:pt idx="0">
                  <c:v>422</c:v>
                </c:pt>
                <c:pt idx="1">
                  <c:v>8208</c:v>
                </c:pt>
                <c:pt idx="2">
                  <c:v>3479</c:v>
                </c:pt>
                <c:pt idx="3">
                  <c:v>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B-4AA1-977F-B50EA983345E}"/>
            </c:ext>
          </c:extLst>
        </c:ser>
        <c:ser>
          <c:idx val="2"/>
          <c:order val="2"/>
          <c:tx>
            <c:strRef>
              <c:f>'Priloha 3_vzdelanie matky, otca'!$H$6</c:f>
              <c:strCache>
                <c:ptCount val="1"/>
                <c:pt idx="0">
                  <c:v>VŠ v zahraničí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otca'!$I$3:$L$3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'Priloha 3_vzdelanie matky, otca'!$I$6:$L$6</c:f>
              <c:numCache>
                <c:formatCode>General</c:formatCode>
                <c:ptCount val="4"/>
                <c:pt idx="0">
                  <c:v>36</c:v>
                </c:pt>
                <c:pt idx="1">
                  <c:v>1038</c:v>
                </c:pt>
                <c:pt idx="2">
                  <c:v>686</c:v>
                </c:pt>
                <c:pt idx="3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B-4AA1-977F-B50EA9833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0839312"/>
        <c:axId val="1894118064"/>
      </c:barChart>
      <c:catAx>
        <c:axId val="19708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94118064"/>
        <c:crosses val="autoZero"/>
        <c:auto val="1"/>
        <c:lblAlgn val="ctr"/>
        <c:lblOffset val="100"/>
        <c:noMultiLvlLbl val="0"/>
      </c:catAx>
      <c:valAx>
        <c:axId val="189411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708393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08301033591732"/>
          <c:y val="2.6966765873015875E-2"/>
          <c:w val="0.53402591867377591"/>
          <c:h val="9.1088789682539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700" b="0" i="0" baseline="0">
                <a:effectLst/>
              </a:rPr>
              <a:t>Najvyššie dosiahnuté vzdelanie matky</a:t>
            </a:r>
            <a:endParaRPr lang="sk-SK" sz="700" b="0">
              <a:effectLst/>
            </a:endParaRPr>
          </a:p>
        </c:rich>
      </c:tx>
      <c:layout>
        <c:manualLayout>
          <c:xMode val="edge"/>
          <c:yMode val="edge"/>
          <c:x val="0.28134097895567212"/>
          <c:y val="1.566090241325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0480842030741462E-2"/>
          <c:y val="0.19798833447741498"/>
          <c:w val="0.89174673963275874"/>
          <c:h val="0.71428677126450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'Priloha 3_vzdelanie matky, otca'!$B$3</c:f>
              <c:strCache>
                <c:ptCount val="1"/>
                <c:pt idx="0">
                  <c:v>Bez ZŠ a ZŠ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'Priloha 3_vzdelanie matky, otca'!$A$4:$A$6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otca'!$B$4:$B$6</c:f>
              <c:numCache>
                <c:formatCode>General</c:formatCode>
                <c:ptCount val="3"/>
                <c:pt idx="0">
                  <c:v>1229</c:v>
                </c:pt>
                <c:pt idx="1">
                  <c:v>493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D-4BEB-B2C8-779E239294DD}"/>
            </c:ext>
          </c:extLst>
        </c:ser>
        <c:ser>
          <c:idx val="1"/>
          <c:order val="1"/>
          <c:tx>
            <c:strRef>
              <c:f>'Priloha 3_vzdelanie matky, otca'!$C$3</c:f>
              <c:strCache>
                <c:ptCount val="1"/>
                <c:pt idx="0">
                  <c:v>SŠ bez
maturity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otca'!$C$4:$C$6</c:f>
              <c:numCache>
                <c:formatCode>General</c:formatCode>
                <c:ptCount val="3"/>
                <c:pt idx="0">
                  <c:v>9757</c:v>
                </c:pt>
                <c:pt idx="1">
                  <c:v>8700</c:v>
                </c:pt>
                <c:pt idx="2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D-4BEB-B2C8-779E239294DD}"/>
            </c:ext>
          </c:extLst>
        </c:ser>
        <c:ser>
          <c:idx val="2"/>
          <c:order val="2"/>
          <c:tx>
            <c:strRef>
              <c:f>'Priloha 3_vzdelanie matky, otca'!$D$3</c:f>
              <c:strCache>
                <c:ptCount val="1"/>
                <c:pt idx="0">
                  <c:v>SŠ s
maturitou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'Priloha 3_vzdelanie matky, otca'!$A$4:$A$6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otca'!$D$4:$D$6</c:f>
              <c:numCache>
                <c:formatCode>General</c:formatCode>
                <c:ptCount val="3"/>
                <c:pt idx="0">
                  <c:v>1726</c:v>
                </c:pt>
                <c:pt idx="1">
                  <c:v>2839</c:v>
                </c:pt>
                <c:pt idx="2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D-4BEB-B2C8-779E239294DD}"/>
            </c:ext>
          </c:extLst>
        </c:ser>
        <c:ser>
          <c:idx val="3"/>
          <c:order val="3"/>
          <c:tx>
            <c:strRef>
              <c:f>'Priloha 3_vzdelanie matky, otca'!$E$3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otca'!$E$4:$E$6</c:f>
              <c:numCache>
                <c:formatCode>General</c:formatCode>
                <c:ptCount val="3"/>
                <c:pt idx="0">
                  <c:v>1774</c:v>
                </c:pt>
                <c:pt idx="1">
                  <c:v>5032</c:v>
                </c:pt>
                <c:pt idx="2">
                  <c:v>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D-4BEB-B2C8-779E2392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0837312"/>
        <c:axId val="136234128"/>
      </c:barChart>
      <c:catAx>
        <c:axId val="197083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6234128"/>
        <c:crosses val="autoZero"/>
        <c:auto val="1"/>
        <c:lblAlgn val="ctr"/>
        <c:lblOffset val="100"/>
        <c:noMultiLvlLbl val="0"/>
      </c:catAx>
      <c:valAx>
        <c:axId val="13623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708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04624895588466"/>
          <c:y val="7.2372688372704816E-2"/>
          <c:w val="0.61317737905476932"/>
          <c:h val="9.221711869349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700" b="0" i="0" baseline="0">
                <a:effectLst/>
              </a:rPr>
              <a:t>Najvyššie dosiahnuté vzdelanie otca</a:t>
            </a:r>
            <a:endParaRPr lang="sk-SK" sz="700" b="0">
              <a:effectLst/>
            </a:endParaRPr>
          </a:p>
        </c:rich>
      </c:tx>
      <c:layout>
        <c:manualLayout>
          <c:xMode val="edge"/>
          <c:yMode val="edge"/>
          <c:x val="0.28486665988306192"/>
          <c:y val="1.566090241325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0480842030741462E-2"/>
          <c:y val="0.19798833447741498"/>
          <c:w val="0.89174673963275874"/>
          <c:h val="0.71428677126450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'Priloha 3_vzdelanie matky, otca'!$I$3</c:f>
              <c:strCache>
                <c:ptCount val="1"/>
                <c:pt idx="0">
                  <c:v>Bez ZŠ a ZŠ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'Priloha 3_vzdelanie matky, otca'!$H$4:$H$6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otca'!$I$4:$I$6</c:f>
              <c:numCache>
                <c:formatCode>General</c:formatCode>
                <c:ptCount val="3"/>
                <c:pt idx="0">
                  <c:v>952</c:v>
                </c:pt>
                <c:pt idx="1">
                  <c:v>422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0-4CC4-B17D-A87448B8A4F7}"/>
            </c:ext>
          </c:extLst>
        </c:ser>
        <c:ser>
          <c:idx val="1"/>
          <c:order val="1"/>
          <c:tx>
            <c:strRef>
              <c:f>'Priloha 3_vzdelanie matky, otca'!$J$3</c:f>
              <c:strCache>
                <c:ptCount val="1"/>
                <c:pt idx="0">
                  <c:v>SŠ bez
maturity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otca'!$H$4:$H$6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otca'!$J$4:$J$6</c:f>
              <c:numCache>
                <c:formatCode>General</c:formatCode>
                <c:ptCount val="3"/>
                <c:pt idx="0">
                  <c:v>9115</c:v>
                </c:pt>
                <c:pt idx="1">
                  <c:v>8208</c:v>
                </c:pt>
                <c:pt idx="2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0-4CC4-B17D-A87448B8A4F7}"/>
            </c:ext>
          </c:extLst>
        </c:ser>
        <c:ser>
          <c:idx val="2"/>
          <c:order val="2"/>
          <c:tx>
            <c:strRef>
              <c:f>'Priloha 3_vzdelanie matky, otca'!$K$3</c:f>
              <c:strCache>
                <c:ptCount val="1"/>
                <c:pt idx="0">
                  <c:v>SŠ s
maturitou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'Priloha 3_vzdelanie matky, otca'!$H$4:$H$6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otca'!$K$4:$K$6</c:f>
              <c:numCache>
                <c:formatCode>General</c:formatCode>
                <c:ptCount val="3"/>
                <c:pt idx="0">
                  <c:v>2033</c:v>
                </c:pt>
                <c:pt idx="1">
                  <c:v>3479</c:v>
                </c:pt>
                <c:pt idx="2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0-4CC4-B17D-A87448B8A4F7}"/>
            </c:ext>
          </c:extLst>
        </c:ser>
        <c:ser>
          <c:idx val="3"/>
          <c:order val="3"/>
          <c:tx>
            <c:strRef>
              <c:f>'Priloha 3_vzdelanie matky, otca'!$L$3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'Priloha 3_vzdelanie matky, otca'!$H$4:$H$6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'Priloha 3_vzdelanie matky, otca'!$L$4:$L$6</c:f>
              <c:numCache>
                <c:formatCode>General</c:formatCode>
                <c:ptCount val="3"/>
                <c:pt idx="0">
                  <c:v>1266</c:v>
                </c:pt>
                <c:pt idx="1">
                  <c:v>4034</c:v>
                </c:pt>
                <c:pt idx="2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D0-4CC4-B17D-A87448B8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0837312"/>
        <c:axId val="136234128"/>
      </c:barChart>
      <c:catAx>
        <c:axId val="197083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6234128"/>
        <c:crosses val="autoZero"/>
        <c:auto val="1"/>
        <c:lblAlgn val="ctr"/>
        <c:lblOffset val="100"/>
        <c:noMultiLvlLbl val="0"/>
      </c:catAx>
      <c:valAx>
        <c:axId val="13623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708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04624895588466"/>
          <c:y val="7.2372688372704816E-2"/>
          <c:w val="0.61317737905476932"/>
          <c:h val="9.221711869349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6342931091498"/>
          <c:y val="6.9230216486901017E-2"/>
          <c:w val="0.85238682348803296"/>
          <c:h val="0.77537396458207897"/>
        </c:manualLayout>
      </c:layout>
      <c:lineChart>
        <c:grouping val="standard"/>
        <c:varyColors val="0"/>
        <c:ser>
          <c:idx val="0"/>
          <c:order val="0"/>
          <c:tx>
            <c:strRef>
              <c:f>'Graf 1 a 2_Prijem domacnosti VS'!$B$1</c:f>
              <c:strCache>
                <c:ptCount val="1"/>
                <c:pt idx="0">
                  <c:v>VS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 a 2_Prijem domacnosti VS'!$A$2:$A$21</c:f>
              <c:numCache>
                <c:formatCode>0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'Graf 1 a 2_Prijem domacnosti VS'!$B$2:$B$21</c:f>
              <c:numCache>
                <c:formatCode>0%</c:formatCode>
                <c:ptCount val="20"/>
                <c:pt idx="0">
                  <c:v>0.44739639759063721</c:v>
                </c:pt>
                <c:pt idx="1">
                  <c:v>0.44155153632164001</c:v>
                </c:pt>
                <c:pt idx="2">
                  <c:v>0.47183847427368164</c:v>
                </c:pt>
                <c:pt idx="3">
                  <c:v>0.4851222038269043</c:v>
                </c:pt>
                <c:pt idx="4">
                  <c:v>0.47396385669708252</c:v>
                </c:pt>
                <c:pt idx="5">
                  <c:v>0.52125400304794312</c:v>
                </c:pt>
                <c:pt idx="6">
                  <c:v>0.54622739553451538</c:v>
                </c:pt>
                <c:pt idx="7">
                  <c:v>0.55472898483276367</c:v>
                </c:pt>
                <c:pt idx="8">
                  <c:v>0.55100953578948975</c:v>
                </c:pt>
                <c:pt idx="9">
                  <c:v>0.58107388019561768</c:v>
                </c:pt>
                <c:pt idx="10">
                  <c:v>0.58926671743392944</c:v>
                </c:pt>
                <c:pt idx="11">
                  <c:v>0.59670561552047729</c:v>
                </c:pt>
                <c:pt idx="12">
                  <c:v>0.61530286073684692</c:v>
                </c:pt>
                <c:pt idx="13">
                  <c:v>0.61849099397659302</c:v>
                </c:pt>
                <c:pt idx="14">
                  <c:v>0.63177472352981567</c:v>
                </c:pt>
                <c:pt idx="15">
                  <c:v>0.67109459638595581</c:v>
                </c:pt>
                <c:pt idx="16">
                  <c:v>0.69287991523742676</c:v>
                </c:pt>
                <c:pt idx="17">
                  <c:v>0.71625930070877075</c:v>
                </c:pt>
                <c:pt idx="18">
                  <c:v>0.75451648235321045</c:v>
                </c:pt>
                <c:pt idx="19">
                  <c:v>0.79106855392456055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8-4666-A6E2-D4DB0380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906047"/>
        <c:axId val="1814413535"/>
      </c:lineChart>
      <c:catAx>
        <c:axId val="1566906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700"/>
                  <a:t>Príjem</a:t>
                </a:r>
                <a:r>
                  <a:rPr lang="sk-SK" sz="700" baseline="0"/>
                  <a:t> domácnosti (percentil)</a:t>
                </a:r>
                <a:endParaRPr lang="sk-SK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14413535"/>
        <c:crosses val="autoZero"/>
        <c:auto val="1"/>
        <c:lblAlgn val="ctr"/>
        <c:lblOffset val="100"/>
        <c:noMultiLvlLbl val="0"/>
      </c:catAx>
      <c:valAx>
        <c:axId val="181441353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690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0881094624721"/>
          <c:y val="6.9230216486901017E-2"/>
          <c:w val="0.85175601164918902"/>
          <c:h val="0.77951191954031529"/>
        </c:manualLayout>
      </c:layout>
      <c:lineChart>
        <c:grouping val="standard"/>
        <c:varyColors val="0"/>
        <c:ser>
          <c:idx val="0"/>
          <c:order val="0"/>
          <c:tx>
            <c:strRef>
              <c:f>'Graf 1 a 2_Prijem domacnosti VS'!$C$1</c:f>
              <c:strCache>
                <c:ptCount val="1"/>
                <c:pt idx="0">
                  <c:v>VS_zahr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 1 a 2_Prijem domacnosti VS'!$A$2:$A$21</c:f>
              <c:numCache>
                <c:formatCode>0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'Graf 1 a 2_Prijem domacnosti VS'!$C$2:$C$21</c:f>
              <c:numCache>
                <c:formatCode>0%</c:formatCode>
                <c:ptCount val="20"/>
                <c:pt idx="0">
                  <c:v>6.8544104695320129E-2</c:v>
                </c:pt>
                <c:pt idx="1">
                  <c:v>6.0042507946491241E-2</c:v>
                </c:pt>
                <c:pt idx="2">
                  <c:v>6.1105206608772278E-2</c:v>
                </c:pt>
                <c:pt idx="3">
                  <c:v>6.8012751638889313E-2</c:v>
                </c:pt>
                <c:pt idx="4">
                  <c:v>5.2603613585233688E-2</c:v>
                </c:pt>
                <c:pt idx="5">
                  <c:v>7.1200847625732422E-2</c:v>
                </c:pt>
                <c:pt idx="6">
                  <c:v>7.1200847625732422E-2</c:v>
                </c:pt>
                <c:pt idx="7">
                  <c:v>7.0138148963451385E-2</c:v>
                </c:pt>
                <c:pt idx="8">
                  <c:v>8.8735386729240417E-2</c:v>
                </c:pt>
                <c:pt idx="9">
                  <c:v>8.2402974367141724E-2</c:v>
                </c:pt>
                <c:pt idx="10">
                  <c:v>9.351753443479538E-2</c:v>
                </c:pt>
                <c:pt idx="11">
                  <c:v>8.9798085391521454E-2</c:v>
                </c:pt>
                <c:pt idx="12">
                  <c:v>8.7141342461109161E-2</c:v>
                </c:pt>
                <c:pt idx="13">
                  <c:v>8.9266739785671234E-2</c:v>
                </c:pt>
                <c:pt idx="14">
                  <c:v>9.8831027746200562E-2</c:v>
                </c:pt>
                <c:pt idx="15">
                  <c:v>0.1147715225815773</c:v>
                </c:pt>
                <c:pt idx="16">
                  <c:v>0.12327311187982559</c:v>
                </c:pt>
                <c:pt idx="17">
                  <c:v>0.16206163167953491</c:v>
                </c:pt>
                <c:pt idx="18">
                  <c:v>0.17268863320350647</c:v>
                </c:pt>
                <c:pt idx="19">
                  <c:v>0.23285485804080963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7-47F3-9047-D49C277F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7343"/>
        <c:axId val="1819865727"/>
      </c:lineChart>
      <c:catAx>
        <c:axId val="50597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700"/>
                  <a:t>Príjem</a:t>
                </a:r>
                <a:r>
                  <a:rPr lang="sk-SK" sz="700" baseline="0"/>
                  <a:t> domácnosti (percentil)</a:t>
                </a:r>
                <a:endParaRPr lang="sk-SK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19865727"/>
        <c:crosses val="autoZero"/>
        <c:auto val="1"/>
        <c:lblAlgn val="ctr"/>
        <c:lblOffset val="100"/>
        <c:noMultiLvlLbl val="0"/>
      </c:catAx>
      <c:valAx>
        <c:axId val="181986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59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44925634295695E-2"/>
          <c:y val="0.13831073199183436"/>
          <c:w val="0.87232174103237092"/>
          <c:h val="0.631544146825396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3_Vzdelanie rodicov'!$B$3</c:f>
              <c:strCache>
                <c:ptCount val="1"/>
                <c:pt idx="0">
                  <c:v>Bez ZŠ a ZŠ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3_Vzdelanie rodicov'!$A$4:$A$6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'Graf 3_Vzdelanie rodicov'!$B$4:$B$6</c:f>
              <c:numCache>
                <c:formatCode>0.00</c:formatCode>
                <c:ptCount val="3"/>
                <c:pt idx="0">
                  <c:v>3.3635356234926014E-2</c:v>
                </c:pt>
                <c:pt idx="1">
                  <c:v>9.8432774264503708E-3</c:v>
                </c:pt>
                <c:pt idx="2">
                  <c:v>4.4016506189821199E-3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F-47F3-A258-207438D0E3A4}"/>
            </c:ext>
          </c:extLst>
        </c:ser>
        <c:ser>
          <c:idx val="1"/>
          <c:order val="1"/>
          <c:tx>
            <c:strRef>
              <c:f>'Graf 3_Vzdelanie rodicov'!$C$3</c:f>
              <c:strCache>
                <c:ptCount val="1"/>
                <c:pt idx="0">
                  <c:v>SŠ bez
maturity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3_Vzdelanie rodicov'!$A$4:$A$6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'Graf 3_Vzdelanie rodicov'!$C$4:$C$6</c:f>
              <c:numCache>
                <c:formatCode>0.00</c:formatCode>
                <c:ptCount val="3"/>
                <c:pt idx="0">
                  <c:v>0.61247637051039694</c:v>
                </c:pt>
                <c:pt idx="1">
                  <c:v>0.38751718449271377</c:v>
                </c:pt>
                <c:pt idx="2">
                  <c:v>0.2220082530949106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F-47F3-A258-207438D0E3A4}"/>
            </c:ext>
          </c:extLst>
        </c:ser>
        <c:ser>
          <c:idx val="2"/>
          <c:order val="2"/>
          <c:tx>
            <c:strRef>
              <c:f>'Graf 3_Vzdelanie rodicov'!$D$3</c:f>
              <c:strCache>
                <c:ptCount val="1"/>
                <c:pt idx="0">
                  <c:v>SŠ s
maturitou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3_Vzdelanie rodicov'!$A$4:$A$6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'Graf 3_Vzdelanie rodicov'!$D$4:$D$6</c:f>
              <c:numCache>
                <c:formatCode>0.00</c:formatCode>
                <c:ptCount val="3"/>
                <c:pt idx="0">
                  <c:v>0.1916433087803924</c:v>
                </c:pt>
                <c:pt idx="1">
                  <c:v>0.23409403354412978</c:v>
                </c:pt>
                <c:pt idx="2">
                  <c:v>0.19339752407152683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F-47F3-A258-207438D0E3A4}"/>
            </c:ext>
          </c:extLst>
        </c:ser>
        <c:ser>
          <c:idx val="3"/>
          <c:order val="3"/>
          <c:tx>
            <c:strRef>
              <c:f>'Graf 3_Vzdelanie rodicov'!$E$3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3_Vzdelanie rodicov'!$A$4:$A$6</c:f>
              <c:strCache>
                <c:ptCount val="3"/>
                <c:pt idx="0">
                  <c:v>Neštuduje na VŠ</c:v>
                </c:pt>
                <c:pt idx="1">
                  <c:v>VŠ v SR</c:v>
                </c:pt>
                <c:pt idx="2">
                  <c:v>VŠ v zahraničí</c:v>
                </c:pt>
              </c:strCache>
            </c:strRef>
          </c:cat>
          <c:val>
            <c:numRef>
              <c:f>'Graf 3_Vzdelanie rodicov'!$E$4:$E$6</c:f>
              <c:numCache>
                <c:formatCode>0.00</c:formatCode>
                <c:ptCount val="3"/>
                <c:pt idx="0">
                  <c:v>0.1622449644742846</c:v>
                </c:pt>
                <c:pt idx="1">
                  <c:v>0.36854550453670609</c:v>
                </c:pt>
                <c:pt idx="2">
                  <c:v>0.58019257221458043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F-47F3-A258-207438D0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3784911"/>
        <c:axId val="1838151855"/>
      </c:barChart>
      <c:catAx>
        <c:axId val="1703784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700" b="1"/>
                  <a:t>Najvyššie dosiahnuté</a:t>
                </a:r>
                <a:r>
                  <a:rPr lang="sk-SK" sz="700" b="1" baseline="0"/>
                  <a:t> vzdelanie rodiča/rodičov</a:t>
                </a:r>
                <a:endParaRPr lang="sk-SK" sz="700" b="1"/>
              </a:p>
            </c:rich>
          </c:tx>
          <c:layout>
            <c:manualLayout>
              <c:xMode val="edge"/>
              <c:yMode val="edge"/>
              <c:x val="0.31897880298905879"/>
              <c:y val="0.92727083333333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38151855"/>
        <c:crosses val="autoZero"/>
        <c:auto val="1"/>
        <c:lblAlgn val="ctr"/>
        <c:lblOffset val="100"/>
        <c:noMultiLvlLbl val="0"/>
      </c:catAx>
      <c:valAx>
        <c:axId val="183815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037849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59715412299762"/>
          <c:y val="3.1315476190476185E-2"/>
          <c:w val="0.50575718580372386"/>
          <c:h val="9.9492913262018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44925634295695E-2"/>
          <c:y val="0.13831073199183436"/>
          <c:w val="0.87232174103237092"/>
          <c:h val="0.631544146825396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3_Vzdelanie rodicov'!$I$4</c:f>
              <c:strCache>
                <c:ptCount val="1"/>
                <c:pt idx="0">
                  <c:v>Neštuduje na VŠ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3_Vzdelanie rodicov'!$J$3:$M$3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'Graf 3_Vzdelanie rodicov'!$J$4:$M$4</c:f>
              <c:numCache>
                <c:formatCode>0.00</c:formatCode>
                <c:ptCount val="4"/>
                <c:pt idx="0">
                  <c:v>0.72573839662447259</c:v>
                </c:pt>
                <c:pt idx="1">
                  <c:v>0.54469565217391303</c:v>
                </c:pt>
                <c:pt idx="2">
                  <c:v>0.3721518987341772</c:v>
                </c:pt>
                <c:pt idx="3">
                  <c:v>0.22026548672566371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D-460D-8087-70BB2672AB68}"/>
            </c:ext>
          </c:extLst>
        </c:ser>
        <c:ser>
          <c:idx val="1"/>
          <c:order val="1"/>
          <c:tx>
            <c:strRef>
              <c:f>'Graf 3_Vzdelanie rodicov'!$I$5</c:f>
              <c:strCache>
                <c:ptCount val="1"/>
                <c:pt idx="0">
                  <c:v>VŠ v SR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 3_Vzdelanie rodicov'!$J$3:$M$3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'Graf 3_Vzdelanie rodicov'!$J$5:$M$5</c:f>
              <c:numCache>
                <c:formatCode>0.00</c:formatCode>
                <c:ptCount val="4"/>
                <c:pt idx="0">
                  <c:v>0.25175808720112519</c:v>
                </c:pt>
                <c:pt idx="1">
                  <c:v>0.40852173913043477</c:v>
                </c:pt>
                <c:pt idx="2">
                  <c:v>0.53886075949367085</c:v>
                </c:pt>
                <c:pt idx="3">
                  <c:v>0.59309734513274337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D-460D-8087-70BB2672AB68}"/>
            </c:ext>
          </c:extLst>
        </c:ser>
        <c:ser>
          <c:idx val="2"/>
          <c:order val="2"/>
          <c:tx>
            <c:strRef>
              <c:f>'Graf 3_Vzdelanie rodicov'!$I$6</c:f>
              <c:strCache>
                <c:ptCount val="1"/>
                <c:pt idx="0">
                  <c:v>VŠ v zahraničí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3_Vzdelanie rodicov'!$J$3:$M$3</c:f>
              <c:strCache>
                <c:ptCount val="4"/>
                <c:pt idx="0">
                  <c:v>Bez ZŠ a ZŠ</c:v>
                </c:pt>
                <c:pt idx="1">
                  <c:v>SŠ bez
maturity</c:v>
                </c:pt>
                <c:pt idx="2">
                  <c:v>SŠ s
maturitou</c:v>
                </c:pt>
                <c:pt idx="3">
                  <c:v>VŠ</c:v>
                </c:pt>
              </c:strCache>
            </c:strRef>
          </c:cat>
          <c:val>
            <c:numRef>
              <c:f>'Graf 3_Vzdelanie rodicov'!$J$6:$M$6</c:f>
              <c:numCache>
                <c:formatCode>0.00</c:formatCode>
                <c:ptCount val="4"/>
                <c:pt idx="0">
                  <c:v>2.2503516174402251E-2</c:v>
                </c:pt>
                <c:pt idx="1">
                  <c:v>4.6782608695652171E-2</c:v>
                </c:pt>
                <c:pt idx="2">
                  <c:v>8.8987341772151896E-2</c:v>
                </c:pt>
                <c:pt idx="3">
                  <c:v>0.18663716814159292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9D-460D-8087-70BB2672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3784911"/>
        <c:axId val="1838151855"/>
      </c:barChart>
      <c:catAx>
        <c:axId val="1703784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700" b="1"/>
                  <a:t>Najvyššie dosiahnuté</a:t>
                </a:r>
                <a:r>
                  <a:rPr lang="sk-SK" sz="700" b="1" baseline="0"/>
                  <a:t> vzdelanie rodiča/rodičov</a:t>
                </a:r>
                <a:endParaRPr lang="sk-SK" sz="700" b="1"/>
              </a:p>
            </c:rich>
          </c:tx>
          <c:layout>
            <c:manualLayout>
              <c:xMode val="edge"/>
              <c:yMode val="edge"/>
              <c:x val="0.31897880298905879"/>
              <c:y val="0.92727083333333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38151855"/>
        <c:crosses val="autoZero"/>
        <c:auto val="1"/>
        <c:lblAlgn val="ctr"/>
        <c:lblOffset val="100"/>
        <c:noMultiLvlLbl val="0"/>
      </c:catAx>
      <c:valAx>
        <c:axId val="183815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037849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59715412299762"/>
          <c:y val="3.1315476190476185E-2"/>
          <c:w val="0.54654684902922179"/>
          <c:h val="9.1088789682539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 4_druh skoly'!$C$2</c:f>
              <c:strCache>
                <c:ptCount val="1"/>
                <c:pt idx="0">
                  <c:v>Maturanti mimo VŠ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4_druh skoly'!$B$3:$B$7</c:f>
              <c:strCache>
                <c:ptCount val="5"/>
                <c:pt idx="0">
                  <c:v>4-ročné GYM</c:v>
                </c:pt>
                <c:pt idx="1">
                  <c:v>Bilingválne GYM a SOŠ</c:v>
                </c:pt>
                <c:pt idx="2">
                  <c:v>8-ročné GYM</c:v>
                </c:pt>
                <c:pt idx="3">
                  <c:v>4-ročné SOŠ</c:v>
                </c:pt>
                <c:pt idx="4">
                  <c:v>Iné</c:v>
                </c:pt>
              </c:strCache>
            </c:strRef>
          </c:cat>
          <c:val>
            <c:numRef>
              <c:f>'Graf 4_druh skoly'!$C$3:$C$7</c:f>
              <c:numCache>
                <c:formatCode>0.0</c:formatCode>
                <c:ptCount val="5"/>
                <c:pt idx="0">
                  <c:v>13.11</c:v>
                </c:pt>
                <c:pt idx="1">
                  <c:v>18.55</c:v>
                </c:pt>
                <c:pt idx="2">
                  <c:v>12.29</c:v>
                </c:pt>
                <c:pt idx="3">
                  <c:v>54.37</c:v>
                </c:pt>
                <c:pt idx="4">
                  <c:v>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F-494F-B623-F4FB11205DE4}"/>
            </c:ext>
          </c:extLst>
        </c:ser>
        <c:ser>
          <c:idx val="1"/>
          <c:order val="1"/>
          <c:tx>
            <c:strRef>
              <c:f>'Graf 4_druh skoly'!$D$2</c:f>
              <c:strCache>
                <c:ptCount val="1"/>
                <c:pt idx="0">
                  <c:v>Maturanti na VŠ v SR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 4_druh skoly'!$B$3:$B$7</c:f>
              <c:strCache>
                <c:ptCount val="5"/>
                <c:pt idx="0">
                  <c:v>4-ročné GYM</c:v>
                </c:pt>
                <c:pt idx="1">
                  <c:v>Bilingválne GYM a SOŠ</c:v>
                </c:pt>
                <c:pt idx="2">
                  <c:v>8-ročné GYM</c:v>
                </c:pt>
                <c:pt idx="3">
                  <c:v>4-ročné SOŠ</c:v>
                </c:pt>
                <c:pt idx="4">
                  <c:v>Iné</c:v>
                </c:pt>
              </c:strCache>
            </c:strRef>
          </c:cat>
          <c:val>
            <c:numRef>
              <c:f>'Graf 4_druh skoly'!$D$3:$D$7</c:f>
              <c:numCache>
                <c:formatCode>0.0</c:formatCode>
                <c:ptCount val="5"/>
                <c:pt idx="0">
                  <c:v>70.3</c:v>
                </c:pt>
                <c:pt idx="1">
                  <c:v>50.69</c:v>
                </c:pt>
                <c:pt idx="2">
                  <c:v>59.39</c:v>
                </c:pt>
                <c:pt idx="3">
                  <c:v>41.78</c:v>
                </c:pt>
                <c:pt idx="4">
                  <c:v>20.71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F-494F-B623-F4FB11205DE4}"/>
            </c:ext>
          </c:extLst>
        </c:ser>
        <c:ser>
          <c:idx val="2"/>
          <c:order val="2"/>
          <c:tx>
            <c:strRef>
              <c:f>'Graf 4_druh skoly'!$E$2</c:f>
              <c:strCache>
                <c:ptCount val="1"/>
                <c:pt idx="0">
                  <c:v>Maturanti na VŠ v zahraničí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4_druh skoly'!$B$3:$B$7</c:f>
              <c:strCache>
                <c:ptCount val="5"/>
                <c:pt idx="0">
                  <c:v>4-ročné GYM</c:v>
                </c:pt>
                <c:pt idx="1">
                  <c:v>Bilingválne GYM a SOŠ</c:v>
                </c:pt>
                <c:pt idx="2">
                  <c:v>8-ročné GYM</c:v>
                </c:pt>
                <c:pt idx="3">
                  <c:v>4-ročné SOŠ</c:v>
                </c:pt>
                <c:pt idx="4">
                  <c:v>Iné</c:v>
                </c:pt>
              </c:strCache>
            </c:strRef>
          </c:cat>
          <c:val>
            <c:numRef>
              <c:f>'Graf 4_druh skoly'!$E$3:$E$7</c:f>
              <c:numCache>
                <c:formatCode>0.0</c:formatCode>
                <c:ptCount val="5"/>
                <c:pt idx="0">
                  <c:v>16.59</c:v>
                </c:pt>
                <c:pt idx="1">
                  <c:v>30.76</c:v>
                </c:pt>
                <c:pt idx="2">
                  <c:v>28.32</c:v>
                </c:pt>
                <c:pt idx="3">
                  <c:v>3.85</c:v>
                </c:pt>
                <c:pt idx="4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F-494F-B623-F4FB11205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5754447"/>
        <c:axId val="1587847327"/>
      </c:barChart>
      <c:catAx>
        <c:axId val="158575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87847327"/>
        <c:crosses val="autoZero"/>
        <c:auto val="1"/>
        <c:lblAlgn val="ctr"/>
        <c:lblOffset val="100"/>
        <c:noMultiLvlLbl val="0"/>
      </c:catAx>
      <c:valAx>
        <c:axId val="158784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8575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37809185667612"/>
          <c:y val="3.4607519270095956E-2"/>
          <c:w val="0.60341275759296376"/>
          <c:h val="0.837208409354682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5_odhad VS v zahr.'!$H$1</c:f>
              <c:strCache>
                <c:ptCount val="1"/>
                <c:pt idx="0">
                  <c:v>Rozdiel (p.b.)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84-49A9-B870-3FA00111A2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84-49A9-B870-3FA00111A2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84-49A9-B870-3FA00111A29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84-49A9-B870-3FA00111A29D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16-4418-9BB0-F6A3803B09BD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16-4418-9BB0-F6A3803B09BD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16-4418-9BB0-F6A3803B09BD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316-4418-9BB0-F6A3803B09BD}"/>
              </c:ext>
            </c:extLst>
          </c:dPt>
          <c:cat>
            <c:multiLvlStrRef>
              <c:f>'Graf 5_odhad VS v zahr.'!$A$2:$B$40</c:f>
              <c:multiLvlStrCache>
                <c:ptCount val="39"/>
                <c:lvl>
                  <c:pt idx="0">
                    <c:v>Horných 25 % škôl</c:v>
                  </c:pt>
                  <c:pt idx="1">
                    <c:v>50. - 75. percentil</c:v>
                  </c:pt>
                  <c:pt idx="2">
                    <c:v>25. - 50. percentil</c:v>
                  </c:pt>
                  <c:pt idx="3">
                    <c:v>Spodných 25 % škôl</c:v>
                  </c:pt>
                  <c:pt idx="4">
                    <c:v>Viac ako 50 %</c:v>
                  </c:pt>
                  <c:pt idx="5">
                    <c:v>20 % - 50 %</c:v>
                  </c:pt>
                  <c:pt idx="6">
                    <c:v>10 % - 20 %</c:v>
                  </c:pt>
                  <c:pt idx="7">
                    <c:v>10 % a menej</c:v>
                  </c:pt>
                  <c:pt idx="8">
                    <c:v>Viac ako 450</c:v>
                  </c:pt>
                  <c:pt idx="9">
                    <c:v>301-450</c:v>
                  </c:pt>
                  <c:pt idx="10">
                    <c:v>300 a menej</c:v>
                  </c:pt>
                  <c:pt idx="11">
                    <c:v>Košický</c:v>
                  </c:pt>
                  <c:pt idx="12">
                    <c:v>Prešovský</c:v>
                  </c:pt>
                  <c:pt idx="13">
                    <c:v>Banskobystrický</c:v>
                  </c:pt>
                  <c:pt idx="14">
                    <c:v>Žilinský</c:v>
                  </c:pt>
                  <c:pt idx="15">
                    <c:v>Nitriansky</c:v>
                  </c:pt>
                  <c:pt idx="16">
                    <c:v>Trenčiansky</c:v>
                  </c:pt>
                  <c:pt idx="17">
                    <c:v>Trnavský</c:v>
                  </c:pt>
                  <c:pt idx="18">
                    <c:v>Bratislavský</c:v>
                  </c:pt>
                  <c:pt idx="19">
                    <c:v>Cirkevný</c:v>
                  </c:pt>
                  <c:pt idx="20">
                    <c:v>Súkromný</c:v>
                  </c:pt>
                  <c:pt idx="21">
                    <c:v>Štátny</c:v>
                  </c:pt>
                  <c:pt idx="22">
                    <c:v>Iná</c:v>
                  </c:pt>
                  <c:pt idx="23">
                    <c:v>4-ročná SOŠ</c:v>
                  </c:pt>
                  <c:pt idx="24">
                    <c:v>8-ročné GYM</c:v>
                  </c:pt>
                  <c:pt idx="25">
                    <c:v>Bilingválne GYM a SOŠ</c:v>
                  </c:pt>
                  <c:pt idx="26">
                    <c:v>4- ročné GYM</c:v>
                  </c:pt>
                  <c:pt idx="27">
                    <c:v>Horných 25 %</c:v>
                  </c:pt>
                  <c:pt idx="28">
                    <c:v>50. - 75. percentil</c:v>
                  </c:pt>
                  <c:pt idx="29">
                    <c:v>25. - 50. percentil</c:v>
                  </c:pt>
                  <c:pt idx="30">
                    <c:v>Spodných 25 %</c:v>
                  </c:pt>
                  <c:pt idx="31">
                    <c:v>Horných 15 %</c:v>
                  </c:pt>
                  <c:pt idx="32">
                    <c:v>50. - 85. percentil</c:v>
                  </c:pt>
                  <c:pt idx="33">
                    <c:v>15. - 50. percentil</c:v>
                  </c:pt>
                  <c:pt idx="34">
                    <c:v>Spodnych 15 %</c:v>
                  </c:pt>
                  <c:pt idx="35">
                    <c:v>Vysokoškolské</c:v>
                  </c:pt>
                  <c:pt idx="36">
                    <c:v>Str. s matur. a vyš. odb.</c:v>
                  </c:pt>
                  <c:pt idx="37">
                    <c:v>Stredné bez maturity</c:v>
                  </c:pt>
                  <c:pt idx="38">
                    <c:v>Bez ZŠ a ZŠ</c:v>
                  </c:pt>
                </c:lvl>
                <c:lvl>
                  <c:pt idx="0">
                    <c:v>Priem. príjem domácnosti maturantov v škole</c:v>
                  </c:pt>
                  <c:pt idx="4">
                    <c:v>Podiel maturantov školy s VŠ vzd. rodičom</c:v>
                  </c:pt>
                  <c:pt idx="8">
                    <c:v>Počet žiakov školy</c:v>
                  </c:pt>
                  <c:pt idx="11">
                    <c:v>Kraj školy</c:v>
                  </c:pt>
                  <c:pt idx="19">
                    <c:v>Zriaďovateľ</c:v>
                  </c:pt>
                  <c:pt idx="22">
                    <c:v>Druh školy</c:v>
                  </c:pt>
                  <c:pt idx="27">
                    <c:v>Výsledky EČMS - vyučovací jazyk</c:v>
                  </c:pt>
                  <c:pt idx="31">
                    <c:v>Príjem domácnosti maturanta</c:v>
                  </c:pt>
                  <c:pt idx="35">
                    <c:v>Najvyššie dosiahnuté vzdelanie rodiča/rodičov</c:v>
                  </c:pt>
                </c:lvl>
              </c:multiLvlStrCache>
            </c:multiLvlStrRef>
          </c:cat>
          <c:val>
            <c:numRef>
              <c:f>'Graf 5_odhad VS v zahr.'!$H$2:$H$40</c:f>
              <c:numCache>
                <c:formatCode>0.0</c:formatCode>
                <c:ptCount val="39"/>
                <c:pt idx="0">
                  <c:v>0.79359000000000024</c:v>
                </c:pt>
                <c:pt idx="1">
                  <c:v>0</c:v>
                </c:pt>
                <c:pt idx="2">
                  <c:v>-1.7808300000000006</c:v>
                </c:pt>
                <c:pt idx="3">
                  <c:v>-2.08894</c:v>
                </c:pt>
                <c:pt idx="4">
                  <c:v>0.5625799999999993</c:v>
                </c:pt>
                <c:pt idx="5">
                  <c:v>0</c:v>
                </c:pt>
                <c:pt idx="6">
                  <c:v>-1.2135100000000003</c:v>
                </c:pt>
                <c:pt idx="7">
                  <c:v>-1.8806500000000004</c:v>
                </c:pt>
                <c:pt idx="8">
                  <c:v>0</c:v>
                </c:pt>
                <c:pt idx="9">
                  <c:v>-1.8210400000000002</c:v>
                </c:pt>
                <c:pt idx="10">
                  <c:v>-1.5565500000000003</c:v>
                </c:pt>
                <c:pt idx="11">
                  <c:v>1.9370900000000004</c:v>
                </c:pt>
                <c:pt idx="12">
                  <c:v>0</c:v>
                </c:pt>
                <c:pt idx="13">
                  <c:v>2.7028999999999992</c:v>
                </c:pt>
                <c:pt idx="14">
                  <c:v>4.2086300000000003</c:v>
                </c:pt>
                <c:pt idx="15">
                  <c:v>3.3426699999999996</c:v>
                </c:pt>
                <c:pt idx="16">
                  <c:v>5.9296099999999994</c:v>
                </c:pt>
                <c:pt idx="17">
                  <c:v>3.6691199999999999</c:v>
                </c:pt>
                <c:pt idx="18">
                  <c:v>2.0897999999999994</c:v>
                </c:pt>
                <c:pt idx="19">
                  <c:v>-1.1415700000000002</c:v>
                </c:pt>
                <c:pt idx="20">
                  <c:v>2.1920599999999992</c:v>
                </c:pt>
                <c:pt idx="21">
                  <c:v>0</c:v>
                </c:pt>
                <c:pt idx="22">
                  <c:v>-0.72570000000000001</c:v>
                </c:pt>
                <c:pt idx="23">
                  <c:v>-1.0517400000000003</c:v>
                </c:pt>
                <c:pt idx="24">
                  <c:v>2.8171999999999997</c:v>
                </c:pt>
                <c:pt idx="25">
                  <c:v>5.3911699999999998</c:v>
                </c:pt>
                <c:pt idx="26">
                  <c:v>0</c:v>
                </c:pt>
                <c:pt idx="27">
                  <c:v>3.5638299999999989</c:v>
                </c:pt>
                <c:pt idx="28">
                  <c:v>0</c:v>
                </c:pt>
                <c:pt idx="29">
                  <c:v>-2.0508999999999999</c:v>
                </c:pt>
                <c:pt idx="30">
                  <c:v>-3.4087000000000005</c:v>
                </c:pt>
                <c:pt idx="31">
                  <c:v>1.0379999999999994</c:v>
                </c:pt>
                <c:pt idx="32">
                  <c:v>0</c:v>
                </c:pt>
                <c:pt idx="33">
                  <c:v>0.16538999999999998</c:v>
                </c:pt>
                <c:pt idx="34">
                  <c:v>3.4829999999999584E-2</c:v>
                </c:pt>
                <c:pt idx="35">
                  <c:v>2.5748299999999995</c:v>
                </c:pt>
                <c:pt idx="36">
                  <c:v>0.82180999999999993</c:v>
                </c:pt>
                <c:pt idx="37">
                  <c:v>0</c:v>
                </c:pt>
                <c:pt idx="38">
                  <c:v>-1.7211700000000003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2-4D0B-9A63-88EDA05A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6074255"/>
        <c:axId val="94030479"/>
      </c:barChart>
      <c:catAx>
        <c:axId val="22607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030479"/>
        <c:crosses val="autoZero"/>
        <c:auto val="1"/>
        <c:lblAlgn val="ctr"/>
        <c:lblOffset val="100"/>
        <c:noMultiLvlLbl val="0"/>
      </c:catAx>
      <c:valAx>
        <c:axId val="94030479"/>
        <c:scaling>
          <c:orientation val="minMax"/>
          <c:max val="8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700"/>
                  <a:t>Rozdiel v pravdepodnobnosti oproti</a:t>
                </a:r>
                <a:r>
                  <a:rPr lang="sk-SK" sz="700" baseline="0"/>
                  <a:t> modelovému maturantovi (p.b.)</a:t>
                </a:r>
              </a:p>
            </c:rich>
          </c:tx>
          <c:layout>
            <c:manualLayout>
              <c:xMode val="edge"/>
              <c:yMode val="edge"/>
              <c:x val="0.36720659917510312"/>
              <c:y val="0.93367786190684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2607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96268437691293"/>
          <c:y val="2.1924337380190447E-2"/>
          <c:w val="0.59559937396245255"/>
          <c:h val="0.840651258253583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5_odhad VS v zahr.'!$C$1</c:f>
              <c:strCache>
                <c:ptCount val="1"/>
                <c:pt idx="0">
                  <c:v>Predikovaná pravdepodobnosť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EA1-4FC4-A222-8958C786A6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A1-4FC4-A222-8958C786A6E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EA1-4FC4-A222-8958C786A6E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A1-4FC4-A222-8958C786A6E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A1-4FC4-A222-8958C786A6E6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E68-42D1-B8B8-E34334BEE9AD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A1-4FC4-A222-8958C786A6E6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E68-42D1-B8B8-E34334BEE9AD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E68-42D1-B8B8-E34334BEE9AD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E68-42D1-B8B8-E34334BEE9A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E68-42D1-B8B8-E34334BEE9AD}"/>
              </c:ext>
            </c:extLst>
          </c:dPt>
          <c:cat>
            <c:multiLvlStrRef>
              <c:f>'Graf 5_odhad VS v zahr.'!$A$2:$B$40</c:f>
              <c:multiLvlStrCache>
                <c:ptCount val="39"/>
                <c:lvl>
                  <c:pt idx="0">
                    <c:v>Horných 25 % škôl</c:v>
                  </c:pt>
                  <c:pt idx="1">
                    <c:v>50. - 75. percentil</c:v>
                  </c:pt>
                  <c:pt idx="2">
                    <c:v>25. - 50. percentil</c:v>
                  </c:pt>
                  <c:pt idx="3">
                    <c:v>Spodných 25 % škôl</c:v>
                  </c:pt>
                  <c:pt idx="4">
                    <c:v>Viac ako 50 %</c:v>
                  </c:pt>
                  <c:pt idx="5">
                    <c:v>20 % - 50 %</c:v>
                  </c:pt>
                  <c:pt idx="6">
                    <c:v>10 % - 20 %</c:v>
                  </c:pt>
                  <c:pt idx="7">
                    <c:v>10 % a menej</c:v>
                  </c:pt>
                  <c:pt idx="8">
                    <c:v>Viac ako 450</c:v>
                  </c:pt>
                  <c:pt idx="9">
                    <c:v>301-450</c:v>
                  </c:pt>
                  <c:pt idx="10">
                    <c:v>300 a menej</c:v>
                  </c:pt>
                  <c:pt idx="11">
                    <c:v>Košický</c:v>
                  </c:pt>
                  <c:pt idx="12">
                    <c:v>Prešovský</c:v>
                  </c:pt>
                  <c:pt idx="13">
                    <c:v>Banskobystrický</c:v>
                  </c:pt>
                  <c:pt idx="14">
                    <c:v>Žilinský</c:v>
                  </c:pt>
                  <c:pt idx="15">
                    <c:v>Nitriansky</c:v>
                  </c:pt>
                  <c:pt idx="16">
                    <c:v>Trenčiansky</c:v>
                  </c:pt>
                  <c:pt idx="17">
                    <c:v>Trnavský</c:v>
                  </c:pt>
                  <c:pt idx="18">
                    <c:v>Bratislavský</c:v>
                  </c:pt>
                  <c:pt idx="19">
                    <c:v>Cirkevný</c:v>
                  </c:pt>
                  <c:pt idx="20">
                    <c:v>Súkromný</c:v>
                  </c:pt>
                  <c:pt idx="21">
                    <c:v>Štátny</c:v>
                  </c:pt>
                  <c:pt idx="22">
                    <c:v>Iná</c:v>
                  </c:pt>
                  <c:pt idx="23">
                    <c:v>4-ročná SOŠ</c:v>
                  </c:pt>
                  <c:pt idx="24">
                    <c:v>8-ročné GYM</c:v>
                  </c:pt>
                  <c:pt idx="25">
                    <c:v>Bilingválne GYM a SOŠ</c:v>
                  </c:pt>
                  <c:pt idx="26">
                    <c:v>4- ročné GYM</c:v>
                  </c:pt>
                  <c:pt idx="27">
                    <c:v>Horných 25 %</c:v>
                  </c:pt>
                  <c:pt idx="28">
                    <c:v>50. - 75. percentil</c:v>
                  </c:pt>
                  <c:pt idx="29">
                    <c:v>25. - 50. percentil</c:v>
                  </c:pt>
                  <c:pt idx="30">
                    <c:v>Spodných 25 %</c:v>
                  </c:pt>
                  <c:pt idx="31">
                    <c:v>Horných 15 %</c:v>
                  </c:pt>
                  <c:pt idx="32">
                    <c:v>50. - 85. percentil</c:v>
                  </c:pt>
                  <c:pt idx="33">
                    <c:v>15. - 50. percentil</c:v>
                  </c:pt>
                  <c:pt idx="34">
                    <c:v>Spodnych 15 %</c:v>
                  </c:pt>
                  <c:pt idx="35">
                    <c:v>Vysokoškolské</c:v>
                  </c:pt>
                  <c:pt idx="36">
                    <c:v>Str. s matur. a vyš. odb.</c:v>
                  </c:pt>
                  <c:pt idx="37">
                    <c:v>Stredné bez maturity</c:v>
                  </c:pt>
                  <c:pt idx="38">
                    <c:v>Bez ZŠ a ZŠ</c:v>
                  </c:pt>
                </c:lvl>
                <c:lvl>
                  <c:pt idx="0">
                    <c:v>Priem. príjem domácnosti maturantov v škole</c:v>
                  </c:pt>
                  <c:pt idx="4">
                    <c:v>Podiel maturantov školy s VŠ vzd. rodičom</c:v>
                  </c:pt>
                  <c:pt idx="8">
                    <c:v>Počet žiakov školy</c:v>
                  </c:pt>
                  <c:pt idx="11">
                    <c:v>Kraj školy</c:v>
                  </c:pt>
                  <c:pt idx="19">
                    <c:v>Zriaďovateľ</c:v>
                  </c:pt>
                  <c:pt idx="22">
                    <c:v>Druh školy</c:v>
                  </c:pt>
                  <c:pt idx="27">
                    <c:v>Výsledky EČMS - vyučovací jazyk</c:v>
                  </c:pt>
                  <c:pt idx="31">
                    <c:v>Príjem domácnosti maturanta</c:v>
                  </c:pt>
                  <c:pt idx="35">
                    <c:v>Najvyššie dosiahnuté vzdelanie rodiča/rodičov</c:v>
                  </c:pt>
                </c:lvl>
              </c:multiLvlStrCache>
            </c:multiLvlStrRef>
          </c:cat>
          <c:val>
            <c:numRef>
              <c:f>'Graf 5_odhad VS v zahr.'!$C$2:$C$40</c:f>
              <c:numCache>
                <c:formatCode>0%</c:formatCode>
                <c:ptCount val="39"/>
                <c:pt idx="0">
                  <c:v>6.6946000000000006E-2</c:v>
                </c:pt>
                <c:pt idx="1">
                  <c:v>5.9010100000000003E-2</c:v>
                </c:pt>
                <c:pt idx="2">
                  <c:v>4.1201799999999997E-2</c:v>
                </c:pt>
                <c:pt idx="3">
                  <c:v>3.81207E-2</c:v>
                </c:pt>
                <c:pt idx="4">
                  <c:v>6.4635899999999996E-2</c:v>
                </c:pt>
                <c:pt idx="5">
                  <c:v>5.9010100000000003E-2</c:v>
                </c:pt>
                <c:pt idx="6">
                  <c:v>4.6875E-2</c:v>
                </c:pt>
                <c:pt idx="7">
                  <c:v>4.0203599999999999E-2</c:v>
                </c:pt>
                <c:pt idx="8">
                  <c:v>5.9010100000000003E-2</c:v>
                </c:pt>
                <c:pt idx="9">
                  <c:v>4.0799700000000001E-2</c:v>
                </c:pt>
                <c:pt idx="10">
                  <c:v>4.34446E-2</c:v>
                </c:pt>
                <c:pt idx="11">
                  <c:v>7.8381000000000006E-2</c:v>
                </c:pt>
                <c:pt idx="12">
                  <c:v>5.9010100000000003E-2</c:v>
                </c:pt>
                <c:pt idx="13">
                  <c:v>8.6039099999999993E-2</c:v>
                </c:pt>
                <c:pt idx="14">
                  <c:v>0.1010964</c:v>
                </c:pt>
                <c:pt idx="15">
                  <c:v>9.24368E-2</c:v>
                </c:pt>
                <c:pt idx="16">
                  <c:v>0.1183062</c:v>
                </c:pt>
                <c:pt idx="17">
                  <c:v>9.5701300000000003E-2</c:v>
                </c:pt>
                <c:pt idx="18">
                  <c:v>7.9908099999999996E-2</c:v>
                </c:pt>
                <c:pt idx="19">
                  <c:v>4.7594400000000002E-2</c:v>
                </c:pt>
                <c:pt idx="20">
                  <c:v>8.0930699999999994E-2</c:v>
                </c:pt>
                <c:pt idx="21">
                  <c:v>5.9010100000000003E-2</c:v>
                </c:pt>
                <c:pt idx="22">
                  <c:v>5.1753100000000003E-2</c:v>
                </c:pt>
                <c:pt idx="23">
                  <c:v>4.84927E-2</c:v>
                </c:pt>
                <c:pt idx="24">
                  <c:v>8.7182099999999998E-2</c:v>
                </c:pt>
                <c:pt idx="25">
                  <c:v>0.1129218</c:v>
                </c:pt>
                <c:pt idx="26">
                  <c:v>5.9010100000000003E-2</c:v>
                </c:pt>
                <c:pt idx="27">
                  <c:v>9.4648399999999994E-2</c:v>
                </c:pt>
                <c:pt idx="28">
                  <c:v>5.9010100000000003E-2</c:v>
                </c:pt>
                <c:pt idx="29">
                  <c:v>3.8501100000000003E-2</c:v>
                </c:pt>
                <c:pt idx="30">
                  <c:v>2.49231E-2</c:v>
                </c:pt>
                <c:pt idx="31">
                  <c:v>6.9390099999999996E-2</c:v>
                </c:pt>
                <c:pt idx="32">
                  <c:v>5.9010100000000003E-2</c:v>
                </c:pt>
                <c:pt idx="33">
                  <c:v>6.0664000000000003E-2</c:v>
                </c:pt>
                <c:pt idx="34">
                  <c:v>5.9358399999999999E-2</c:v>
                </c:pt>
                <c:pt idx="35">
                  <c:v>8.4758399999999998E-2</c:v>
                </c:pt>
                <c:pt idx="36">
                  <c:v>6.7228200000000002E-2</c:v>
                </c:pt>
                <c:pt idx="37">
                  <c:v>5.9010100000000003E-2</c:v>
                </c:pt>
                <c:pt idx="38">
                  <c:v>4.1798399999999999E-2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A-40E7-BD08-B69A26524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5405439"/>
        <c:axId val="293197039"/>
      </c:barChart>
      <c:scatterChart>
        <c:scatterStyle val="lineMarker"/>
        <c:varyColors val="0"/>
        <c:ser>
          <c:idx val="1"/>
          <c:order val="1"/>
          <c:tx>
            <c:strRef>
              <c:f>'Graf 5_odhad VS v zahr.'!$D$1</c:f>
              <c:strCache>
                <c:ptCount val="1"/>
                <c:pt idx="0">
                  <c:v>Predikovaná pravdepodobnosť (modelová maturantka)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'Graf 5_odhad VS v zahr.'!$C$44:$C$45</c:f>
              <c:numCache>
                <c:formatCode>0%</c:formatCode>
                <c:ptCount val="2"/>
                <c:pt idx="0">
                  <c:v>5.9010100000000003E-2</c:v>
                </c:pt>
                <c:pt idx="1">
                  <c:v>5.9010100000000003E-2</c:v>
                </c:pt>
              </c:numCache>
            </c:numRef>
          </c:xVal>
          <c:yVal>
            <c:numRef>
              <c:f>'Graf 5_odhad VS v zahr.'!$B$44:$B$45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7A-40E7-BD08-B69A26524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47951"/>
        <c:axId val="94037967"/>
      </c:scatterChart>
      <c:catAx>
        <c:axId val="212540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3197039"/>
        <c:crosses val="autoZero"/>
        <c:auto val="1"/>
        <c:lblAlgn val="ctr"/>
        <c:lblOffset val="100"/>
        <c:noMultiLvlLbl val="0"/>
      </c:catAx>
      <c:valAx>
        <c:axId val="293197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25405439"/>
        <c:crosses val="autoZero"/>
        <c:crossBetween val="between"/>
      </c:valAx>
      <c:valAx>
        <c:axId val="94037967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94047951"/>
        <c:crosses val="max"/>
        <c:crossBetween val="midCat"/>
      </c:valAx>
      <c:valAx>
        <c:axId val="9404795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4037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537809185667612"/>
          <c:y val="3.4607519270095956E-2"/>
          <c:w val="0.60341275759296376"/>
          <c:h val="0.865469725681368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6_odhad VS v SR'!$H$1</c:f>
              <c:strCache>
                <c:ptCount val="1"/>
                <c:pt idx="0">
                  <c:v>Rozdiel (p.b.)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77-4ED6-B6BC-863AA83CD78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77-4ED6-B6BC-863AA83CD78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77-4ED6-B6BC-863AA83CD78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77-4ED6-B6BC-863AA83CD78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47-4F55-AFAD-A373A3E3B9E8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647-4F55-AFAD-A373A3E3B9E8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647-4F55-AFAD-A373A3E3B9E8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647-4F55-AFAD-A373A3E3B9E8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47-4F55-AFAD-A373A3E3B9E8}"/>
              </c:ext>
            </c:extLst>
          </c:dPt>
          <c:cat>
            <c:multiLvlStrRef>
              <c:f>'Graf 6_odhad VS v SR'!$A$2:$B$40</c:f>
              <c:multiLvlStrCache>
                <c:ptCount val="39"/>
                <c:lvl>
                  <c:pt idx="0">
                    <c:v>Horných 25 % škôl</c:v>
                  </c:pt>
                  <c:pt idx="1">
                    <c:v>50. - 75. percentil</c:v>
                  </c:pt>
                  <c:pt idx="2">
                    <c:v>25. - 50. percentil</c:v>
                  </c:pt>
                  <c:pt idx="3">
                    <c:v>Spodných 25 % škôl</c:v>
                  </c:pt>
                  <c:pt idx="4">
                    <c:v>Viac ako 50 %</c:v>
                  </c:pt>
                  <c:pt idx="5">
                    <c:v>20 % - 50 %</c:v>
                  </c:pt>
                  <c:pt idx="6">
                    <c:v>10 % - 20 %</c:v>
                  </c:pt>
                  <c:pt idx="7">
                    <c:v>10 % a menej</c:v>
                  </c:pt>
                  <c:pt idx="8">
                    <c:v>Viac ako 450</c:v>
                  </c:pt>
                  <c:pt idx="9">
                    <c:v>301-450</c:v>
                  </c:pt>
                  <c:pt idx="10">
                    <c:v>300 a menej</c:v>
                  </c:pt>
                  <c:pt idx="11">
                    <c:v>Košický</c:v>
                  </c:pt>
                  <c:pt idx="12">
                    <c:v>Prešovský</c:v>
                  </c:pt>
                  <c:pt idx="13">
                    <c:v>Banskobystrický</c:v>
                  </c:pt>
                  <c:pt idx="14">
                    <c:v>Žilinský</c:v>
                  </c:pt>
                  <c:pt idx="15">
                    <c:v>Nitriansky</c:v>
                  </c:pt>
                  <c:pt idx="16">
                    <c:v>Trenčiansky</c:v>
                  </c:pt>
                  <c:pt idx="17">
                    <c:v>Trnavský</c:v>
                  </c:pt>
                  <c:pt idx="18">
                    <c:v>Bratislavský</c:v>
                  </c:pt>
                  <c:pt idx="19">
                    <c:v>Cirkevný</c:v>
                  </c:pt>
                  <c:pt idx="20">
                    <c:v>Súkromný</c:v>
                  </c:pt>
                  <c:pt idx="21">
                    <c:v>Štátny</c:v>
                  </c:pt>
                  <c:pt idx="22">
                    <c:v>Iná</c:v>
                  </c:pt>
                  <c:pt idx="23">
                    <c:v>4-ročná SOŠ</c:v>
                  </c:pt>
                  <c:pt idx="24">
                    <c:v>8-ročné GYM</c:v>
                  </c:pt>
                  <c:pt idx="25">
                    <c:v>Bilingválne GYM a SOŠ</c:v>
                  </c:pt>
                  <c:pt idx="26">
                    <c:v>4- ročné GYM</c:v>
                  </c:pt>
                  <c:pt idx="27">
                    <c:v>Horných 25 %</c:v>
                  </c:pt>
                  <c:pt idx="28">
                    <c:v>50. - 75. percentil</c:v>
                  </c:pt>
                  <c:pt idx="29">
                    <c:v>25. - 50. percentil</c:v>
                  </c:pt>
                  <c:pt idx="30">
                    <c:v>Spodných 25 %</c:v>
                  </c:pt>
                  <c:pt idx="31">
                    <c:v>Horných 15 %</c:v>
                  </c:pt>
                  <c:pt idx="32">
                    <c:v>50. - 85. percentil</c:v>
                  </c:pt>
                  <c:pt idx="33">
                    <c:v>15. - 50. percentil</c:v>
                  </c:pt>
                  <c:pt idx="34">
                    <c:v>Spodnych 15 %</c:v>
                  </c:pt>
                  <c:pt idx="35">
                    <c:v>Vysokoškolské</c:v>
                  </c:pt>
                  <c:pt idx="36">
                    <c:v>Str. s matur. a vyš. odb.</c:v>
                  </c:pt>
                  <c:pt idx="37">
                    <c:v>Stredné bez maturity</c:v>
                  </c:pt>
                  <c:pt idx="38">
                    <c:v>Bez ZŠ a ZŠ</c:v>
                  </c:pt>
                </c:lvl>
                <c:lvl>
                  <c:pt idx="0">
                    <c:v>Priem. príjem domácnosti maturantov v škole</c:v>
                  </c:pt>
                  <c:pt idx="4">
                    <c:v>Podiel maturantov školy s VŠ vzd. rodičom</c:v>
                  </c:pt>
                  <c:pt idx="8">
                    <c:v>Počet žiakov školy</c:v>
                  </c:pt>
                  <c:pt idx="11">
                    <c:v>Kraj školy</c:v>
                  </c:pt>
                  <c:pt idx="19">
                    <c:v>Zriaďovateľ</c:v>
                  </c:pt>
                  <c:pt idx="22">
                    <c:v>Druh školy</c:v>
                  </c:pt>
                  <c:pt idx="27">
                    <c:v>Výsledky EČMS - vyučovací jazyk</c:v>
                  </c:pt>
                  <c:pt idx="31">
                    <c:v>Príjem domácnosti maturanta</c:v>
                  </c:pt>
                  <c:pt idx="35">
                    <c:v>Najvyššie dosiahnuté vzdelanie rodiča/rodičov</c:v>
                  </c:pt>
                </c:lvl>
              </c:multiLvlStrCache>
            </c:multiLvlStrRef>
          </c:cat>
          <c:val>
            <c:numRef>
              <c:f>'Graf 6_odhad VS v SR'!$H$2:$H$40</c:f>
              <c:numCache>
                <c:formatCode>0.0</c:formatCode>
                <c:ptCount val="39"/>
                <c:pt idx="0">
                  <c:v>-0.10649000000000353</c:v>
                </c:pt>
                <c:pt idx="1">
                  <c:v>0</c:v>
                </c:pt>
                <c:pt idx="2">
                  <c:v>0.8362900000000062</c:v>
                </c:pt>
                <c:pt idx="3">
                  <c:v>-0.55041000000000118</c:v>
                </c:pt>
                <c:pt idx="4">
                  <c:v>-1.4375699999999991</c:v>
                </c:pt>
                <c:pt idx="5">
                  <c:v>0</c:v>
                </c:pt>
                <c:pt idx="6">
                  <c:v>-3.943350000000001</c:v>
                </c:pt>
                <c:pt idx="7">
                  <c:v>-10.451820000000001</c:v>
                </c:pt>
                <c:pt idx="8">
                  <c:v>0</c:v>
                </c:pt>
                <c:pt idx="9">
                  <c:v>2.0709300000000042</c:v>
                </c:pt>
                <c:pt idx="10">
                  <c:v>1.5035499999999979</c:v>
                </c:pt>
                <c:pt idx="11">
                  <c:v>-1.7847900000000028</c:v>
                </c:pt>
                <c:pt idx="12">
                  <c:v>0</c:v>
                </c:pt>
                <c:pt idx="13">
                  <c:v>-1.473049999999998</c:v>
                </c:pt>
                <c:pt idx="14">
                  <c:v>-6.395240000000002</c:v>
                </c:pt>
                <c:pt idx="15">
                  <c:v>-0.87787000000000281</c:v>
                </c:pt>
                <c:pt idx="16">
                  <c:v>-7.9510799999999993</c:v>
                </c:pt>
                <c:pt idx="17">
                  <c:v>-6.0288000000000004</c:v>
                </c:pt>
                <c:pt idx="18">
                  <c:v>-6.4722799999999969</c:v>
                </c:pt>
                <c:pt idx="19">
                  <c:v>2.8241799999999984</c:v>
                </c:pt>
                <c:pt idx="20">
                  <c:v>-5.0093199999999953</c:v>
                </c:pt>
                <c:pt idx="21">
                  <c:v>0</c:v>
                </c:pt>
                <c:pt idx="22">
                  <c:v>-26.563119999999994</c:v>
                </c:pt>
                <c:pt idx="23">
                  <c:v>-9.5034599999999969</c:v>
                </c:pt>
                <c:pt idx="24">
                  <c:v>-4.214189999999995</c:v>
                </c:pt>
                <c:pt idx="25">
                  <c:v>-15.943410000000002</c:v>
                </c:pt>
                <c:pt idx="26">
                  <c:v>0</c:v>
                </c:pt>
                <c:pt idx="27">
                  <c:v>-1.3240000000003249E-2</c:v>
                </c:pt>
                <c:pt idx="28">
                  <c:v>0</c:v>
                </c:pt>
                <c:pt idx="29">
                  <c:v>-5.2630500000000024</c:v>
                </c:pt>
                <c:pt idx="30">
                  <c:v>-17.339389999999998</c:v>
                </c:pt>
                <c:pt idx="31">
                  <c:v>-0.24579000000000129</c:v>
                </c:pt>
                <c:pt idx="32">
                  <c:v>0</c:v>
                </c:pt>
                <c:pt idx="33">
                  <c:v>-2.7311100000000033</c:v>
                </c:pt>
                <c:pt idx="34">
                  <c:v>-5.6696100000000023</c:v>
                </c:pt>
                <c:pt idx="35">
                  <c:v>2.0130500000000051</c:v>
                </c:pt>
                <c:pt idx="36">
                  <c:v>2.4365599999999987</c:v>
                </c:pt>
                <c:pt idx="37">
                  <c:v>0</c:v>
                </c:pt>
                <c:pt idx="38">
                  <c:v>-4.2705400000000004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77-4ED6-B6BC-863AA83C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6074255"/>
        <c:axId val="94030479"/>
      </c:barChart>
      <c:catAx>
        <c:axId val="22607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030479"/>
        <c:crosses val="autoZero"/>
        <c:auto val="1"/>
        <c:lblAlgn val="ctr"/>
        <c:lblOffset val="100"/>
        <c:noMultiLvlLbl val="0"/>
      </c:catAx>
      <c:valAx>
        <c:axId val="9403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700"/>
                  <a:t>Rozdiel v pravdepodnobnosti oproti</a:t>
                </a:r>
                <a:r>
                  <a:rPr lang="sk-SK" sz="700" baseline="0"/>
                  <a:t> modelovému maturantovi (p.b.)</a:t>
                </a:r>
              </a:p>
            </c:rich>
          </c:tx>
          <c:layout>
            <c:manualLayout>
              <c:xMode val="edge"/>
              <c:yMode val="edge"/>
              <c:x val="0.35851855399048188"/>
              <c:y val="0.957326235935912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2607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365759</xdr:colOff>
      <xdr:row>6</xdr:row>
      <xdr:rowOff>11430</xdr:rowOff>
    </xdr:from>
    <xdr:to>
      <xdr:col>17</xdr:col>
      <xdr:colOff>609600</xdr:colOff>
      <xdr:row>16</xdr:row>
      <xdr:rowOff>123826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240030</xdr:colOff>
      <xdr:row>5</xdr:row>
      <xdr:rowOff>177165</xdr:rowOff>
    </xdr:from>
    <xdr:to>
      <xdr:col>7</xdr:col>
      <xdr:colOff>411630</xdr:colOff>
      <xdr:row>16</xdr:row>
      <xdr:rowOff>105285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6</xdr:row>
      <xdr:rowOff>3810</xdr:rowOff>
    </xdr:from>
    <xdr:to>
      <xdr:col>12</xdr:col>
      <xdr:colOff>186840</xdr:colOff>
      <xdr:row>16</xdr:row>
      <xdr:rowOff>116715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0.19633</cdr:x>
      <cdr:y>0.01268</cdr:y>
    </cdr:from>
    <cdr:to>
      <cdr:x>0.75855</cdr:x>
      <cdr:y>0.1761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B2C23EB5-F67F-4D76-8129-CEC29494A395}"/>
            </a:ext>
          </a:extLst>
        </cdr:cNvPr>
        <cdr:cNvSpPr/>
      </cdr:nvSpPr>
      <cdr:spPr>
        <a:xfrm xmlns:a="http://schemas.openxmlformats.org/drawingml/2006/main">
          <a:off x="728869" y="30853"/>
          <a:ext cx="2087218" cy="397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6</xdr:col>
      <xdr:colOff>500702</xdr:colOff>
      <xdr:row>12</xdr:row>
      <xdr:rowOff>11084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620"/>
          <a:ext cx="4158302" cy="1984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12</xdr:row>
      <xdr:rowOff>176893</xdr:rowOff>
    </xdr:from>
    <xdr:to>
      <xdr:col>6</xdr:col>
      <xdr:colOff>40591</xdr:colOff>
      <xdr:row>28</xdr:row>
      <xdr:rowOff>54428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13607</xdr:rowOff>
    </xdr:from>
    <xdr:to>
      <xdr:col>14</xdr:col>
      <xdr:colOff>49395</xdr:colOff>
      <xdr:row>24</xdr:row>
      <xdr:rowOff>122702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750570</xdr:colOff>
      <xdr:row>7</xdr:row>
      <xdr:rowOff>160020</xdr:rowOff>
    </xdr:from>
    <xdr:to>
      <xdr:col>6</xdr:col>
      <xdr:colOff>474345</xdr:colOff>
      <xdr:row>19</xdr:row>
      <xdr:rowOff>53340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605790</xdr:colOff>
      <xdr:row>41</xdr:row>
      <xdr:rowOff>7620</xdr:rowOff>
    </xdr:from>
    <xdr:to>
      <xdr:col>12</xdr:col>
      <xdr:colOff>114300</xdr:colOff>
      <xdr:row>68</xdr:row>
      <xdr:rowOff>174172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363935</xdr:colOff>
      <xdr:row>41</xdr:row>
      <xdr:rowOff>2103</xdr:rowOff>
    </xdr:from>
    <xdr:to>
      <xdr:col>4</xdr:col>
      <xdr:colOff>466805</xdr:colOff>
      <xdr:row>69</xdr:row>
      <xdr:rowOff>11206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351080</xdr:colOff>
      <xdr:row>0</xdr:row>
      <xdr:rowOff>57150</xdr:rowOff>
    </xdr:from>
    <xdr:to>
      <xdr:col>16</xdr:col>
      <xdr:colOff>431090</xdr:colOff>
      <xdr:row>40</xdr:row>
      <xdr:rowOff>22860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649260" y="57150"/>
          <a:ext cx="4956810" cy="600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Príloha č. 2: Popis a výsledky modelu</a:t>
          </a:r>
        </a:p>
        <a:p>
          <a:endParaRPr lang="sk-SK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Rozlíšenie vplyvu jednotlivých faktorov na pravdepodobnosť štúdia v zahraničí si vyžaduje využitie vhodného modelového prístupu. Viaceré z prezentovaných faktorov, u ktorých pozorujeme silný vzťah s pravdepodobnosťou štúdia na zahraničných vysokých školách, je medzi sebou silne korelovaných, čo znemožňuje vyvodzovanie jednoznačných záverov z deskriptívnej analýzy. Zároveň platí, že ak má navštevovaná stredná škola vplyv na rozhodovanie o ďalšom štúdiu a/alebo žiaci zdieľajú spoločné nepozorované charakteristiky, ktoré vplývajú aj na pravdepodobnosť štúdia v zahraničí, tak žiaci v rámci školy nepredstavujú nezávislé pozorovania a reziduály môžu byť korelované (pozorovania sú </a:t>
          </a:r>
          <a:r>
            <a:rPr lang="sk-SK" sz="1050" i="1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clustrované</a:t>
          </a: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 na úrovni školy). Využívame preto viacúrovňové modely, ktoré adresujú problém </a:t>
          </a:r>
          <a:r>
            <a:rPr lang="sk-SK" sz="1050" i="1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clustrovania</a:t>
          </a: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 pozorovaní a zároveň umožňujú odhadnúť mieru variability medzi jednotlivými školami, pričom zároveň zohľadňujú individuálne rozdiely na úrovni žiakov. V analýze využívame model náhodného priesečníka (</a:t>
          </a:r>
          <a:r>
            <a:rPr lang="sk-SK" sz="1050" i="1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random intercept</a:t>
          </a: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), ktorý umožňuje variabilitu priesečníkov špecifických pre každú školu. Keďže pri odhade pracujeme so závislou premennou s troma kategóriami (neštuduje na vysokej škole, študuje na vysokej škole v SR, študuje na vysokej škole v zahraničí), využívame pri odhade mutlinomiálny logit model. </a:t>
          </a:r>
        </a:p>
        <a:p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 </a:t>
          </a:r>
        </a:p>
        <a:p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V tabuľke P1 prezentujeme 5 špecifikácií odhadovaného multinomiálneho logitu s náhodnými priesečníkmi. Prvý model zahŕňa iba individuálne charakteristiky. Druhý až piaty model zahŕňajú nad rámec individuálnych charakteristík aj charakteristiky strednej školy. Pre sledovanie vzájomných vzťahov premenných zachytávajúcich vplyv </a:t>
          </a:r>
          <a:b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</a:b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sociálno-ekonomického zázemia bola oproti druhému modelu v treťom modeli vynechaná premenná najvyššieho dosiahnutého vzdelania rodiča/rodičov a v štvrtom modeli vynechaná premenná zachytávajúca výsledky v EČ MS z vyučovacieho jazyka. Model (5) zahŕňa všetky individuálne premenné, charakteristiky školy a pridáva premenné zachytávajúce efekty rovesníkov (sociálno-ekonomické zázemie a akademické výsledky spolužiakov na strednej škole). Z tohto modelu vychádzajú aj grafy č. 5 a 6 v texte.</a:t>
          </a:r>
        </a:p>
        <a:p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 </a:t>
          </a:r>
        </a:p>
        <a:p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Vhodnosť použitia zvoleného modelového prístupu podporujú aj odhadované výsledky. Veľkú časť (približne 36 %) rozdielov (variability) v pravdepodobnosti štúdia v zahraničí možno prisúdiť rozdielom medzi strednými školami. Prezentovaná štatistika predstavuje koreláciu medzi školami (</a:t>
          </a:r>
          <a:r>
            <a:rPr lang="sk-SK" sz="1050" i="1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intraclass correlation coefficient</a:t>
          </a: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 alebo ICC) z modelu bez vysvetľujúcich premenných (</a:t>
          </a:r>
          <a:r>
            <a:rPr lang="sk-SK" sz="1050" i="1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intercept-only random intercept model</a:t>
          </a: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). Ráta sa ako podiel rozptylu na úrovni stredných škôl na celkovom rozptyle. Udáva, aký podiel na celkovom rozptyle v pravdepodobnosti štúdia v zahraničí je spôsobený </a:t>
          </a:r>
          <a:r>
            <a:rPr lang="sk-SK" sz="1050" i="1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clustrovaním</a:t>
          </a:r>
          <a:r>
            <a:rPr lang="sk-SK" sz="1050">
              <a:solidFill>
                <a:schemeClr val="dk1"/>
              </a:solidFill>
              <a:effectLst/>
              <a:latin typeface="+mn-lt"/>
              <a:ea typeface="+mn-ea"/>
              <a:cs typeface="Segoe UI" panose="020B0502040204020203" pitchFamily="34" charset="0"/>
            </a:rPr>
            <a:t>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560967</xdr:colOff>
      <xdr:row>41</xdr:row>
      <xdr:rowOff>16584</xdr:rowOff>
    </xdr:from>
    <xdr:to>
      <xdr:col>12</xdr:col>
      <xdr:colOff>69477</xdr:colOff>
      <xdr:row>68</xdr:row>
      <xdr:rowOff>8964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354680</xdr:colOff>
      <xdr:row>41</xdr:row>
      <xdr:rowOff>7226</xdr:rowOff>
    </xdr:from>
    <xdr:to>
      <xdr:col>4</xdr:col>
      <xdr:colOff>457550</xdr:colOff>
      <xdr:row>68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351080</xdr:colOff>
      <xdr:row>0</xdr:row>
      <xdr:rowOff>57150</xdr:rowOff>
    </xdr:from>
    <xdr:to>
      <xdr:col>16</xdr:col>
      <xdr:colOff>431090</xdr:colOff>
      <xdr:row>40</xdr:row>
      <xdr:rowOff>22860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523530" y="57150"/>
          <a:ext cx="4956810" cy="6442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Príloha č. 2: Popis a výsledky modelu</a:t>
          </a:r>
        </a:p>
        <a:p>
          <a:endParaRPr lang="sk-SK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Rozlíšenie vplyvu jednotlivých faktorov na pravdepodobnosť štúdia v zahraničí si vyžaduje využitie vhodného modelového prístupu. Viaceré z prezentovaných faktorov, u ktorých pozorujeme silný vzťah s pravdepodobnosťou štúdia na zahraničných vysokých školách, je medzi sebou silne korelovaných, čo znemožňuje vyvodzovanie jednoznačných záverov z deskriptívnej analýzy. Zároveň platí, že ak má navštevovaná stredná škola vplyv na rozhodovanie o ďalšom štúdiu a/alebo žiaci zdieľajú spoločné nepozorované charakteristiky, ktoré vplývajú aj na pravdepodobnosť štúdia v zahraničí, tak žiaci v rámci školy nepredstavujú nezávislé pozorovania a reziduály môžu byť korelované (pozorovania sú 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clustrované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 úrovni školy). Využívame preto viacúrovňové modely, ktoré adresujú problém 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clustrovania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pozorovaní a zároveň umožňujú odhadnúť mieru variability medzi jednotlivými školami, pričom zároveň zohľadňujú individuálne rozdiely na úrovni žiakov. V analýze využívame model náhodného priesečníka (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random intercept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ktorý umožňuje variabilitu priesečníkov špecifických pre každú školu. Keďže pri odhade pracujeme so závislou premennou s troma kategóriami (neštuduje na vysokej škole, študuje na vysokej škole v SR, študuje na vysokej škole v zahraničí), využívame pri odhade mutlinomiálny logit model. 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tabuľke P1 prezentujeme 5 špecifikácií odhadovaného multinomiálneho logitu s náhodnými priesečníkmi. Prvý model zahŕňa iba individuálne charakteristiky. Druhý až piaty model zahŕňajú nad rámec individuálnych charakteristík aj charakteristiky strednej školy. Pre sledovanie vzájomných vzťahov premenných zachytávajúcich vplyv </a:t>
          </a:r>
          <a:b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sociálno-ekonomického zázemia bola oproti druhému modelu v treťom modeli vynechaná premenná najvyššieho dosiahnutého vzdelania rodiča/rodičov a v štvrtom modeli vynechaná premenná zachytávajúca výsledky v EČ MS z vyučovacieho jazyka. Model (5) zahŕňa všetky individuálne premenné, charakteristiky školy a pridáva premenné zachytávajúce efekty rovesníkov (sociálno-ekonomické zázemie a akademické výsledky spolužiakov na strednej škole). Z tohto modelu vychádzajú aj grafy č. 5 a 6 v texte.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Vhodnosť použitia zvoleného modelového prístupu podporujú aj odhadované výsledky. Veľkú časť (približne 36 %) rozdielov (variability) v pravdepodobnosti štúdia v zahraničí možno prisúdiť rozdielom medzi strednými školami. Prezentovaná štatistika predstavuje koreláciu medzi školami (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intraclass correlation coefficient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alebo ICC) z modelu bez vysvetľujúcich premenných (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intercept-only random intercept model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Ráta sa ako podiel rozptylu na úrovni stredných škôl na celkovom rozptyle. Udáva, aký podiel na celkovom rozptyle v pravdepodobnosti štúdia v zahraničí je spôsobený 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clustrovaním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sk-SK" sz="1000">
            <a:effectLst/>
          </a:endParaRPr>
        </a:p>
        <a:p>
          <a:endParaRPr lang="sk-SK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45720</xdr:rowOff>
    </xdr:from>
    <xdr:to>
      <xdr:col>8</xdr:col>
      <xdr:colOff>470535</xdr:colOff>
      <xdr:row>15</xdr:row>
      <xdr:rowOff>48260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5347335" cy="2562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15239</xdr:rowOff>
    </xdr:from>
    <xdr:to>
      <xdr:col>15</xdr:col>
      <xdr:colOff>47625</xdr:colOff>
      <xdr:row>46</xdr:row>
      <xdr:rowOff>152399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894320" y="177164"/>
          <a:ext cx="4764405" cy="7423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Príloha č. 2: Popis a výsledky modelu</a:t>
          </a:r>
        </a:p>
        <a:p>
          <a:endParaRPr lang="sk-SK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Rozlíšenie vplyvu jednotlivých faktorov na pravdepodobnosť štúdia v zahraničí si vyžaduje využitie vhodného modelového prístupu. Viaceré z prezentovaných faktorov, u ktorých pozorujeme silný vzťah s pravdepodobnosťou štúdia na zahraničných vysokých školách, je medzi sebou silne korelovaných, čo znemožňuje vyvodzovanie jednoznačných záverov z deskriptívnej analýzy. Zároveň platí, že ak má navštevovaná stredná škola vplyv na rozhodovanie o ďalšom štúdiu a/alebo žiaci zdieľajú spoločné nepozorované charakteristiky, ktoré vplývajú aj na pravdepodobnosť štúdia v zahraničí, tak žiaci v rámci školy nepredstavujú nezávislé pozorovania a reziduály môžu byť korelované (pozorovania sú 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clustrované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 úrovni školy). Využívame preto viacúrovňové modely, ktoré adresujú problém 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clustrovania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pozorovaní a zároveň umožňujú odhadnúť mieru variability medzi jednotlivými školami, pričom zároveň zohľadňujú individuálne rozdiely na úrovni žiakov. V analýze využívame model náhodného priesečníka (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random intercept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ktorý umožňuje variabilitu priesečníkov špecifických pre každú školu. Keďže pri odhade pracujeme so závislou premennou s troma kategóriami (neštuduje na vysokej škole, študuje na vysokej škole v SR, študuje na vysokej škole v zahraničí), využívame pri odhade mutlinomiálny logit model. 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tabuľke P1 prezentujeme 5 špecifikácií odhadovaného multinomiálneho logitu s náhodnými priesečníkmi. Prvý model zahŕňa iba individuálne charakteristiky. Druhý až piaty model zahŕňajú nad rámec individuálnych charakteristík aj charakteristiky strednej školy. Pre sledovanie vzájomných vzťahov premenných zachytávajúcich vplyv </a:t>
          </a:r>
          <a:b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sociálno-ekonomického zázemia bola oproti druhému modelu v treťom modeli vynechaná premenná najvyššieho dosiahnutého vzdelania rodiča/rodičov a v štvrtom modeli vynechaná premenná zachytávajúca výsledky v EČ MS z vyučovacieho jazyka. Model (5) zahŕňa všetky individuálne premenné, charakteristiky školy a pridáva premenné zachytávajúce efekty rovesníkov (sociálno-ekonomické zázemie a akademické výsledky spolužiakov na strednej škole). Z tohto modelu vychádzajú aj grafy č. 5 a 6 v texte.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Vhodnosť použitia zvoleného modelového prístupu podporujú aj odhadované výsledky. Veľkú časť (približne 36 %) rozdielov (variability) v pravdepodobnosti štúdia v zahraničí možno prisúdiť rozdielom medzi strednými školami. Prezentovaná štatistika predstavuje koreláciu medzi školami (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intraclass correlation coefficient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alebo ICC) z modelu bez vysvetľujúcich premenných (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intercept-only random intercept model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Ráta sa ako podiel rozptylu na úrovni stredných škôl na celkovom rozptyle. Udáva, aký podiel na celkovom rozptyle v pravdepodobnosti štúdia v zahraničí je spôsobený </a:t>
          </a:r>
          <a:r>
            <a:rPr lang="sk-S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clustrovaním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sk-SK" sz="1000">
            <a:effectLst/>
          </a:endParaRPr>
        </a:p>
        <a:p>
          <a:endParaRPr lang="sk-SK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176212</xdr:rowOff>
    </xdr:from>
    <xdr:to>
      <xdr:col>5</xdr:col>
      <xdr:colOff>229050</xdr:colOff>
      <xdr:row>18</xdr:row>
      <xdr:rowOff>96712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7</xdr:row>
      <xdr:rowOff>185737</xdr:rowOff>
    </xdr:from>
    <xdr:to>
      <xdr:col>13</xdr:col>
      <xdr:colOff>62362</xdr:colOff>
      <xdr:row>18</xdr:row>
      <xdr:rowOff>106237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208929</xdr:colOff>
      <xdr:row>32</xdr:row>
      <xdr:rowOff>146810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16565</xdr:colOff>
      <xdr:row>20</xdr:row>
      <xdr:rowOff>24848</xdr:rowOff>
    </xdr:from>
    <xdr:to>
      <xdr:col>13</xdr:col>
      <xdr:colOff>51560</xdr:colOff>
      <xdr:row>32</xdr:row>
      <xdr:rowOff>171658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0.19633</cdr:x>
      <cdr:y>0.01268</cdr:y>
    </cdr:from>
    <cdr:to>
      <cdr:x>0.75855</cdr:x>
      <cdr:y>0.1761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B2C23EB5-F67F-4D76-8129-CEC29494A395}"/>
            </a:ext>
          </a:extLst>
        </cdr:cNvPr>
        <cdr:cNvSpPr/>
      </cdr:nvSpPr>
      <cdr:spPr>
        <a:xfrm xmlns:a="http://schemas.openxmlformats.org/drawingml/2006/main">
          <a:off x="728869" y="30853"/>
          <a:ext cx="2087218" cy="397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workbookViewId="0">
      <selection activeCell="H27" sqref="H27"/>
    </sheetView>
  </sheetViews>
  <sheetFormatPr defaultColWidth="9.109375" defaultRowHeight="14.4" x14ac:dyDescent="0.3"/>
  <cols>
    <col min="1" max="16384" width="9.109375" style="1"/>
  </cols>
  <sheetData>
    <row r="1" spans="1:19" x14ac:dyDescent="0.3">
      <c r="A1" s="29" t="s">
        <v>0</v>
      </c>
      <c r="B1" s="29" t="s">
        <v>1</v>
      </c>
      <c r="C1" s="29" t="s">
        <v>2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3">
      <c r="A2" s="31">
        <v>5</v>
      </c>
      <c r="B2" s="32">
        <v>0.44739639759063721</v>
      </c>
      <c r="C2" s="32">
        <v>6.8544104695320129E-2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x14ac:dyDescent="0.3">
      <c r="A3" s="31">
        <v>10</v>
      </c>
      <c r="B3" s="32">
        <v>0.44155153632164001</v>
      </c>
      <c r="C3" s="32">
        <v>6.0042507946491241E-2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x14ac:dyDescent="0.3">
      <c r="A4" s="31">
        <v>15</v>
      </c>
      <c r="B4" s="32">
        <v>0.47183847427368164</v>
      </c>
      <c r="C4" s="32">
        <v>6.1105206608772278E-2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x14ac:dyDescent="0.3">
      <c r="A5" s="31">
        <v>20</v>
      </c>
      <c r="B5" s="32">
        <v>0.4851222038269043</v>
      </c>
      <c r="C5" s="32">
        <v>6.8012751638889313E-2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x14ac:dyDescent="0.3">
      <c r="A6" s="31">
        <v>25</v>
      </c>
      <c r="B6" s="32">
        <v>0.47396385669708252</v>
      </c>
      <c r="C6" s="32">
        <v>5.2603613585233688E-2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x14ac:dyDescent="0.3">
      <c r="A7" s="31">
        <v>30</v>
      </c>
      <c r="B7" s="32">
        <v>0.52125400304794312</v>
      </c>
      <c r="C7" s="32">
        <v>7.1200847625732422E-2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x14ac:dyDescent="0.3">
      <c r="A8" s="31">
        <v>35</v>
      </c>
      <c r="B8" s="32">
        <v>0.54622739553451538</v>
      </c>
      <c r="C8" s="32">
        <v>7.1200847625732422E-2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x14ac:dyDescent="0.3">
      <c r="A9" s="31">
        <v>40</v>
      </c>
      <c r="B9" s="32">
        <v>0.55472898483276367</v>
      </c>
      <c r="C9" s="32">
        <v>7.0138148963451385E-2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x14ac:dyDescent="0.3">
      <c r="A10" s="31">
        <v>45</v>
      </c>
      <c r="B10" s="32">
        <v>0.55100953578948975</v>
      </c>
      <c r="C10" s="32">
        <v>8.8735386729240417E-2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x14ac:dyDescent="0.3">
      <c r="A11" s="31">
        <v>50</v>
      </c>
      <c r="B11" s="32">
        <v>0.58107388019561768</v>
      </c>
      <c r="C11" s="32">
        <v>8.2402974367141724E-2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x14ac:dyDescent="0.3">
      <c r="A12" s="31">
        <v>55</v>
      </c>
      <c r="B12" s="32">
        <v>0.58926671743392944</v>
      </c>
      <c r="C12" s="32">
        <v>9.351753443479538E-2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x14ac:dyDescent="0.3">
      <c r="A13" s="31">
        <v>60</v>
      </c>
      <c r="B13" s="32">
        <v>0.59670561552047729</v>
      </c>
      <c r="C13" s="32">
        <v>8.9798085391521454E-2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x14ac:dyDescent="0.3">
      <c r="A14" s="31">
        <v>65</v>
      </c>
      <c r="B14" s="32">
        <v>0.61530286073684692</v>
      </c>
      <c r="C14" s="32">
        <v>8.7141342461109161E-2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x14ac:dyDescent="0.3">
      <c r="A15" s="31">
        <v>70</v>
      </c>
      <c r="B15" s="32">
        <v>0.61849099397659302</v>
      </c>
      <c r="C15" s="32">
        <v>8.9266739785671234E-2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x14ac:dyDescent="0.3">
      <c r="A16" s="31">
        <v>75</v>
      </c>
      <c r="B16" s="32">
        <v>0.63177472352981567</v>
      </c>
      <c r="C16" s="32">
        <v>9.8831027746200562E-2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x14ac:dyDescent="0.3">
      <c r="A17" s="31">
        <v>80</v>
      </c>
      <c r="B17" s="32">
        <v>0.67109459638595581</v>
      </c>
      <c r="C17" s="32">
        <v>0.1147715225815773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x14ac:dyDescent="0.3">
      <c r="A18" s="31">
        <v>85</v>
      </c>
      <c r="B18" s="32">
        <v>0.69287991523742676</v>
      </c>
      <c r="C18" s="32">
        <v>0.12327311187982559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x14ac:dyDescent="0.3">
      <c r="A19" s="31">
        <v>90</v>
      </c>
      <c r="B19" s="32">
        <v>0.71625930070877075</v>
      </c>
      <c r="C19" s="32">
        <v>0.16206163167953491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 x14ac:dyDescent="0.3">
      <c r="A20" s="31">
        <v>95</v>
      </c>
      <c r="B20" s="32">
        <v>0.75451648235321045</v>
      </c>
      <c r="C20" s="32">
        <v>0.17268863320350647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 x14ac:dyDescent="0.3">
      <c r="A21" s="31">
        <v>100</v>
      </c>
      <c r="B21" s="32">
        <v>0.79106855392456055</v>
      </c>
      <c r="C21" s="32">
        <v>0.23285485804080963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 x14ac:dyDescent="0.3">
      <c r="A22" s="33"/>
      <c r="B22" s="34"/>
      <c r="C22" s="34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zoomScale="70" zoomScaleNormal="70" workbookViewId="0">
      <selection activeCell="M9" sqref="M9"/>
    </sheetView>
  </sheetViews>
  <sheetFormatPr defaultRowHeight="14.4" x14ac:dyDescent="0.3"/>
  <cols>
    <col min="4" max="8" width="9.109375" style="13"/>
  </cols>
  <sheetData>
    <row r="1" spans="1:14" x14ac:dyDescent="0.3">
      <c r="A1" s="13"/>
      <c r="B1" s="13"/>
      <c r="C1" s="13"/>
      <c r="I1" s="13"/>
      <c r="J1" s="13"/>
      <c r="K1" s="13"/>
      <c r="L1" s="13"/>
      <c r="M1" s="13"/>
      <c r="N1" s="13"/>
    </row>
    <row r="2" spans="1:14" x14ac:dyDescent="0.3">
      <c r="A2" s="21"/>
      <c r="B2" s="50" t="s">
        <v>3</v>
      </c>
      <c r="C2" s="50"/>
      <c r="D2" s="50"/>
      <c r="E2" s="50"/>
      <c r="F2" s="21"/>
      <c r="I2" s="21"/>
      <c r="J2" s="51" t="s">
        <v>3</v>
      </c>
      <c r="K2" s="51"/>
      <c r="L2" s="51"/>
      <c r="M2" s="51"/>
      <c r="N2" s="13"/>
    </row>
    <row r="3" spans="1:14" ht="43.2" x14ac:dyDescent="0.3">
      <c r="A3" s="21"/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I3" s="21"/>
      <c r="J3" s="28" t="s">
        <v>4</v>
      </c>
      <c r="K3" s="28" t="s">
        <v>5</v>
      </c>
      <c r="L3" s="28" t="s">
        <v>6</v>
      </c>
      <c r="M3" s="28" t="s">
        <v>7</v>
      </c>
      <c r="N3" s="13"/>
    </row>
    <row r="4" spans="1:14" x14ac:dyDescent="0.3">
      <c r="A4" s="21" t="s">
        <v>9</v>
      </c>
      <c r="B4" s="40">
        <v>3.3635356234926014E-2</v>
      </c>
      <c r="C4" s="40">
        <v>0.61247637051039694</v>
      </c>
      <c r="D4" s="40">
        <v>0.1916433087803924</v>
      </c>
      <c r="E4" s="40">
        <v>0.1622449644742846</v>
      </c>
      <c r="F4" s="40">
        <v>1</v>
      </c>
      <c r="I4" s="21" t="s">
        <v>9</v>
      </c>
      <c r="J4" s="40">
        <v>0.72573839662447259</v>
      </c>
      <c r="K4" s="40">
        <v>0.54469565217391303</v>
      </c>
      <c r="L4" s="40">
        <v>0.3721518987341772</v>
      </c>
      <c r="M4" s="40">
        <v>0.22026548672566371</v>
      </c>
      <c r="N4" s="13"/>
    </row>
    <row r="5" spans="1:14" x14ac:dyDescent="0.3">
      <c r="A5" s="21" t="s">
        <v>10</v>
      </c>
      <c r="B5" s="40">
        <v>9.8432774264503708E-3</v>
      </c>
      <c r="C5" s="40">
        <v>0.38751718449271377</v>
      </c>
      <c r="D5" s="40">
        <v>0.23409403354412978</v>
      </c>
      <c r="E5" s="40">
        <v>0.36854550453670609</v>
      </c>
      <c r="F5" s="40">
        <v>1</v>
      </c>
      <c r="I5" s="21" t="s">
        <v>10</v>
      </c>
      <c r="J5" s="40">
        <v>0.25175808720112519</v>
      </c>
      <c r="K5" s="40">
        <v>0.40852173913043477</v>
      </c>
      <c r="L5" s="40">
        <v>0.53886075949367085</v>
      </c>
      <c r="M5" s="40">
        <v>0.59309734513274337</v>
      </c>
      <c r="N5" s="13"/>
    </row>
    <row r="6" spans="1:14" x14ac:dyDescent="0.3">
      <c r="A6" s="21" t="s">
        <v>11</v>
      </c>
      <c r="B6" s="41">
        <v>4.4016506189821199E-3</v>
      </c>
      <c r="C6" s="40">
        <v>0.2220082530949106</v>
      </c>
      <c r="D6" s="40">
        <v>0.19339752407152683</v>
      </c>
      <c r="E6" s="40">
        <v>0.58019257221458043</v>
      </c>
      <c r="F6" s="40">
        <v>1</v>
      </c>
      <c r="I6" s="21" t="s">
        <v>11</v>
      </c>
      <c r="J6" s="41">
        <v>2.2503516174402251E-2</v>
      </c>
      <c r="K6" s="40">
        <v>4.6782608695652171E-2</v>
      </c>
      <c r="L6" s="40">
        <v>8.8987341772151896E-2</v>
      </c>
      <c r="M6" s="40">
        <v>0.18663716814159292</v>
      </c>
      <c r="N6" s="13"/>
    </row>
    <row r="7" spans="1:14" s="13" customFormat="1" x14ac:dyDescent="0.3">
      <c r="I7" s="21" t="s">
        <v>8</v>
      </c>
      <c r="J7" s="40">
        <v>1</v>
      </c>
      <c r="K7" s="40">
        <v>1</v>
      </c>
      <c r="L7" s="40">
        <v>1</v>
      </c>
      <c r="M7" s="40">
        <v>1</v>
      </c>
    </row>
    <row r="8" spans="1:14" x14ac:dyDescent="0.3">
      <c r="A8" s="43" t="s">
        <v>12</v>
      </c>
      <c r="B8" s="42"/>
      <c r="C8" s="42"/>
      <c r="I8" s="13"/>
      <c r="J8" s="13"/>
      <c r="K8" s="13"/>
      <c r="L8" s="13"/>
      <c r="M8" s="13"/>
      <c r="N8" s="13"/>
    </row>
    <row r="9" spans="1:14" x14ac:dyDescent="0.3">
      <c r="A9" s="13"/>
      <c r="B9" s="13"/>
      <c r="C9" s="13"/>
      <c r="I9" s="43" t="s">
        <v>12</v>
      </c>
      <c r="J9" s="42"/>
      <c r="K9" s="42"/>
      <c r="L9" s="13"/>
      <c r="M9" s="13"/>
      <c r="N9" s="13"/>
    </row>
    <row r="10" spans="1:14" x14ac:dyDescent="0.3">
      <c r="A10" s="13"/>
      <c r="B10" s="13"/>
      <c r="C10" s="13"/>
      <c r="I10" s="13"/>
      <c r="J10" s="13"/>
      <c r="K10" s="13"/>
      <c r="L10" s="13"/>
      <c r="M10" s="13"/>
      <c r="N10" s="13"/>
    </row>
    <row r="11" spans="1:14" x14ac:dyDescent="0.3">
      <c r="A11" s="13"/>
      <c r="B11" s="13"/>
      <c r="C11" s="13"/>
      <c r="I11" s="13"/>
      <c r="J11" s="13"/>
      <c r="K11" s="13"/>
      <c r="L11" s="13"/>
      <c r="M11" s="13"/>
      <c r="N11" s="13"/>
    </row>
    <row r="12" spans="1:14" x14ac:dyDescent="0.3">
      <c r="A12" s="13"/>
      <c r="B12" s="13"/>
      <c r="C12" s="13"/>
      <c r="I12" s="13"/>
      <c r="J12" s="13"/>
      <c r="K12" s="13"/>
      <c r="L12" s="13"/>
      <c r="M12" s="13"/>
      <c r="N12" s="13"/>
    </row>
    <row r="13" spans="1:14" x14ac:dyDescent="0.3">
      <c r="A13" s="13"/>
      <c r="B13" s="13"/>
      <c r="C13" s="13"/>
      <c r="I13" s="13"/>
      <c r="J13" s="13"/>
      <c r="K13" s="13"/>
      <c r="L13" s="13"/>
      <c r="M13" s="13"/>
      <c r="N13" s="13"/>
    </row>
    <row r="14" spans="1:14" x14ac:dyDescent="0.3">
      <c r="A14" s="13"/>
      <c r="B14" s="13"/>
      <c r="C14" s="13"/>
      <c r="I14" s="13"/>
      <c r="J14" s="13"/>
      <c r="K14" s="13"/>
      <c r="L14" s="13"/>
      <c r="M14" s="13"/>
      <c r="N14" s="13"/>
    </row>
    <row r="15" spans="1:14" x14ac:dyDescent="0.3">
      <c r="A15" s="13"/>
      <c r="B15" s="13"/>
      <c r="C15" s="13"/>
      <c r="I15" s="13"/>
      <c r="J15" s="13"/>
      <c r="K15" s="13"/>
      <c r="L15" s="13"/>
      <c r="M15" s="13"/>
      <c r="N15" s="13"/>
    </row>
    <row r="16" spans="1:14" x14ac:dyDescent="0.3">
      <c r="A16" s="13"/>
      <c r="B16" s="13"/>
      <c r="C16" s="13"/>
      <c r="I16" s="13"/>
      <c r="J16" s="13"/>
      <c r="K16" s="13"/>
      <c r="L16" s="13"/>
      <c r="M16" s="13"/>
      <c r="N16" s="13"/>
    </row>
    <row r="17" spans="1:14" x14ac:dyDescent="0.3">
      <c r="A17" s="13"/>
      <c r="B17" s="13"/>
      <c r="C17" s="13"/>
      <c r="I17" s="13"/>
      <c r="J17" s="13"/>
      <c r="K17" s="13"/>
      <c r="L17" s="13"/>
      <c r="M17" s="13"/>
      <c r="N17" s="13"/>
    </row>
    <row r="18" spans="1:14" x14ac:dyDescent="0.3">
      <c r="A18" s="13"/>
      <c r="B18" s="13"/>
      <c r="C18" s="13"/>
      <c r="I18" s="13"/>
      <c r="J18" s="13"/>
      <c r="K18" s="13"/>
      <c r="L18" s="13"/>
      <c r="M18" s="13"/>
      <c r="N18" s="13"/>
    </row>
    <row r="19" spans="1:14" x14ac:dyDescent="0.3">
      <c r="A19" s="13"/>
      <c r="B19" s="13"/>
      <c r="C19" s="13"/>
      <c r="I19" s="13"/>
      <c r="J19" s="13"/>
      <c r="K19" s="13"/>
      <c r="L19" s="13"/>
      <c r="M19" s="13"/>
      <c r="N19" s="13"/>
    </row>
    <row r="20" spans="1:14" x14ac:dyDescent="0.3">
      <c r="A20" s="13"/>
      <c r="B20" s="13"/>
      <c r="C20" s="13"/>
      <c r="I20" s="13"/>
      <c r="J20" s="13"/>
      <c r="K20" s="13"/>
      <c r="L20" s="13"/>
      <c r="M20" s="13"/>
      <c r="N20" s="13"/>
    </row>
    <row r="21" spans="1:14" x14ac:dyDescent="0.3">
      <c r="A21" s="13"/>
      <c r="B21" s="13"/>
      <c r="C21" s="13"/>
      <c r="I21" s="13"/>
      <c r="J21" s="13"/>
      <c r="K21" s="13"/>
      <c r="L21" s="13"/>
      <c r="M21" s="13"/>
      <c r="N21" s="13"/>
    </row>
    <row r="22" spans="1:14" x14ac:dyDescent="0.3">
      <c r="A22" s="13"/>
      <c r="B22" s="13"/>
      <c r="C22" s="13"/>
      <c r="I22" s="13"/>
      <c r="J22" s="13"/>
      <c r="K22" s="13"/>
      <c r="L22" s="13"/>
      <c r="M22" s="13"/>
      <c r="N22" s="13"/>
    </row>
    <row r="23" spans="1:14" x14ac:dyDescent="0.3">
      <c r="A23" s="13"/>
      <c r="B23" s="13"/>
      <c r="C23" s="13"/>
      <c r="I23" s="13"/>
      <c r="J23" s="13"/>
      <c r="K23" s="13"/>
      <c r="L23" s="13"/>
      <c r="M23" s="13"/>
      <c r="N23" s="13"/>
    </row>
    <row r="24" spans="1:14" x14ac:dyDescent="0.3">
      <c r="A24" s="13"/>
      <c r="B24" s="13"/>
      <c r="C24" s="13"/>
      <c r="I24" s="13"/>
      <c r="J24" s="13"/>
      <c r="K24" s="13"/>
      <c r="L24" s="13"/>
      <c r="M24" s="13"/>
      <c r="N24" s="13"/>
    </row>
    <row r="25" spans="1:14" x14ac:dyDescent="0.3">
      <c r="A25" s="13"/>
      <c r="B25" s="13"/>
      <c r="C25" s="13"/>
      <c r="I25" s="13"/>
      <c r="J25" s="13"/>
      <c r="K25" s="13"/>
      <c r="L25" s="13"/>
      <c r="M25" s="13"/>
      <c r="N25" s="13"/>
    </row>
    <row r="26" spans="1:14" x14ac:dyDescent="0.3">
      <c r="A26" s="13"/>
      <c r="B26" s="13"/>
      <c r="C26" s="13"/>
      <c r="I26" s="13"/>
      <c r="J26" s="13"/>
      <c r="K26" s="13"/>
      <c r="L26" s="13"/>
      <c r="M26" s="13"/>
      <c r="N26" s="13"/>
    </row>
    <row r="27" spans="1:14" x14ac:dyDescent="0.3">
      <c r="A27" s="13"/>
      <c r="B27" s="13"/>
      <c r="C27" s="13"/>
      <c r="I27" s="13"/>
      <c r="J27" s="13"/>
      <c r="K27" s="13"/>
      <c r="L27" s="13"/>
      <c r="M27" s="13"/>
      <c r="N27" s="13"/>
    </row>
    <row r="28" spans="1:14" x14ac:dyDescent="0.3">
      <c r="A28" s="13"/>
      <c r="B28" s="13"/>
      <c r="C28" s="13"/>
      <c r="I28" s="13"/>
      <c r="J28" s="13"/>
      <c r="K28" s="13"/>
      <c r="L28" s="13"/>
      <c r="M28" s="13"/>
      <c r="N28" s="13"/>
    </row>
    <row r="29" spans="1:14" x14ac:dyDescent="0.3">
      <c r="A29" s="13"/>
      <c r="B29" s="13"/>
      <c r="C29" s="13"/>
      <c r="I29" s="13"/>
      <c r="J29" s="13"/>
      <c r="K29" s="13"/>
      <c r="L29" s="13"/>
      <c r="M29" s="13"/>
      <c r="N29" s="13"/>
    </row>
    <row r="30" spans="1:14" x14ac:dyDescent="0.3">
      <c r="A30" s="13"/>
      <c r="B30" s="13"/>
      <c r="C30" s="13"/>
      <c r="I30" s="13"/>
      <c r="J30" s="13"/>
      <c r="K30" s="13"/>
      <c r="L30" s="13"/>
      <c r="M30" s="13"/>
      <c r="N30" s="13"/>
    </row>
  </sheetData>
  <mergeCells count="2">
    <mergeCell ref="B2:E2"/>
    <mergeCell ref="J2:M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workbookViewId="0">
      <selection activeCell="K2" sqref="K2"/>
    </sheetView>
  </sheetViews>
  <sheetFormatPr defaultRowHeight="14.4" x14ac:dyDescent="0.3"/>
  <cols>
    <col min="1" max="1" width="12.33203125" bestFit="1" customWidth="1"/>
    <col min="2" max="2" width="20.88671875" bestFit="1" customWidth="1"/>
    <col min="3" max="3" width="10" customWidth="1"/>
    <col min="4" max="4" width="10.109375" customWidth="1"/>
    <col min="5" max="5" width="10.33203125" customWidth="1"/>
  </cols>
  <sheetData>
    <row r="1" spans="1:9" x14ac:dyDescent="0.3">
      <c r="A1" s="13"/>
      <c r="B1" s="13"/>
      <c r="C1" s="13"/>
      <c r="D1" s="13"/>
      <c r="E1" s="13"/>
      <c r="F1" s="13"/>
      <c r="G1" s="13"/>
      <c r="H1" s="13"/>
      <c r="I1" s="13"/>
    </row>
    <row r="2" spans="1:9" ht="43.2" x14ac:dyDescent="0.3">
      <c r="A2" s="21"/>
      <c r="B2" s="21"/>
      <c r="C2" s="25" t="s">
        <v>13</v>
      </c>
      <c r="D2" s="25" t="s">
        <v>14</v>
      </c>
      <c r="E2" s="25" t="s">
        <v>15</v>
      </c>
      <c r="F2" s="13"/>
      <c r="G2" s="13"/>
      <c r="H2" s="13"/>
      <c r="I2" s="13"/>
    </row>
    <row r="3" spans="1:9" x14ac:dyDescent="0.3">
      <c r="A3" s="52" t="s">
        <v>16</v>
      </c>
      <c r="B3" s="21" t="s">
        <v>17</v>
      </c>
      <c r="C3" s="44">
        <v>13.11</v>
      </c>
      <c r="D3" s="44">
        <v>70.3</v>
      </c>
      <c r="E3" s="44">
        <v>16.59</v>
      </c>
      <c r="F3" s="13"/>
      <c r="G3" s="13"/>
      <c r="H3" s="13"/>
      <c r="I3" s="13"/>
    </row>
    <row r="4" spans="1:9" x14ac:dyDescent="0.3">
      <c r="A4" s="52"/>
      <c r="B4" s="21" t="s">
        <v>18</v>
      </c>
      <c r="C4" s="44">
        <v>18.55</v>
      </c>
      <c r="D4" s="44">
        <v>50.69</v>
      </c>
      <c r="E4" s="44">
        <v>30.76</v>
      </c>
      <c r="F4" s="13"/>
      <c r="G4" s="13"/>
      <c r="H4" s="13"/>
      <c r="I4" s="13"/>
    </row>
    <row r="5" spans="1:9" x14ac:dyDescent="0.3">
      <c r="A5" s="52"/>
      <c r="B5" s="21" t="s">
        <v>19</v>
      </c>
      <c r="C5" s="44">
        <v>12.29</v>
      </c>
      <c r="D5" s="44">
        <v>59.39</v>
      </c>
      <c r="E5" s="44">
        <v>28.32</v>
      </c>
      <c r="F5" s="13"/>
      <c r="G5" s="13"/>
      <c r="H5" s="13"/>
      <c r="I5" s="13"/>
    </row>
    <row r="6" spans="1:9" x14ac:dyDescent="0.3">
      <c r="A6" s="52"/>
      <c r="B6" s="21" t="s">
        <v>20</v>
      </c>
      <c r="C6" s="44">
        <v>54.37</v>
      </c>
      <c r="D6" s="44">
        <v>41.78</v>
      </c>
      <c r="E6" s="44">
        <v>3.85</v>
      </c>
      <c r="F6" s="13"/>
      <c r="G6" s="13"/>
      <c r="H6" s="13"/>
      <c r="I6" s="13"/>
    </row>
    <row r="7" spans="1:9" x14ac:dyDescent="0.3">
      <c r="A7" s="52"/>
      <c r="B7" s="21" t="s">
        <v>21</v>
      </c>
      <c r="C7" s="44">
        <v>77.13</v>
      </c>
      <c r="D7" s="44">
        <v>20.71</v>
      </c>
      <c r="E7" s="44">
        <v>2.16</v>
      </c>
      <c r="F7" s="13"/>
      <c r="G7" s="13"/>
      <c r="H7" s="13"/>
      <c r="I7" s="13"/>
    </row>
    <row r="8" spans="1:9" x14ac:dyDescent="0.3">
      <c r="A8" s="13"/>
      <c r="B8" s="13"/>
      <c r="C8" s="13"/>
      <c r="D8" s="13"/>
      <c r="E8" s="13"/>
      <c r="F8" s="13"/>
      <c r="G8" s="13"/>
      <c r="H8" s="13"/>
      <c r="I8" s="13"/>
    </row>
    <row r="9" spans="1:9" x14ac:dyDescent="0.3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3">
      <c r="A10" s="13"/>
      <c r="B10" s="13"/>
      <c r="C10" s="13"/>
      <c r="D10" s="13"/>
      <c r="E10" s="13"/>
      <c r="F10" s="13"/>
      <c r="G10" s="13"/>
      <c r="H10" s="13"/>
      <c r="I10" s="13"/>
    </row>
    <row r="11" spans="1:9" x14ac:dyDescent="0.3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3">
      <c r="A12" s="13"/>
      <c r="B12" s="13"/>
      <c r="C12" s="13"/>
      <c r="D12" s="27"/>
      <c r="E12" s="13"/>
      <c r="F12" s="13"/>
      <c r="G12" s="13"/>
      <c r="H12" s="13"/>
      <c r="I12" s="13"/>
    </row>
    <row r="13" spans="1:9" x14ac:dyDescent="0.3">
      <c r="A13" s="13"/>
      <c r="B13" s="13"/>
      <c r="C13" s="13"/>
      <c r="D13" s="13"/>
      <c r="E13" s="13"/>
      <c r="F13" s="13"/>
      <c r="G13" s="13"/>
      <c r="H13" s="13"/>
      <c r="I13" s="13"/>
    </row>
    <row r="14" spans="1:9" x14ac:dyDescent="0.3">
      <c r="A14" s="13"/>
      <c r="B14" s="13"/>
      <c r="C14" s="13"/>
      <c r="D14" s="13"/>
      <c r="E14" s="13"/>
      <c r="F14" s="13"/>
      <c r="G14" s="13"/>
      <c r="H14" s="13"/>
      <c r="I14" s="13"/>
    </row>
    <row r="15" spans="1:9" x14ac:dyDescent="0.3">
      <c r="A15" s="13"/>
      <c r="B15" s="13"/>
      <c r="C15" s="13"/>
      <c r="D15" s="13"/>
      <c r="E15" s="13"/>
      <c r="F15" s="13"/>
      <c r="G15" s="13"/>
      <c r="H15" s="13"/>
      <c r="I15" s="13"/>
    </row>
    <row r="16" spans="1:9" x14ac:dyDescent="0.3">
      <c r="A16" s="13"/>
      <c r="B16" s="13"/>
      <c r="C16" s="13"/>
      <c r="D16" s="13"/>
      <c r="E16" s="13"/>
      <c r="F16" s="13"/>
      <c r="G16" s="13"/>
      <c r="H16" s="13"/>
      <c r="I16" s="13"/>
    </row>
    <row r="17" spans="1:9" x14ac:dyDescent="0.3">
      <c r="A17" s="13"/>
      <c r="B17" s="13"/>
      <c r="C17" s="13"/>
      <c r="D17" s="13"/>
      <c r="E17" s="13"/>
      <c r="F17" s="13"/>
      <c r="G17" s="13"/>
      <c r="H17" s="13"/>
      <c r="I17" s="13"/>
    </row>
    <row r="18" spans="1:9" x14ac:dyDescent="0.3">
      <c r="A18" s="13"/>
      <c r="B18" s="13"/>
      <c r="C18" s="13"/>
      <c r="D18" s="13"/>
      <c r="E18" s="13"/>
      <c r="F18" s="13"/>
      <c r="G18" s="13"/>
      <c r="H18" s="13"/>
      <c r="I18" s="13"/>
    </row>
    <row r="19" spans="1:9" x14ac:dyDescent="0.3">
      <c r="A19" s="13"/>
      <c r="B19" s="13"/>
      <c r="C19" s="13"/>
      <c r="D19" s="13"/>
      <c r="E19" s="13"/>
      <c r="F19" s="13"/>
      <c r="G19" s="13"/>
      <c r="H19" s="13"/>
      <c r="I19" s="13"/>
    </row>
    <row r="20" spans="1:9" x14ac:dyDescent="0.3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3">
      <c r="A21" s="13"/>
      <c r="B21" s="13"/>
      <c r="C21" s="13"/>
      <c r="D21" s="13"/>
      <c r="E21" s="13"/>
      <c r="F21" s="13"/>
      <c r="G21" s="13"/>
      <c r="H21" s="13"/>
      <c r="I21" s="13"/>
    </row>
  </sheetData>
  <mergeCells count="1">
    <mergeCell ref="A3:A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2"/>
  <sheetViews>
    <sheetView tabSelected="1" topLeftCell="A34" zoomScale="70" zoomScaleNormal="70" workbookViewId="0">
      <selection activeCell="U56" sqref="U55:U56"/>
    </sheetView>
  </sheetViews>
  <sheetFormatPr defaultRowHeight="14.4" x14ac:dyDescent="0.3"/>
  <cols>
    <col min="1" max="1" width="41" bestFit="1" customWidth="1"/>
    <col min="2" max="2" width="26.6640625" bestFit="1" customWidth="1"/>
  </cols>
  <sheetData>
    <row r="1" spans="1:18" ht="115.2" x14ac:dyDescent="0.3">
      <c r="A1" s="21"/>
      <c r="B1" s="21"/>
      <c r="C1" s="25" t="s">
        <v>22</v>
      </c>
      <c r="D1" s="26" t="s">
        <v>23</v>
      </c>
      <c r="E1" s="21" t="s">
        <v>24</v>
      </c>
      <c r="F1" s="54" t="s">
        <v>25</v>
      </c>
      <c r="G1" s="55"/>
      <c r="H1" s="25" t="s">
        <v>26</v>
      </c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3">
      <c r="A2" s="53" t="s">
        <v>27</v>
      </c>
      <c r="B2" s="35" t="s">
        <v>28</v>
      </c>
      <c r="C2" s="22">
        <v>6.6946000000000006E-2</v>
      </c>
      <c r="D2" s="22">
        <v>5.9010100000000003E-2</v>
      </c>
      <c r="E2" s="22">
        <v>1.11909E-2</v>
      </c>
      <c r="F2" s="22">
        <v>4.5012299999999998E-2</v>
      </c>
      <c r="G2" s="22">
        <v>8.8879700000000006E-2</v>
      </c>
      <c r="H2" s="23">
        <f t="shared" ref="H2:H40" si="0">100*(C2-D2)</f>
        <v>0.79359000000000024</v>
      </c>
      <c r="I2" s="13"/>
      <c r="J2" s="15"/>
      <c r="K2" s="13"/>
      <c r="L2" s="13"/>
      <c r="M2" s="13"/>
      <c r="N2" s="13"/>
      <c r="O2" s="13"/>
      <c r="P2" s="13"/>
      <c r="Q2" s="13"/>
      <c r="R2" s="13"/>
    </row>
    <row r="3" spans="1:18" x14ac:dyDescent="0.3">
      <c r="A3" s="53"/>
      <c r="B3" s="35" t="s">
        <v>29</v>
      </c>
      <c r="C3" s="22">
        <v>5.9010100000000003E-2</v>
      </c>
      <c r="D3" s="22">
        <v>5.9010100000000003E-2</v>
      </c>
      <c r="E3" s="22">
        <v>9.0340000000000004E-3</v>
      </c>
      <c r="F3" s="22">
        <v>4.1303899999999998E-2</v>
      </c>
      <c r="G3" s="22">
        <v>7.6716400000000004E-2</v>
      </c>
      <c r="H3" s="23">
        <f t="shared" si="0"/>
        <v>0</v>
      </c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3">
      <c r="A4" s="53"/>
      <c r="B4" s="35" t="s">
        <v>30</v>
      </c>
      <c r="C4" s="22">
        <v>4.1201799999999997E-2</v>
      </c>
      <c r="D4" s="22">
        <v>5.9010100000000003E-2</v>
      </c>
      <c r="E4" s="22">
        <v>6.8598000000000001E-3</v>
      </c>
      <c r="F4" s="22">
        <v>2.7756900000000001E-2</v>
      </c>
      <c r="G4" s="22">
        <v>5.4646699999999999E-2</v>
      </c>
      <c r="H4" s="23">
        <f t="shared" si="0"/>
        <v>-1.7808300000000006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53"/>
      <c r="B5" s="35" t="s">
        <v>31</v>
      </c>
      <c r="C5" s="22">
        <v>3.81207E-2</v>
      </c>
      <c r="D5" s="22">
        <v>5.9010100000000003E-2</v>
      </c>
      <c r="E5" s="22">
        <v>7.5446999999999997E-3</v>
      </c>
      <c r="F5" s="22">
        <v>2.3333400000000001E-2</v>
      </c>
      <c r="G5" s="22">
        <v>5.2907999999999997E-2</v>
      </c>
      <c r="H5" s="23">
        <f t="shared" si="0"/>
        <v>-2.08894</v>
      </c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3">
      <c r="A6" s="56" t="s">
        <v>32</v>
      </c>
      <c r="B6" s="35" t="s">
        <v>33</v>
      </c>
      <c r="C6" s="22">
        <v>6.4635899999999996E-2</v>
      </c>
      <c r="D6" s="22">
        <v>5.9010100000000003E-2</v>
      </c>
      <c r="E6" s="22">
        <v>1.10168E-2</v>
      </c>
      <c r="F6" s="22">
        <v>4.3043400000000002E-2</v>
      </c>
      <c r="G6" s="22">
        <v>8.62285E-2</v>
      </c>
      <c r="H6" s="23">
        <f t="shared" si="0"/>
        <v>0.5625799999999993</v>
      </c>
      <c r="I6" s="13"/>
      <c r="J6" s="16"/>
      <c r="K6" s="13"/>
      <c r="L6" s="13"/>
      <c r="M6" s="13"/>
      <c r="N6" s="13"/>
      <c r="O6" s="13"/>
      <c r="P6" s="13"/>
      <c r="Q6" s="13"/>
      <c r="R6" s="13"/>
    </row>
    <row r="7" spans="1:18" x14ac:dyDescent="0.3">
      <c r="A7" s="56"/>
      <c r="B7" s="35" t="s">
        <v>34</v>
      </c>
      <c r="C7" s="22">
        <v>5.9010100000000003E-2</v>
      </c>
      <c r="D7" s="22">
        <v>5.9010100000000003E-2</v>
      </c>
      <c r="E7" s="22">
        <v>9.0340000000000004E-3</v>
      </c>
      <c r="F7" s="22">
        <v>4.1303899999999998E-2</v>
      </c>
      <c r="G7" s="22">
        <v>7.6716400000000004E-2</v>
      </c>
      <c r="H7" s="23">
        <f t="shared" si="0"/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3">
      <c r="A8" s="56"/>
      <c r="B8" s="35" t="s">
        <v>35</v>
      </c>
      <c r="C8" s="22">
        <v>4.6875E-2</v>
      </c>
      <c r="D8" s="22">
        <v>5.9010100000000003E-2</v>
      </c>
      <c r="E8" s="22">
        <v>9.1979999999999996E-3</v>
      </c>
      <c r="F8" s="22">
        <v>2.8847299999999999E-2</v>
      </c>
      <c r="G8" s="22">
        <v>6.4902699999999994E-2</v>
      </c>
      <c r="H8" s="23">
        <f t="shared" si="0"/>
        <v>-1.2135100000000003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3">
      <c r="A9" s="56"/>
      <c r="B9" s="35" t="s">
        <v>36</v>
      </c>
      <c r="C9" s="22">
        <v>4.0203599999999999E-2</v>
      </c>
      <c r="D9" s="22">
        <v>5.9010100000000003E-2</v>
      </c>
      <c r="E9" s="22">
        <v>9.6635000000000002E-3</v>
      </c>
      <c r="F9" s="22">
        <v>2.1263600000000001E-2</v>
      </c>
      <c r="G9" s="22">
        <v>5.9143599999999998E-2</v>
      </c>
      <c r="H9" s="23">
        <f t="shared" si="0"/>
        <v>-1.8806500000000004</v>
      </c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3">
      <c r="A10" s="60" t="s">
        <v>37</v>
      </c>
      <c r="B10" s="35" t="s">
        <v>38</v>
      </c>
      <c r="C10" s="22">
        <v>5.9010100000000003E-2</v>
      </c>
      <c r="D10" s="22">
        <v>5.9010100000000003E-2</v>
      </c>
      <c r="E10" s="22">
        <v>9.0340000000000004E-3</v>
      </c>
      <c r="F10" s="22">
        <v>4.1303899999999998E-2</v>
      </c>
      <c r="G10" s="22">
        <v>7.6716400000000004E-2</v>
      </c>
      <c r="H10" s="23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3">
      <c r="A11" s="61"/>
      <c r="B11" s="35" t="s">
        <v>39</v>
      </c>
      <c r="C11" s="22">
        <v>4.0799700000000001E-2</v>
      </c>
      <c r="D11" s="22">
        <v>5.9010100000000003E-2</v>
      </c>
      <c r="E11" s="22">
        <v>6.4189E-3</v>
      </c>
      <c r="F11" s="22">
        <v>2.8218799999999999E-2</v>
      </c>
      <c r="G11" s="22">
        <v>5.33806E-2</v>
      </c>
      <c r="H11" s="23">
        <f t="shared" si="0"/>
        <v>-1.8210400000000002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3">
      <c r="A12" s="62"/>
      <c r="B12" s="35" t="s">
        <v>40</v>
      </c>
      <c r="C12" s="22">
        <v>4.34446E-2</v>
      </c>
      <c r="D12" s="22">
        <v>5.9010100000000003E-2</v>
      </c>
      <c r="E12" s="22">
        <v>6.6546000000000001E-3</v>
      </c>
      <c r="F12" s="22">
        <v>3.04017E-2</v>
      </c>
      <c r="G12" s="22">
        <v>5.64874E-2</v>
      </c>
      <c r="H12" s="23">
        <f t="shared" si="0"/>
        <v>-1.5565500000000003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3">
      <c r="A13" s="60" t="s">
        <v>41</v>
      </c>
      <c r="B13" s="22" t="s">
        <v>42</v>
      </c>
      <c r="C13" s="22">
        <v>7.8381000000000006E-2</v>
      </c>
      <c r="D13" s="22">
        <v>5.9010100000000003E-2</v>
      </c>
      <c r="E13" s="22">
        <v>1.08711E-2</v>
      </c>
      <c r="F13" s="22">
        <v>5.7074E-2</v>
      </c>
      <c r="G13" s="22">
        <v>9.9687999999999999E-2</v>
      </c>
      <c r="H13" s="23">
        <f t="shared" si="0"/>
        <v>1.9370900000000004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3">
      <c r="A14" s="61"/>
      <c r="B14" s="22" t="s">
        <v>43</v>
      </c>
      <c r="C14" s="22">
        <v>5.9010100000000003E-2</v>
      </c>
      <c r="D14" s="22">
        <v>5.9010100000000003E-2</v>
      </c>
      <c r="E14" s="22">
        <v>9.0340000000000004E-3</v>
      </c>
      <c r="F14" s="22">
        <v>4.1303899999999998E-2</v>
      </c>
      <c r="G14" s="22">
        <v>7.6716400000000004E-2</v>
      </c>
      <c r="H14" s="23">
        <f t="shared" si="0"/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3">
      <c r="A15" s="61"/>
      <c r="B15" s="22" t="s">
        <v>44</v>
      </c>
      <c r="C15" s="22">
        <v>8.6039099999999993E-2</v>
      </c>
      <c r="D15" s="22">
        <v>5.9010100000000003E-2</v>
      </c>
      <c r="E15" s="22">
        <v>1.29528E-2</v>
      </c>
      <c r="F15" s="22">
        <v>6.0652200000000003E-2</v>
      </c>
      <c r="G15" s="22">
        <v>0.1114261</v>
      </c>
      <c r="H15" s="23">
        <f t="shared" si="0"/>
        <v>2.7028999999999992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3">
      <c r="A16" s="61"/>
      <c r="B16" s="22" t="s">
        <v>45</v>
      </c>
      <c r="C16" s="22">
        <v>0.1010964</v>
      </c>
      <c r="D16" s="22">
        <v>5.9010100000000003E-2</v>
      </c>
      <c r="E16" s="22">
        <v>1.33796E-2</v>
      </c>
      <c r="F16" s="22">
        <v>7.4872999999999995E-2</v>
      </c>
      <c r="G16" s="22">
        <v>0.12731990000000001</v>
      </c>
      <c r="H16" s="23">
        <f t="shared" si="0"/>
        <v>4.2086300000000003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3" x14ac:dyDescent="0.3">
      <c r="A17" s="61"/>
      <c r="B17" s="22" t="s">
        <v>46</v>
      </c>
      <c r="C17" s="22">
        <v>9.24368E-2</v>
      </c>
      <c r="D17" s="22">
        <v>5.9010100000000003E-2</v>
      </c>
      <c r="E17" s="22">
        <v>1.30192E-2</v>
      </c>
      <c r="F17" s="22">
        <v>6.6919800000000002E-2</v>
      </c>
      <c r="G17" s="22">
        <v>0.1179539</v>
      </c>
      <c r="H17" s="23">
        <f t="shared" si="0"/>
        <v>3.3426699999999996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3" x14ac:dyDescent="0.3">
      <c r="A18" s="61"/>
      <c r="B18" s="22" t="s">
        <v>47</v>
      </c>
      <c r="C18" s="22">
        <v>0.1183062</v>
      </c>
      <c r="D18" s="22">
        <v>5.9010100000000003E-2</v>
      </c>
      <c r="E18" s="22">
        <v>1.6558199999999999E-2</v>
      </c>
      <c r="F18" s="22">
        <v>8.5852800000000007E-2</v>
      </c>
      <c r="G18" s="22">
        <v>0.15075959999999999</v>
      </c>
      <c r="H18" s="23">
        <f t="shared" si="0"/>
        <v>5.9296099999999994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3" x14ac:dyDescent="0.3">
      <c r="A19" s="61"/>
      <c r="B19" s="22" t="s">
        <v>48</v>
      </c>
      <c r="C19" s="22">
        <v>9.5701300000000003E-2</v>
      </c>
      <c r="D19" s="22">
        <v>5.9010100000000003E-2</v>
      </c>
      <c r="E19" s="22">
        <v>1.49695E-2</v>
      </c>
      <c r="F19" s="22">
        <v>6.6361500000000004E-2</v>
      </c>
      <c r="G19" s="22">
        <v>0.12504100000000001</v>
      </c>
      <c r="H19" s="23">
        <f t="shared" si="0"/>
        <v>3.6691199999999999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W19" s="36"/>
    </row>
    <row r="20" spans="1:23" x14ac:dyDescent="0.3">
      <c r="A20" s="62"/>
      <c r="B20" s="22" t="s">
        <v>49</v>
      </c>
      <c r="C20" s="22">
        <v>7.9908099999999996E-2</v>
      </c>
      <c r="D20" s="22">
        <v>5.9010100000000003E-2</v>
      </c>
      <c r="E20" s="22">
        <v>1.2185E-2</v>
      </c>
      <c r="F20" s="22">
        <v>5.6025899999999997E-2</v>
      </c>
      <c r="G20" s="22">
        <v>0.1037903</v>
      </c>
      <c r="H20" s="23">
        <f t="shared" si="0"/>
        <v>2.0897999999999994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W20" s="36"/>
    </row>
    <row r="21" spans="1:23" x14ac:dyDescent="0.3">
      <c r="A21" s="60" t="s">
        <v>50</v>
      </c>
      <c r="B21" s="35" t="s">
        <v>51</v>
      </c>
      <c r="C21" s="22">
        <v>4.7594400000000002E-2</v>
      </c>
      <c r="D21" s="22">
        <v>5.9010100000000003E-2</v>
      </c>
      <c r="E21" s="22">
        <v>8.9569999999999997E-3</v>
      </c>
      <c r="F21" s="22">
        <v>3.0039099999999999E-2</v>
      </c>
      <c r="G21" s="22">
        <v>6.5149700000000005E-2</v>
      </c>
      <c r="H21" s="23">
        <f t="shared" si="0"/>
        <v>-1.1415700000000002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W21" s="36"/>
    </row>
    <row r="22" spans="1:23" x14ac:dyDescent="0.3">
      <c r="A22" s="61"/>
      <c r="B22" s="35" t="s">
        <v>52</v>
      </c>
      <c r="C22" s="22">
        <v>8.0930699999999994E-2</v>
      </c>
      <c r="D22" s="22">
        <v>5.9010100000000003E-2</v>
      </c>
      <c r="E22" s="22">
        <v>1.5435900000000001E-2</v>
      </c>
      <c r="F22" s="22">
        <v>5.0676899999999997E-2</v>
      </c>
      <c r="G22" s="22">
        <v>0.11118450000000001</v>
      </c>
      <c r="H22" s="23">
        <f t="shared" si="0"/>
        <v>2.1920599999999992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3" x14ac:dyDescent="0.3">
      <c r="A23" s="62"/>
      <c r="B23" s="35" t="s">
        <v>53</v>
      </c>
      <c r="C23" s="22">
        <v>5.9010100000000003E-2</v>
      </c>
      <c r="D23" s="22">
        <v>5.9010100000000003E-2</v>
      </c>
      <c r="E23" s="22">
        <v>9.0340000000000004E-3</v>
      </c>
      <c r="F23" s="22">
        <v>4.1303899999999998E-2</v>
      </c>
      <c r="G23" s="22">
        <v>7.6716400000000004E-2</v>
      </c>
      <c r="H23" s="23">
        <f t="shared" si="0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3" x14ac:dyDescent="0.3">
      <c r="A24" s="57" t="s">
        <v>16</v>
      </c>
      <c r="B24" s="37" t="s">
        <v>54</v>
      </c>
      <c r="C24" s="22">
        <v>5.1753100000000003E-2</v>
      </c>
      <c r="D24" s="22">
        <v>5.9010100000000003E-2</v>
      </c>
      <c r="E24" s="22">
        <v>1.0833799999999999E-2</v>
      </c>
      <c r="F24" s="22">
        <v>3.05192E-2</v>
      </c>
      <c r="G24" s="22">
        <v>7.2986999999999996E-2</v>
      </c>
      <c r="H24" s="23">
        <f t="shared" si="0"/>
        <v>-0.72570000000000001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23" x14ac:dyDescent="0.3">
      <c r="A25" s="58"/>
      <c r="B25" s="37" t="s">
        <v>55</v>
      </c>
      <c r="C25" s="22">
        <v>4.84927E-2</v>
      </c>
      <c r="D25" s="22">
        <v>5.9010100000000003E-2</v>
      </c>
      <c r="E25" s="22">
        <v>7.4231000000000002E-3</v>
      </c>
      <c r="F25" s="22">
        <v>3.39437E-2</v>
      </c>
      <c r="G25" s="22">
        <v>6.3041600000000003E-2</v>
      </c>
      <c r="H25" s="23">
        <f t="shared" si="0"/>
        <v>-1.0517400000000003</v>
      </c>
      <c r="I25" s="13"/>
      <c r="J25" s="13"/>
      <c r="K25" s="13"/>
      <c r="L25" s="13"/>
      <c r="M25" s="46"/>
      <c r="N25" s="13"/>
      <c r="O25" s="13"/>
      <c r="P25" s="13"/>
      <c r="Q25" s="13"/>
      <c r="R25" s="13"/>
    </row>
    <row r="26" spans="1:23" x14ac:dyDescent="0.3">
      <c r="A26" s="58"/>
      <c r="B26" s="37" t="s">
        <v>19</v>
      </c>
      <c r="C26" s="22">
        <v>8.7182099999999998E-2</v>
      </c>
      <c r="D26" s="22">
        <v>5.9010100000000003E-2</v>
      </c>
      <c r="E26" s="22">
        <v>1.51536E-2</v>
      </c>
      <c r="F26" s="22">
        <v>5.7481600000000001E-2</v>
      </c>
      <c r="G26" s="22">
        <v>0.1168826</v>
      </c>
      <c r="H26" s="23">
        <f t="shared" si="0"/>
        <v>2.8171999999999997</v>
      </c>
      <c r="I26" s="13"/>
      <c r="J26" s="13"/>
      <c r="K26" s="13"/>
      <c r="L26" s="13"/>
      <c r="M26" s="18"/>
      <c r="N26" s="14"/>
      <c r="O26" s="13"/>
      <c r="P26" s="13"/>
      <c r="Q26" s="13"/>
      <c r="R26" s="13"/>
    </row>
    <row r="27" spans="1:23" x14ac:dyDescent="0.3">
      <c r="A27" s="58"/>
      <c r="B27" s="37" t="s">
        <v>18</v>
      </c>
      <c r="C27" s="22">
        <v>0.1129218</v>
      </c>
      <c r="D27" s="22">
        <v>5.9010100000000003E-2</v>
      </c>
      <c r="E27" s="22">
        <v>1.94428E-2</v>
      </c>
      <c r="F27" s="22">
        <v>7.4814599999999995E-2</v>
      </c>
      <c r="G27" s="22">
        <v>0.151029</v>
      </c>
      <c r="H27" s="23">
        <f t="shared" si="0"/>
        <v>5.3911699999999998</v>
      </c>
      <c r="I27" s="13"/>
      <c r="J27" s="13"/>
      <c r="K27" s="13"/>
      <c r="L27" s="13"/>
      <c r="M27" s="46"/>
      <c r="N27" s="14"/>
      <c r="O27" s="13"/>
      <c r="P27" s="13"/>
      <c r="Q27" s="13"/>
      <c r="R27" s="13"/>
    </row>
    <row r="28" spans="1:23" x14ac:dyDescent="0.3">
      <c r="A28" s="59"/>
      <c r="B28" s="35" t="s">
        <v>56</v>
      </c>
      <c r="C28" s="22">
        <v>5.9010100000000003E-2</v>
      </c>
      <c r="D28" s="22">
        <v>5.9010100000000003E-2</v>
      </c>
      <c r="E28" s="22">
        <v>9.0340000000000004E-3</v>
      </c>
      <c r="F28" s="22">
        <v>4.1303899999999998E-2</v>
      </c>
      <c r="G28" s="22">
        <v>7.6716400000000004E-2</v>
      </c>
      <c r="H28" s="23">
        <f t="shared" si="0"/>
        <v>0</v>
      </c>
      <c r="I28" s="13"/>
      <c r="J28" s="13"/>
      <c r="K28" s="13"/>
      <c r="L28" s="13"/>
      <c r="M28" s="18"/>
      <c r="N28" s="14"/>
      <c r="O28" s="13"/>
      <c r="P28" s="13"/>
      <c r="Q28" s="13"/>
      <c r="R28" s="13"/>
    </row>
    <row r="29" spans="1:23" x14ac:dyDescent="0.3">
      <c r="A29" s="53" t="s">
        <v>57</v>
      </c>
      <c r="B29" s="35" t="s">
        <v>58</v>
      </c>
      <c r="C29" s="22">
        <v>9.4648399999999994E-2</v>
      </c>
      <c r="D29" s="22">
        <v>5.9010100000000003E-2</v>
      </c>
      <c r="E29" s="22">
        <v>1.3757399999999999E-2</v>
      </c>
      <c r="F29" s="22">
        <v>6.7684300000000003E-2</v>
      </c>
      <c r="G29" s="22">
        <v>0.1216124</v>
      </c>
      <c r="H29" s="23">
        <f t="shared" si="0"/>
        <v>3.5638299999999989</v>
      </c>
      <c r="I29" s="13"/>
      <c r="J29" s="13"/>
      <c r="K29" s="13"/>
      <c r="L29" s="13"/>
      <c r="M29" s="46"/>
      <c r="N29" s="14"/>
      <c r="O29" s="13"/>
      <c r="P29" s="13"/>
      <c r="Q29" s="13"/>
      <c r="R29" s="13"/>
    </row>
    <row r="30" spans="1:23" x14ac:dyDescent="0.3">
      <c r="A30" s="53"/>
      <c r="B30" s="35" t="s">
        <v>29</v>
      </c>
      <c r="C30" s="22">
        <v>5.9010100000000003E-2</v>
      </c>
      <c r="D30" s="22">
        <v>5.9010100000000003E-2</v>
      </c>
      <c r="E30" s="22">
        <v>9.0340000000000004E-3</v>
      </c>
      <c r="F30" s="22">
        <v>4.1303899999999998E-2</v>
      </c>
      <c r="G30" s="22">
        <v>7.6716400000000004E-2</v>
      </c>
      <c r="H30" s="23">
        <f t="shared" si="0"/>
        <v>0</v>
      </c>
      <c r="I30" s="13"/>
      <c r="J30" s="13"/>
      <c r="K30" s="13"/>
      <c r="L30" s="13"/>
      <c r="M30" s="13"/>
      <c r="N30" s="14"/>
      <c r="O30" s="13"/>
      <c r="P30" s="13"/>
      <c r="Q30" s="13"/>
      <c r="R30" s="13"/>
    </row>
    <row r="31" spans="1:23" x14ac:dyDescent="0.3">
      <c r="A31" s="53"/>
      <c r="B31" s="35" t="s">
        <v>30</v>
      </c>
      <c r="C31" s="22">
        <v>3.8501100000000003E-2</v>
      </c>
      <c r="D31" s="22">
        <v>5.9010100000000003E-2</v>
      </c>
      <c r="E31" s="22">
        <v>6.2224000000000003E-3</v>
      </c>
      <c r="F31" s="22">
        <v>2.63054E-2</v>
      </c>
      <c r="G31" s="22">
        <v>5.06968E-2</v>
      </c>
      <c r="H31" s="23">
        <f t="shared" si="0"/>
        <v>-2.0508999999999999</v>
      </c>
      <c r="I31" s="13"/>
      <c r="J31" s="13"/>
      <c r="K31" s="13"/>
      <c r="L31" s="13"/>
      <c r="M31" s="13"/>
      <c r="N31" s="14"/>
      <c r="O31" s="13"/>
      <c r="P31" s="13"/>
      <c r="Q31" s="13"/>
      <c r="R31" s="13"/>
    </row>
    <row r="32" spans="1:23" x14ac:dyDescent="0.3">
      <c r="A32" s="53"/>
      <c r="B32" s="35" t="s">
        <v>59</v>
      </c>
      <c r="C32" s="22">
        <v>2.49231E-2</v>
      </c>
      <c r="D32" s="22">
        <v>5.9010100000000003E-2</v>
      </c>
      <c r="E32" s="22">
        <v>4.6430000000000004E-3</v>
      </c>
      <c r="F32" s="22">
        <v>1.5823E-2</v>
      </c>
      <c r="G32" s="22">
        <v>3.4023200000000003E-2</v>
      </c>
      <c r="H32" s="23">
        <f t="shared" si="0"/>
        <v>-3.4087000000000005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V32" s="36"/>
    </row>
    <row r="33" spans="1:23" x14ac:dyDescent="0.3">
      <c r="A33" s="53" t="s">
        <v>60</v>
      </c>
      <c r="B33" s="35" t="s">
        <v>61</v>
      </c>
      <c r="C33" s="22">
        <v>6.9390099999999996E-2</v>
      </c>
      <c r="D33" s="22">
        <v>5.9010100000000003E-2</v>
      </c>
      <c r="E33" s="22">
        <v>1.0736799999999999E-2</v>
      </c>
      <c r="F33" s="22">
        <v>4.8346399999999998E-2</v>
      </c>
      <c r="G33" s="22">
        <v>9.0433799999999995E-2</v>
      </c>
      <c r="H33" s="23">
        <f t="shared" si="0"/>
        <v>1.0379999999999994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V33" s="36"/>
      <c r="W33" s="36"/>
    </row>
    <row r="34" spans="1:23" x14ac:dyDescent="0.3">
      <c r="A34" s="53"/>
      <c r="B34" s="35" t="s">
        <v>62</v>
      </c>
      <c r="C34" s="22">
        <v>5.9010100000000003E-2</v>
      </c>
      <c r="D34" s="22">
        <v>5.9010100000000003E-2</v>
      </c>
      <c r="E34" s="22">
        <v>9.0340000000000004E-3</v>
      </c>
      <c r="F34" s="22">
        <v>4.1303899999999998E-2</v>
      </c>
      <c r="G34" s="22">
        <v>7.6716400000000004E-2</v>
      </c>
      <c r="H34" s="23">
        <f t="shared" si="0"/>
        <v>0</v>
      </c>
      <c r="I34" s="13"/>
      <c r="J34" s="13"/>
      <c r="K34" s="13"/>
      <c r="L34" s="13"/>
      <c r="M34" s="13"/>
      <c r="N34" s="14"/>
      <c r="O34" s="14"/>
      <c r="P34" s="13"/>
      <c r="Q34" s="13"/>
      <c r="R34" s="13"/>
    </row>
    <row r="35" spans="1:23" x14ac:dyDescent="0.3">
      <c r="A35" s="53"/>
      <c r="B35" s="35" t="s">
        <v>63</v>
      </c>
      <c r="C35" s="22">
        <v>6.0664000000000003E-2</v>
      </c>
      <c r="D35" s="22">
        <v>5.9010100000000003E-2</v>
      </c>
      <c r="E35" s="22">
        <v>9.2081999999999997E-3</v>
      </c>
      <c r="F35" s="22">
        <v>4.2616300000000003E-2</v>
      </c>
      <c r="G35" s="22">
        <v>7.8711799999999998E-2</v>
      </c>
      <c r="H35" s="23">
        <f t="shared" si="0"/>
        <v>0.16538999999999998</v>
      </c>
      <c r="I35" s="13"/>
      <c r="J35" s="13"/>
      <c r="K35" s="13"/>
      <c r="L35" s="13"/>
      <c r="M35" s="13"/>
      <c r="N35" s="14"/>
      <c r="O35" s="14"/>
      <c r="P35" s="13"/>
      <c r="Q35" s="13"/>
      <c r="R35" s="13"/>
    </row>
    <row r="36" spans="1:23" x14ac:dyDescent="0.3">
      <c r="A36" s="53"/>
      <c r="B36" s="35" t="s">
        <v>64</v>
      </c>
      <c r="C36" s="22">
        <v>5.9358399999999999E-2</v>
      </c>
      <c r="D36" s="22">
        <v>5.9010100000000003E-2</v>
      </c>
      <c r="E36" s="22">
        <v>9.3936000000000002E-3</v>
      </c>
      <c r="F36" s="22">
        <v>4.0947299999999999E-2</v>
      </c>
      <c r="G36" s="22">
        <v>7.7769500000000005E-2</v>
      </c>
      <c r="H36" s="23">
        <f t="shared" si="0"/>
        <v>3.4829999999999584E-2</v>
      </c>
      <c r="I36" s="13"/>
      <c r="J36" s="17"/>
      <c r="K36" s="13"/>
      <c r="L36" s="13"/>
      <c r="M36" s="13"/>
      <c r="N36" s="14"/>
      <c r="O36" s="14"/>
      <c r="P36" s="14"/>
      <c r="Q36" s="14"/>
      <c r="R36" s="14"/>
      <c r="S36" s="3"/>
    </row>
    <row r="37" spans="1:23" x14ac:dyDescent="0.3">
      <c r="A37" s="53" t="s">
        <v>3</v>
      </c>
      <c r="B37" s="35" t="s">
        <v>65</v>
      </c>
      <c r="C37" s="22">
        <v>8.4758399999999998E-2</v>
      </c>
      <c r="D37" s="22">
        <v>5.9010100000000003E-2</v>
      </c>
      <c r="E37" s="22">
        <v>1.24627E-2</v>
      </c>
      <c r="F37" s="22">
        <v>6.0331999999999997E-2</v>
      </c>
      <c r="G37" s="22">
        <v>0.1091848</v>
      </c>
      <c r="H37" s="23">
        <f t="shared" si="0"/>
        <v>2.5748299999999995</v>
      </c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3"/>
    </row>
    <row r="38" spans="1:23" x14ac:dyDescent="0.3">
      <c r="A38" s="53"/>
      <c r="B38" s="35" t="s">
        <v>66</v>
      </c>
      <c r="C38" s="22">
        <v>6.7228200000000002E-2</v>
      </c>
      <c r="D38" s="22">
        <v>5.9010100000000003E-2</v>
      </c>
      <c r="E38" s="22">
        <v>1.02404E-2</v>
      </c>
      <c r="F38" s="22">
        <v>4.7157499999999998E-2</v>
      </c>
      <c r="G38" s="22">
        <v>8.7298899999999999E-2</v>
      </c>
      <c r="H38" s="23">
        <f t="shared" si="0"/>
        <v>0.82180999999999993</v>
      </c>
      <c r="I38" s="13"/>
      <c r="J38" s="13"/>
      <c r="K38" s="13"/>
      <c r="L38" s="13"/>
      <c r="M38" s="13"/>
      <c r="N38" s="14"/>
      <c r="O38" s="14"/>
      <c r="P38" s="14"/>
      <c r="Q38" s="14"/>
      <c r="R38" s="14"/>
      <c r="S38" s="3"/>
    </row>
    <row r="39" spans="1:23" x14ac:dyDescent="0.3">
      <c r="A39" s="53"/>
      <c r="B39" s="35" t="s">
        <v>67</v>
      </c>
      <c r="C39" s="22">
        <v>5.9010100000000003E-2</v>
      </c>
      <c r="D39" s="22">
        <v>5.9010100000000003E-2</v>
      </c>
      <c r="E39" s="22">
        <v>9.0340000000000004E-3</v>
      </c>
      <c r="F39" s="22">
        <v>4.1303899999999998E-2</v>
      </c>
      <c r="G39" s="22">
        <v>7.6716400000000004E-2</v>
      </c>
      <c r="H39" s="23">
        <f t="shared" si="0"/>
        <v>0</v>
      </c>
      <c r="I39" s="13"/>
      <c r="J39" s="13"/>
      <c r="K39" s="13"/>
      <c r="L39" s="13"/>
      <c r="M39" s="13"/>
      <c r="N39" s="14"/>
      <c r="O39" s="14"/>
      <c r="P39" s="14"/>
      <c r="Q39" s="14"/>
      <c r="R39" s="14"/>
      <c r="S39" s="3"/>
    </row>
    <row r="40" spans="1:23" x14ac:dyDescent="0.3">
      <c r="A40" s="53"/>
      <c r="B40" s="35" t="s">
        <v>4</v>
      </c>
      <c r="C40" s="22">
        <v>4.1798399999999999E-2</v>
      </c>
      <c r="D40" s="22">
        <v>5.9010100000000003E-2</v>
      </c>
      <c r="E40" s="22">
        <v>1.33761E-2</v>
      </c>
      <c r="F40" s="22">
        <v>1.55817E-2</v>
      </c>
      <c r="G40" s="22">
        <v>6.8015099999999995E-2</v>
      </c>
      <c r="H40" s="23">
        <f t="shared" si="0"/>
        <v>-1.7211700000000003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23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3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23" x14ac:dyDescent="0.3">
      <c r="A43" s="13" t="s">
        <v>68</v>
      </c>
      <c r="B43" s="13" t="s">
        <v>68</v>
      </c>
      <c r="C43" s="13" t="s">
        <v>69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23" x14ac:dyDescent="0.3">
      <c r="A44" s="13"/>
      <c r="B44" s="13">
        <v>0</v>
      </c>
      <c r="C44" s="22">
        <v>5.9010100000000003E-2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23" x14ac:dyDescent="0.3">
      <c r="A45" s="13"/>
      <c r="B45" s="13">
        <v>1</v>
      </c>
      <c r="C45" s="22">
        <v>5.9010100000000003E-2</v>
      </c>
      <c r="D45" s="13"/>
      <c r="E45" s="19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23" x14ac:dyDescent="0.3">
      <c r="A46" s="13"/>
      <c r="B46" s="13"/>
      <c r="C46" s="13"/>
      <c r="D46" s="13"/>
      <c r="E46" s="20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23" x14ac:dyDescent="0.3">
      <c r="A47" s="13"/>
      <c r="B47" s="13"/>
      <c r="C47" s="13"/>
      <c r="D47" s="13"/>
      <c r="E47" s="20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3" x14ac:dyDescent="0.3">
      <c r="A48" s="13"/>
      <c r="B48" s="13"/>
      <c r="C48" s="13"/>
      <c r="D48" s="13"/>
      <c r="E48" s="20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x14ac:dyDescent="0.3">
      <c r="A50" s="13"/>
      <c r="B50" s="13"/>
      <c r="C50" s="13"/>
      <c r="D50" s="13"/>
      <c r="E50" s="13"/>
      <c r="F50" s="13"/>
      <c r="G50" s="20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x14ac:dyDescent="0.3">
      <c r="A51" s="13"/>
      <c r="B51" s="13"/>
      <c r="C51" s="13"/>
      <c r="D51" s="13"/>
      <c r="E51" s="13"/>
      <c r="F51" s="13"/>
      <c r="G51" s="20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3">
      <c r="A52" s="13"/>
      <c r="B52" s="13"/>
      <c r="C52" s="13"/>
      <c r="D52" s="13"/>
      <c r="E52" s="13"/>
      <c r="F52" s="13"/>
      <c r="G52" s="20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x14ac:dyDescent="0.3">
      <c r="A53" s="13"/>
      <c r="B53" s="13"/>
      <c r="C53" s="13"/>
      <c r="D53" s="13"/>
      <c r="E53" s="13"/>
      <c r="F53" s="13"/>
      <c r="G53" s="20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x14ac:dyDescent="0.3">
      <c r="A54" s="13"/>
      <c r="B54" s="13"/>
      <c r="C54" s="13"/>
      <c r="D54" s="13"/>
      <c r="E54" s="13"/>
      <c r="F54" s="13"/>
      <c r="G54" s="13"/>
      <c r="H54" s="20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x14ac:dyDescent="0.3">
      <c r="A55" s="13"/>
      <c r="B55" s="13"/>
      <c r="C55" s="13"/>
      <c r="D55" s="13"/>
      <c r="E55" s="13"/>
      <c r="F55" s="13"/>
      <c r="G55" s="13"/>
      <c r="H55" s="20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x14ac:dyDescent="0.3">
      <c r="A56" s="13"/>
      <c r="B56" s="13"/>
      <c r="C56" s="13"/>
      <c r="D56" s="13"/>
      <c r="E56" s="13"/>
      <c r="F56" s="13"/>
      <c r="G56" s="13"/>
      <c r="H56" s="20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x14ac:dyDescent="0.3">
      <c r="A57" s="13"/>
      <c r="B57" s="13"/>
      <c r="C57" s="13"/>
      <c r="D57" s="13"/>
      <c r="E57" s="13"/>
      <c r="F57" s="13"/>
      <c r="G57" s="13"/>
      <c r="H57" s="20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0"/>
      <c r="O69" s="13"/>
      <c r="P69" s="13"/>
      <c r="Q69" s="13"/>
      <c r="R69" s="13"/>
    </row>
    <row r="70" spans="1:18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0"/>
      <c r="O70" s="13"/>
      <c r="P70" s="13"/>
      <c r="Q70" s="13"/>
      <c r="R70" s="13"/>
    </row>
    <row r="71" spans="1:18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9"/>
      <c r="O71" s="38"/>
      <c r="P71" s="38"/>
      <c r="Q71" s="38"/>
      <c r="R71" s="38"/>
    </row>
    <row r="72" spans="1:18" x14ac:dyDescent="0.3">
      <c r="N72" s="2"/>
    </row>
  </sheetData>
  <mergeCells count="10">
    <mergeCell ref="A37:A40"/>
    <mergeCell ref="A2:A5"/>
    <mergeCell ref="F1:G1"/>
    <mergeCell ref="A6:A9"/>
    <mergeCell ref="A29:A32"/>
    <mergeCell ref="A33:A36"/>
    <mergeCell ref="A24:A28"/>
    <mergeCell ref="A10:A12"/>
    <mergeCell ref="A21:A23"/>
    <mergeCell ref="A13:A2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2"/>
  <sheetViews>
    <sheetView zoomScale="85" zoomScaleNormal="85" workbookViewId="0">
      <selection activeCell="R26" sqref="R26"/>
    </sheetView>
  </sheetViews>
  <sheetFormatPr defaultRowHeight="14.4" x14ac:dyDescent="0.3"/>
  <cols>
    <col min="1" max="1" width="41" bestFit="1" customWidth="1"/>
    <col min="2" max="2" width="26.6640625" bestFit="1" customWidth="1"/>
  </cols>
  <sheetData>
    <row r="1" spans="1:18" ht="115.2" x14ac:dyDescent="0.3">
      <c r="A1" s="21"/>
      <c r="B1" s="21"/>
      <c r="C1" s="25" t="s">
        <v>22</v>
      </c>
      <c r="D1" s="26" t="s">
        <v>23</v>
      </c>
      <c r="E1" s="21" t="s">
        <v>24</v>
      </c>
      <c r="F1" s="54" t="s">
        <v>25</v>
      </c>
      <c r="G1" s="55"/>
      <c r="H1" s="25" t="s">
        <v>26</v>
      </c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3">
      <c r="A2" s="53" t="s">
        <v>27</v>
      </c>
      <c r="B2" s="21" t="s">
        <v>28</v>
      </c>
      <c r="C2" s="22">
        <v>0.81075889999999995</v>
      </c>
      <c r="D2" s="22">
        <v>0.81182379999999998</v>
      </c>
      <c r="E2" s="22">
        <v>1.8473900000000001E-2</v>
      </c>
      <c r="F2" s="22">
        <v>0.77455070000000004</v>
      </c>
      <c r="G2" s="22">
        <v>0.84696700000000003</v>
      </c>
      <c r="H2" s="23">
        <f>100*(C2-D2)</f>
        <v>-0.10649000000000353</v>
      </c>
      <c r="I2" s="13"/>
      <c r="J2" s="15"/>
      <c r="K2" s="13"/>
      <c r="L2" s="13"/>
      <c r="M2" s="13"/>
      <c r="N2" s="13"/>
      <c r="O2" s="13"/>
      <c r="P2" s="13"/>
      <c r="Q2" s="13"/>
      <c r="R2" s="13"/>
    </row>
    <row r="3" spans="1:18" x14ac:dyDescent="0.3">
      <c r="A3" s="53"/>
      <c r="B3" s="21" t="s">
        <v>29</v>
      </c>
      <c r="C3" s="22">
        <v>0.81182379999999998</v>
      </c>
      <c r="D3" s="22">
        <v>0.81182379999999998</v>
      </c>
      <c r="E3" s="22">
        <v>1.63324E-2</v>
      </c>
      <c r="F3" s="22">
        <v>0.77981290000000003</v>
      </c>
      <c r="G3" s="22">
        <v>0.84383470000000005</v>
      </c>
      <c r="H3" s="23">
        <f t="shared" ref="H3:H40" si="0">100*(C3-D3)</f>
        <v>0</v>
      </c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3">
      <c r="A4" s="53"/>
      <c r="B4" s="21" t="s">
        <v>30</v>
      </c>
      <c r="C4" s="22">
        <v>0.82018670000000005</v>
      </c>
      <c r="D4" s="22">
        <v>0.81182379999999998</v>
      </c>
      <c r="E4" s="22">
        <v>1.6322300000000001E-2</v>
      </c>
      <c r="F4" s="22">
        <v>0.78819550000000005</v>
      </c>
      <c r="G4" s="22">
        <v>0.85217790000000004</v>
      </c>
      <c r="H4" s="23">
        <f t="shared" si="0"/>
        <v>0.8362900000000062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53"/>
      <c r="B5" s="21" t="s">
        <v>31</v>
      </c>
      <c r="C5" s="22">
        <v>0.80631969999999997</v>
      </c>
      <c r="D5" s="22">
        <v>0.81182379999999998</v>
      </c>
      <c r="E5" s="22">
        <v>1.8639099999999999E-2</v>
      </c>
      <c r="F5" s="22">
        <v>0.76978769999999996</v>
      </c>
      <c r="G5" s="22">
        <v>0.84285180000000004</v>
      </c>
      <c r="H5" s="23">
        <f t="shared" si="0"/>
        <v>-0.55041000000000118</v>
      </c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3">
      <c r="A6" s="56" t="s">
        <v>32</v>
      </c>
      <c r="B6" s="21" t="s">
        <v>33</v>
      </c>
      <c r="C6" s="22">
        <v>0.79744809999999999</v>
      </c>
      <c r="D6" s="22">
        <v>0.81182379999999998</v>
      </c>
      <c r="E6" s="22">
        <v>2.0418100000000002E-2</v>
      </c>
      <c r="F6" s="22">
        <v>0.75742929999999997</v>
      </c>
      <c r="G6" s="22">
        <v>0.83746690000000001</v>
      </c>
      <c r="H6" s="23">
        <f t="shared" si="0"/>
        <v>-1.4375699999999991</v>
      </c>
      <c r="I6" s="13"/>
      <c r="J6" s="16"/>
      <c r="K6" s="13"/>
      <c r="L6" s="13"/>
      <c r="M6" s="13"/>
      <c r="N6" s="13"/>
      <c r="O6" s="13"/>
      <c r="P6" s="13"/>
      <c r="Q6" s="13"/>
      <c r="R6" s="13"/>
    </row>
    <row r="7" spans="1:18" x14ac:dyDescent="0.3">
      <c r="A7" s="56"/>
      <c r="B7" s="21" t="s">
        <v>34</v>
      </c>
      <c r="C7" s="22">
        <v>0.81182379999999998</v>
      </c>
      <c r="D7" s="22">
        <v>0.81182379999999998</v>
      </c>
      <c r="E7" s="22">
        <v>1.63324E-2</v>
      </c>
      <c r="F7" s="22">
        <v>0.77981290000000003</v>
      </c>
      <c r="G7" s="22">
        <v>0.84383470000000005</v>
      </c>
      <c r="H7" s="23">
        <f t="shared" si="0"/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3">
      <c r="A8" s="56"/>
      <c r="B8" s="21" t="s">
        <v>35</v>
      </c>
      <c r="C8" s="22">
        <v>0.77239029999999997</v>
      </c>
      <c r="D8" s="22">
        <v>0.81182379999999998</v>
      </c>
      <c r="E8" s="22">
        <v>2.23053E-2</v>
      </c>
      <c r="F8" s="22">
        <v>0.72867280000000001</v>
      </c>
      <c r="G8" s="22">
        <v>0.8161079</v>
      </c>
      <c r="H8" s="23">
        <f t="shared" si="0"/>
        <v>-3.943350000000001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3">
      <c r="A9" s="56"/>
      <c r="B9" s="21" t="s">
        <v>36</v>
      </c>
      <c r="C9" s="22">
        <v>0.70730559999999998</v>
      </c>
      <c r="D9" s="22">
        <v>0.81182379999999998</v>
      </c>
      <c r="E9" s="22">
        <v>2.8941700000000001E-2</v>
      </c>
      <c r="F9" s="22">
        <v>0.65058090000000002</v>
      </c>
      <c r="G9" s="22">
        <v>0.7640304</v>
      </c>
      <c r="H9" s="23">
        <f t="shared" si="0"/>
        <v>-10.451820000000001</v>
      </c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3">
      <c r="A10" s="60" t="s">
        <v>37</v>
      </c>
      <c r="B10" s="35" t="s">
        <v>38</v>
      </c>
      <c r="C10" s="22">
        <v>0.81182379999999998</v>
      </c>
      <c r="D10" s="22">
        <v>0.81182379999999998</v>
      </c>
      <c r="E10" s="22">
        <v>1.63324E-2</v>
      </c>
      <c r="F10" s="22">
        <v>0.77981290000000003</v>
      </c>
      <c r="G10" s="22">
        <v>0.84383470000000005</v>
      </c>
      <c r="H10" s="23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3">
      <c r="A11" s="61"/>
      <c r="B11" s="35" t="s">
        <v>39</v>
      </c>
      <c r="C11" s="22">
        <v>0.83253310000000003</v>
      </c>
      <c r="D11" s="22">
        <v>0.81182379999999998</v>
      </c>
      <c r="E11" s="22">
        <v>1.46284E-2</v>
      </c>
      <c r="F11" s="22">
        <v>0.80386190000000002</v>
      </c>
      <c r="G11" s="22">
        <v>0.86120419999999998</v>
      </c>
      <c r="H11" s="23">
        <f t="shared" si="0"/>
        <v>2.0709300000000042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3">
      <c r="A12" s="62"/>
      <c r="B12" s="35" t="s">
        <v>40</v>
      </c>
      <c r="C12" s="22">
        <v>0.82685929999999996</v>
      </c>
      <c r="D12" s="22">
        <v>0.81182379999999998</v>
      </c>
      <c r="E12" s="22">
        <v>1.46906E-2</v>
      </c>
      <c r="F12" s="22">
        <v>0.79806619999999995</v>
      </c>
      <c r="G12" s="22">
        <v>0.85565250000000004</v>
      </c>
      <c r="H12" s="23">
        <f t="shared" si="0"/>
        <v>1.5035499999999979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3">
      <c r="A13" s="60" t="s">
        <v>41</v>
      </c>
      <c r="B13" s="22" t="s">
        <v>42</v>
      </c>
      <c r="C13" s="22">
        <v>0.79397589999999996</v>
      </c>
      <c r="D13" s="22">
        <v>0.81182379999999998</v>
      </c>
      <c r="E13" s="22">
        <v>1.6762599999999999E-2</v>
      </c>
      <c r="F13" s="22">
        <v>0.76112179999999996</v>
      </c>
      <c r="G13" s="22">
        <v>0.82682999999999995</v>
      </c>
      <c r="H13" s="23">
        <f t="shared" si="0"/>
        <v>-1.7847900000000028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3">
      <c r="A14" s="61"/>
      <c r="B14" s="22" t="s">
        <v>43</v>
      </c>
      <c r="C14" s="22">
        <v>0.81182379999999998</v>
      </c>
      <c r="D14" s="22">
        <v>0.81182379999999998</v>
      </c>
      <c r="E14" s="22">
        <v>1.63324E-2</v>
      </c>
      <c r="F14" s="22">
        <v>0.77981290000000003</v>
      </c>
      <c r="G14" s="22">
        <v>0.84383470000000005</v>
      </c>
      <c r="H14" s="23">
        <f t="shared" si="0"/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3">
      <c r="A15" s="61"/>
      <c r="B15" s="22" t="s">
        <v>44</v>
      </c>
      <c r="C15" s="22">
        <v>0.7970933</v>
      </c>
      <c r="D15" s="22">
        <v>0.81182379999999998</v>
      </c>
      <c r="E15" s="22">
        <v>1.79858E-2</v>
      </c>
      <c r="F15" s="22">
        <v>0.76184180000000001</v>
      </c>
      <c r="G15" s="22">
        <v>0.83234490000000005</v>
      </c>
      <c r="H15" s="23">
        <f t="shared" si="0"/>
        <v>-1.473049999999998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3">
      <c r="A16" s="61"/>
      <c r="B16" s="22" t="s">
        <v>45</v>
      </c>
      <c r="C16" s="22">
        <v>0.74787139999999996</v>
      </c>
      <c r="D16" s="22">
        <v>0.81182379999999998</v>
      </c>
      <c r="E16" s="22">
        <v>1.9175399999999999E-2</v>
      </c>
      <c r="F16" s="22">
        <v>0.71028829999999998</v>
      </c>
      <c r="G16" s="22">
        <v>0.7854546</v>
      </c>
      <c r="H16" s="23">
        <f t="shared" si="0"/>
        <v>-6.395240000000002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7" x14ac:dyDescent="0.3">
      <c r="A17" s="61"/>
      <c r="B17" s="22" t="s">
        <v>46</v>
      </c>
      <c r="C17" s="22">
        <v>0.80304509999999996</v>
      </c>
      <c r="D17" s="22">
        <v>0.81182379999999998</v>
      </c>
      <c r="E17" s="22">
        <v>1.7117299999999998E-2</v>
      </c>
      <c r="F17" s="22">
        <v>0.76949579999999995</v>
      </c>
      <c r="G17" s="22">
        <v>0.83659450000000002</v>
      </c>
      <c r="H17" s="23">
        <f t="shared" si="0"/>
        <v>-0.87787000000000281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7" x14ac:dyDescent="0.3">
      <c r="A18" s="61"/>
      <c r="B18" s="22" t="s">
        <v>47</v>
      </c>
      <c r="C18" s="22">
        <v>0.73231299999999999</v>
      </c>
      <c r="D18" s="22">
        <v>0.81182379999999998</v>
      </c>
      <c r="E18" s="22">
        <v>2.1858200000000001E-2</v>
      </c>
      <c r="F18" s="22">
        <v>0.68947159999999996</v>
      </c>
      <c r="G18" s="22">
        <v>0.77515429999999996</v>
      </c>
      <c r="H18" s="23">
        <f t="shared" si="0"/>
        <v>-7.9510799999999993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7" x14ac:dyDescent="0.3">
      <c r="A19" s="61"/>
      <c r="B19" s="22" t="s">
        <v>48</v>
      </c>
      <c r="C19" s="22">
        <v>0.75153579999999998</v>
      </c>
      <c r="D19" s="22">
        <v>0.81182379999999998</v>
      </c>
      <c r="E19" s="22">
        <v>2.16972E-2</v>
      </c>
      <c r="F19" s="22">
        <v>0.70901000000000003</v>
      </c>
      <c r="G19" s="22">
        <v>0.79406149999999998</v>
      </c>
      <c r="H19" s="23">
        <f t="shared" si="0"/>
        <v>-6.0288000000000004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27" x14ac:dyDescent="0.3">
      <c r="A20" s="62"/>
      <c r="B20" s="22" t="s">
        <v>49</v>
      </c>
      <c r="C20" s="22">
        <v>0.74710100000000002</v>
      </c>
      <c r="D20" s="22">
        <v>0.81182379999999998</v>
      </c>
      <c r="E20" s="22">
        <v>2.1423899999999999E-2</v>
      </c>
      <c r="F20" s="22">
        <v>0.70511089999999998</v>
      </c>
      <c r="G20" s="22">
        <v>0.78909099999999999</v>
      </c>
      <c r="H20" s="23">
        <f t="shared" si="0"/>
        <v>-6.4722799999999969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7" x14ac:dyDescent="0.3">
      <c r="A21" s="63" t="s">
        <v>50</v>
      </c>
      <c r="B21" s="35" t="s">
        <v>51</v>
      </c>
      <c r="C21" s="22">
        <v>0.84006559999999997</v>
      </c>
      <c r="D21" s="22">
        <v>0.81182379999999998</v>
      </c>
      <c r="E21" s="22">
        <v>1.7732100000000001E-2</v>
      </c>
      <c r="F21" s="22">
        <v>0.80531129999999995</v>
      </c>
      <c r="G21" s="22">
        <v>0.87481989999999998</v>
      </c>
      <c r="H21" s="23">
        <f t="shared" si="0"/>
        <v>2.8241799999999984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7" x14ac:dyDescent="0.3">
      <c r="A22" s="64"/>
      <c r="B22" s="35" t="s">
        <v>52</v>
      </c>
      <c r="C22" s="22">
        <v>0.76173060000000004</v>
      </c>
      <c r="D22" s="22">
        <v>0.81182379999999998</v>
      </c>
      <c r="E22" s="22">
        <v>2.3916900000000001E-2</v>
      </c>
      <c r="F22" s="22">
        <v>0.7148542</v>
      </c>
      <c r="G22" s="22">
        <v>0.80860690000000002</v>
      </c>
      <c r="H22" s="23">
        <f t="shared" si="0"/>
        <v>-5.0093199999999953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7" x14ac:dyDescent="0.3">
      <c r="A23" s="65"/>
      <c r="B23" s="35" t="s">
        <v>53</v>
      </c>
      <c r="C23" s="22">
        <v>0.81182379999999998</v>
      </c>
      <c r="D23" s="22">
        <v>0.81182379999999998</v>
      </c>
      <c r="E23" s="22">
        <v>1.63324E-2</v>
      </c>
      <c r="F23" s="22">
        <v>0.77981290000000003</v>
      </c>
      <c r="G23" s="22">
        <v>0.84383470000000005</v>
      </c>
      <c r="H23" s="23">
        <f t="shared" si="0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7" x14ac:dyDescent="0.3">
      <c r="A24" s="57" t="s">
        <v>16</v>
      </c>
      <c r="B24" s="24" t="s">
        <v>54</v>
      </c>
      <c r="C24" s="22">
        <v>0.54619260000000003</v>
      </c>
      <c r="D24" s="22">
        <v>0.81182379999999998</v>
      </c>
      <c r="E24" s="22">
        <v>3.0382300000000001E-2</v>
      </c>
      <c r="F24" s="22">
        <v>0.48664439999999998</v>
      </c>
      <c r="G24" s="22">
        <v>0.60574079999999997</v>
      </c>
      <c r="H24" s="23">
        <f t="shared" si="0"/>
        <v>-26.563119999999994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27" x14ac:dyDescent="0.3">
      <c r="A25" s="58"/>
      <c r="B25" s="24" t="s">
        <v>55</v>
      </c>
      <c r="C25" s="22">
        <v>0.71678920000000002</v>
      </c>
      <c r="D25" s="22">
        <v>0.81182379999999998</v>
      </c>
      <c r="E25" s="22">
        <v>2.0842699999999999E-2</v>
      </c>
      <c r="F25" s="22">
        <v>0.67593829999999999</v>
      </c>
      <c r="G25" s="22">
        <v>0.75763999999999998</v>
      </c>
      <c r="H25" s="23">
        <f t="shared" si="0"/>
        <v>-9.5034599999999969</v>
      </c>
      <c r="I25" s="13"/>
      <c r="J25" s="13"/>
      <c r="K25" s="13"/>
      <c r="L25" s="13"/>
      <c r="M25" s="46"/>
      <c r="N25" s="13"/>
      <c r="O25" s="13"/>
      <c r="P25" s="13"/>
      <c r="Q25" s="13"/>
      <c r="R25" s="13"/>
    </row>
    <row r="26" spans="1:27" x14ac:dyDescent="0.3">
      <c r="A26" s="58"/>
      <c r="B26" s="24" t="s">
        <v>19</v>
      </c>
      <c r="C26" s="22">
        <v>0.76968190000000003</v>
      </c>
      <c r="D26" s="22">
        <v>0.81182379999999998</v>
      </c>
      <c r="E26" s="22">
        <v>2.3913299999999998E-2</v>
      </c>
      <c r="F26" s="22">
        <v>0.72281269999999997</v>
      </c>
      <c r="G26" s="22">
        <v>0.81655120000000003</v>
      </c>
      <c r="H26" s="23">
        <f t="shared" si="0"/>
        <v>-4.214189999999995</v>
      </c>
      <c r="I26" s="13"/>
      <c r="J26" s="13"/>
      <c r="K26" s="13"/>
      <c r="L26" s="13"/>
      <c r="M26" s="18"/>
      <c r="N26" s="14"/>
      <c r="O26" s="13"/>
      <c r="P26" s="13"/>
      <c r="Q26" s="13"/>
      <c r="R26" s="13"/>
    </row>
    <row r="27" spans="1:27" x14ac:dyDescent="0.3">
      <c r="A27" s="58"/>
      <c r="B27" s="24" t="s">
        <v>18</v>
      </c>
      <c r="C27" s="22">
        <v>0.65238969999999996</v>
      </c>
      <c r="D27" s="22">
        <v>0.81182379999999998</v>
      </c>
      <c r="E27" s="22">
        <v>3.1828200000000001E-2</v>
      </c>
      <c r="F27" s="22">
        <v>0.59000759999999997</v>
      </c>
      <c r="G27" s="22">
        <v>0.71477190000000002</v>
      </c>
      <c r="H27" s="23">
        <f t="shared" si="0"/>
        <v>-15.943410000000002</v>
      </c>
      <c r="I27" s="13"/>
      <c r="J27" s="13"/>
      <c r="K27" s="13"/>
      <c r="L27" s="13"/>
      <c r="M27" s="46"/>
      <c r="N27" s="14"/>
      <c r="O27" s="13"/>
      <c r="P27" s="13"/>
      <c r="Q27" s="13"/>
      <c r="R27" s="13"/>
    </row>
    <row r="28" spans="1:27" x14ac:dyDescent="0.3">
      <c r="A28" s="59"/>
      <c r="B28" s="21" t="s">
        <v>56</v>
      </c>
      <c r="C28" s="22">
        <v>0.81182379999999998</v>
      </c>
      <c r="D28" s="22">
        <v>0.81182379999999998</v>
      </c>
      <c r="E28" s="22">
        <v>1.63324E-2</v>
      </c>
      <c r="F28" s="22">
        <v>0.77981290000000003</v>
      </c>
      <c r="G28" s="22">
        <v>0.84383470000000005</v>
      </c>
      <c r="H28" s="23">
        <f t="shared" si="0"/>
        <v>0</v>
      </c>
      <c r="I28" s="13"/>
      <c r="J28" s="13"/>
      <c r="K28" s="13"/>
      <c r="L28" s="13"/>
      <c r="M28" s="18"/>
      <c r="N28" s="14"/>
      <c r="O28" s="13"/>
      <c r="P28" s="13"/>
      <c r="Q28" s="13"/>
      <c r="R28" s="13"/>
    </row>
    <row r="29" spans="1:27" x14ac:dyDescent="0.3">
      <c r="A29" s="53" t="s">
        <v>57</v>
      </c>
      <c r="B29" s="21" t="s">
        <v>58</v>
      </c>
      <c r="C29" s="22">
        <v>0.81169139999999995</v>
      </c>
      <c r="D29" s="22">
        <v>0.81182379999999998</v>
      </c>
      <c r="E29" s="22">
        <v>1.7288700000000001E-2</v>
      </c>
      <c r="F29" s="22">
        <v>0.7778062</v>
      </c>
      <c r="G29" s="22">
        <v>0.84557649999999995</v>
      </c>
      <c r="H29" s="23">
        <f t="shared" si="0"/>
        <v>-1.3240000000003249E-2</v>
      </c>
      <c r="I29" s="13"/>
      <c r="J29" s="13"/>
      <c r="K29" s="13"/>
      <c r="L29" s="13"/>
      <c r="M29" s="46"/>
      <c r="N29" s="14"/>
      <c r="O29" s="13"/>
      <c r="P29" s="13"/>
      <c r="Q29" s="13"/>
      <c r="R29" s="13"/>
    </row>
    <row r="30" spans="1:27" x14ac:dyDescent="0.3">
      <c r="A30" s="53"/>
      <c r="B30" s="21" t="s">
        <v>29</v>
      </c>
      <c r="C30" s="22">
        <v>0.81182379999999998</v>
      </c>
      <c r="D30" s="22">
        <v>0.81182379999999998</v>
      </c>
      <c r="E30" s="22">
        <v>1.63324E-2</v>
      </c>
      <c r="F30" s="22">
        <v>0.77981290000000003</v>
      </c>
      <c r="G30" s="22">
        <v>0.84383470000000005</v>
      </c>
      <c r="H30" s="23">
        <f t="shared" si="0"/>
        <v>0</v>
      </c>
      <c r="I30" s="13"/>
      <c r="J30" s="13"/>
      <c r="K30" s="13"/>
      <c r="L30" s="13"/>
      <c r="M30" s="13"/>
      <c r="N30" s="14"/>
      <c r="O30" s="13"/>
      <c r="P30" s="13"/>
      <c r="Q30" s="13"/>
      <c r="R30" s="13"/>
      <c r="X30" s="36"/>
      <c r="AA30" s="36"/>
    </row>
    <row r="31" spans="1:27" x14ac:dyDescent="0.3">
      <c r="A31" s="53"/>
      <c r="B31" s="21" t="s">
        <v>30</v>
      </c>
      <c r="C31" s="22">
        <v>0.75919329999999996</v>
      </c>
      <c r="D31" s="22">
        <v>0.81182379999999998</v>
      </c>
      <c r="E31" s="22">
        <v>1.9917899999999999E-2</v>
      </c>
      <c r="F31" s="22">
        <v>0.72015490000000004</v>
      </c>
      <c r="G31" s="22">
        <v>0.79823160000000004</v>
      </c>
      <c r="H31" s="23">
        <f t="shared" si="0"/>
        <v>-5.2630500000000024</v>
      </c>
      <c r="I31" s="13"/>
      <c r="J31" s="13"/>
      <c r="K31" s="13"/>
      <c r="L31" s="13"/>
      <c r="M31" s="13"/>
      <c r="N31" s="14"/>
      <c r="O31" s="13"/>
      <c r="P31" s="13"/>
      <c r="Q31" s="13"/>
      <c r="R31" s="13"/>
      <c r="AA31" s="36"/>
    </row>
    <row r="32" spans="1:27" x14ac:dyDescent="0.3">
      <c r="A32" s="53"/>
      <c r="B32" s="21" t="s">
        <v>59</v>
      </c>
      <c r="C32" s="22">
        <v>0.63842989999999999</v>
      </c>
      <c r="D32" s="22">
        <v>0.81182379999999998</v>
      </c>
      <c r="E32" s="22">
        <v>2.63293E-2</v>
      </c>
      <c r="F32" s="22">
        <v>0.58682540000000005</v>
      </c>
      <c r="G32" s="22">
        <v>0.69003440000000005</v>
      </c>
      <c r="H32" s="23">
        <f t="shared" si="0"/>
        <v>-17.339389999999998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X32" s="36"/>
      <c r="AA32" s="36"/>
    </row>
    <row r="33" spans="1:19" x14ac:dyDescent="0.3">
      <c r="A33" s="53" t="s">
        <v>60</v>
      </c>
      <c r="B33" s="21" t="s">
        <v>61</v>
      </c>
      <c r="C33" s="22">
        <v>0.80936589999999997</v>
      </c>
      <c r="D33" s="22">
        <v>0.81182379999999998</v>
      </c>
      <c r="E33" s="22">
        <v>1.7140699999999998E-2</v>
      </c>
      <c r="F33" s="22">
        <v>0.77577079999999998</v>
      </c>
      <c r="G33" s="22">
        <v>0.84296110000000002</v>
      </c>
      <c r="H33" s="23">
        <f t="shared" si="0"/>
        <v>-0.24579000000000129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9" x14ac:dyDescent="0.3">
      <c r="A34" s="53"/>
      <c r="B34" s="21" t="s">
        <v>62</v>
      </c>
      <c r="C34" s="22">
        <v>0.81182379999999998</v>
      </c>
      <c r="D34" s="22">
        <v>0.81182379999999998</v>
      </c>
      <c r="E34" s="22">
        <v>1.63324E-2</v>
      </c>
      <c r="F34" s="22">
        <v>0.77981290000000003</v>
      </c>
      <c r="G34" s="22">
        <v>0.84383470000000005</v>
      </c>
      <c r="H34" s="23">
        <f t="shared" si="0"/>
        <v>0</v>
      </c>
      <c r="I34" s="13"/>
      <c r="J34" s="13"/>
      <c r="K34" s="13"/>
      <c r="L34" s="13"/>
      <c r="M34" s="13"/>
      <c r="N34" s="14"/>
      <c r="O34" s="14"/>
      <c r="P34" s="13"/>
      <c r="Q34" s="13"/>
      <c r="R34" s="13"/>
    </row>
    <row r="35" spans="1:19" x14ac:dyDescent="0.3">
      <c r="A35" s="53"/>
      <c r="B35" s="21" t="s">
        <v>63</v>
      </c>
      <c r="C35" s="22">
        <v>0.78451269999999995</v>
      </c>
      <c r="D35" s="22">
        <v>0.81182379999999998</v>
      </c>
      <c r="E35" s="22">
        <v>1.79162E-2</v>
      </c>
      <c r="F35" s="22">
        <v>0.7493976</v>
      </c>
      <c r="G35" s="22">
        <v>0.81962769999999996</v>
      </c>
      <c r="H35" s="23">
        <f t="shared" si="0"/>
        <v>-2.7311100000000033</v>
      </c>
      <c r="I35" s="13"/>
      <c r="J35" s="13"/>
      <c r="K35" s="13"/>
      <c r="L35" s="13"/>
      <c r="M35" s="13"/>
      <c r="N35" s="14"/>
      <c r="O35" s="14"/>
      <c r="P35" s="13"/>
      <c r="Q35" s="13"/>
      <c r="R35" s="13"/>
    </row>
    <row r="36" spans="1:19" x14ac:dyDescent="0.3">
      <c r="A36" s="53"/>
      <c r="B36" s="21" t="s">
        <v>64</v>
      </c>
      <c r="C36" s="22">
        <v>0.75512769999999996</v>
      </c>
      <c r="D36" s="22">
        <v>0.81182379999999998</v>
      </c>
      <c r="E36" s="22">
        <v>2.0069400000000001E-2</v>
      </c>
      <c r="F36" s="22">
        <v>0.7157924</v>
      </c>
      <c r="G36" s="22">
        <v>0.79446300000000003</v>
      </c>
      <c r="H36" s="23">
        <f t="shared" si="0"/>
        <v>-5.6696100000000023</v>
      </c>
      <c r="I36" s="13"/>
      <c r="J36" s="17"/>
      <c r="K36" s="13"/>
      <c r="L36" s="13"/>
      <c r="M36" s="13"/>
      <c r="N36" s="14"/>
      <c r="O36" s="14"/>
      <c r="P36" s="14"/>
      <c r="Q36" s="14"/>
      <c r="R36" s="14"/>
      <c r="S36" s="3"/>
    </row>
    <row r="37" spans="1:19" x14ac:dyDescent="0.3">
      <c r="A37" s="53" t="s">
        <v>3</v>
      </c>
      <c r="B37" s="21" t="s">
        <v>65</v>
      </c>
      <c r="C37" s="22">
        <v>0.83195430000000004</v>
      </c>
      <c r="D37" s="22">
        <v>0.81182379999999998</v>
      </c>
      <c r="E37" s="22">
        <v>1.5755499999999999E-2</v>
      </c>
      <c r="F37" s="22">
        <v>0.80107399999999995</v>
      </c>
      <c r="G37" s="22">
        <v>0.86283460000000001</v>
      </c>
      <c r="H37" s="23">
        <f t="shared" si="0"/>
        <v>2.0130500000000051</v>
      </c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3"/>
    </row>
    <row r="38" spans="1:19" x14ac:dyDescent="0.3">
      <c r="A38" s="53"/>
      <c r="B38" s="21" t="s">
        <v>66</v>
      </c>
      <c r="C38" s="22">
        <v>0.83618939999999997</v>
      </c>
      <c r="D38" s="22">
        <v>0.81182379999999998</v>
      </c>
      <c r="E38" s="22">
        <v>1.50121E-2</v>
      </c>
      <c r="F38" s="22">
        <v>0.80676630000000005</v>
      </c>
      <c r="G38" s="22">
        <v>0.86561259999999995</v>
      </c>
      <c r="H38" s="23">
        <f t="shared" si="0"/>
        <v>2.4365599999999987</v>
      </c>
      <c r="I38" s="13"/>
      <c r="J38" s="13"/>
      <c r="K38" s="13"/>
      <c r="L38" s="13"/>
      <c r="M38" s="13"/>
      <c r="N38" s="14"/>
      <c r="O38" s="14"/>
      <c r="P38" s="14"/>
      <c r="Q38" s="14"/>
      <c r="R38" s="14"/>
      <c r="S38" s="3"/>
    </row>
    <row r="39" spans="1:19" x14ac:dyDescent="0.3">
      <c r="A39" s="53"/>
      <c r="B39" s="21" t="s">
        <v>67</v>
      </c>
      <c r="C39" s="22">
        <v>0.81182379999999998</v>
      </c>
      <c r="D39" s="22">
        <v>0.81182379999999998</v>
      </c>
      <c r="E39" s="22">
        <v>1.63324E-2</v>
      </c>
      <c r="F39" s="22">
        <v>0.77981290000000003</v>
      </c>
      <c r="G39" s="22">
        <v>0.84383470000000005</v>
      </c>
      <c r="H39" s="23">
        <f t="shared" si="0"/>
        <v>0</v>
      </c>
      <c r="I39" s="13"/>
      <c r="J39" s="13"/>
      <c r="K39" s="13"/>
      <c r="L39" s="13"/>
      <c r="M39" s="13"/>
      <c r="N39" s="14"/>
      <c r="O39" s="14"/>
      <c r="P39" s="14"/>
      <c r="Q39" s="14"/>
      <c r="R39" s="14"/>
      <c r="S39" s="3"/>
    </row>
    <row r="40" spans="1:19" x14ac:dyDescent="0.3">
      <c r="A40" s="53"/>
      <c r="B40" s="21" t="s">
        <v>4</v>
      </c>
      <c r="C40" s="22">
        <v>0.76911839999999998</v>
      </c>
      <c r="D40" s="22">
        <v>0.81182379999999998</v>
      </c>
      <c r="E40" s="22">
        <v>2.6684099999999999E-2</v>
      </c>
      <c r="F40" s="22">
        <v>0.71681850000000003</v>
      </c>
      <c r="G40" s="22">
        <v>0.82141819999999999</v>
      </c>
      <c r="H40" s="23">
        <f t="shared" si="0"/>
        <v>-4.2705400000000004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9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9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9" x14ac:dyDescent="0.3">
      <c r="A43" s="13" t="s">
        <v>68</v>
      </c>
      <c r="B43" s="13" t="s">
        <v>68</v>
      </c>
      <c r="C43" s="13" t="s">
        <v>69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9" x14ac:dyDescent="0.3">
      <c r="A44" s="13"/>
      <c r="B44" s="13">
        <v>0</v>
      </c>
      <c r="C44" s="22">
        <v>0.81182379999999998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9" x14ac:dyDescent="0.3">
      <c r="A45" s="13"/>
      <c r="B45" s="13">
        <v>1</v>
      </c>
      <c r="C45" s="22">
        <v>0.81182379999999998</v>
      </c>
      <c r="D45" s="13"/>
      <c r="E45" s="19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9" x14ac:dyDescent="0.3">
      <c r="A46" s="13"/>
      <c r="B46" s="13"/>
      <c r="C46" s="13"/>
      <c r="D46" s="13"/>
      <c r="E46" s="20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9" x14ac:dyDescent="0.3">
      <c r="A47" s="13"/>
      <c r="B47" s="13"/>
      <c r="C47" s="13"/>
      <c r="D47" s="13"/>
      <c r="E47" s="20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9" x14ac:dyDescent="0.3">
      <c r="A48" s="13"/>
      <c r="B48" s="13"/>
      <c r="C48" s="13"/>
      <c r="D48" s="13"/>
      <c r="E48" s="20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x14ac:dyDescent="0.3">
      <c r="A50" s="13"/>
      <c r="B50" s="13"/>
      <c r="C50" s="13"/>
      <c r="D50" s="13"/>
      <c r="E50" s="13"/>
      <c r="F50" s="13"/>
      <c r="G50" s="20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x14ac:dyDescent="0.3">
      <c r="A51" s="13"/>
      <c r="B51" s="13"/>
      <c r="C51" s="13"/>
      <c r="D51" s="13"/>
      <c r="E51" s="13"/>
      <c r="F51" s="13"/>
      <c r="G51" s="20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3">
      <c r="A52" s="13"/>
      <c r="B52" s="13"/>
      <c r="C52" s="13"/>
      <c r="D52" s="13"/>
      <c r="E52" s="13"/>
      <c r="F52" s="13"/>
      <c r="G52" s="20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x14ac:dyDescent="0.3">
      <c r="A53" s="13"/>
      <c r="B53" s="13"/>
      <c r="C53" s="13"/>
      <c r="D53" s="13"/>
      <c r="E53" s="13"/>
      <c r="F53" s="13"/>
      <c r="G53" s="20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x14ac:dyDescent="0.3">
      <c r="A54" s="13"/>
      <c r="B54" s="13"/>
      <c r="C54" s="13"/>
      <c r="D54" s="13"/>
      <c r="E54" s="13"/>
      <c r="F54" s="13"/>
      <c r="G54" s="13"/>
      <c r="H54" s="20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x14ac:dyDescent="0.3">
      <c r="A55" s="13"/>
      <c r="B55" s="13"/>
      <c r="C55" s="13"/>
      <c r="D55" s="13"/>
      <c r="E55" s="13"/>
      <c r="F55" s="13"/>
      <c r="G55" s="13"/>
      <c r="H55" s="20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x14ac:dyDescent="0.3">
      <c r="A56" s="13"/>
      <c r="B56" s="13"/>
      <c r="C56" s="13"/>
      <c r="D56" s="13"/>
      <c r="E56" s="13"/>
      <c r="F56" s="13"/>
      <c r="G56" s="13"/>
      <c r="H56" s="20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x14ac:dyDescent="0.3">
      <c r="A57" s="13"/>
      <c r="B57" s="13"/>
      <c r="C57" s="13"/>
      <c r="D57" s="13"/>
      <c r="E57" s="13"/>
      <c r="F57" s="13"/>
      <c r="G57" s="13"/>
      <c r="H57" s="20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9" spans="1:18" x14ac:dyDescent="0.3">
      <c r="N69" s="2"/>
    </row>
    <row r="70" spans="1:18" x14ac:dyDescent="0.3">
      <c r="N70" s="2"/>
    </row>
    <row r="71" spans="1:18" x14ac:dyDescent="0.3">
      <c r="N71" s="2"/>
    </row>
    <row r="72" spans="1:18" x14ac:dyDescent="0.3">
      <c r="N72" s="2"/>
    </row>
  </sheetData>
  <mergeCells count="10">
    <mergeCell ref="A37:A40"/>
    <mergeCell ref="F1:G1"/>
    <mergeCell ref="A2:A5"/>
    <mergeCell ref="A6:A9"/>
    <mergeCell ref="A24:A28"/>
    <mergeCell ref="A29:A32"/>
    <mergeCell ref="A33:A36"/>
    <mergeCell ref="A10:A12"/>
    <mergeCell ref="A13:A20"/>
    <mergeCell ref="A21:A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K15" sqref="K15"/>
    </sheetView>
  </sheetViews>
  <sheetFormatPr defaultRowHeight="14.4" x14ac:dyDescent="0.3"/>
  <sheetData>
    <row r="1" spans="1:1" x14ac:dyDescent="0.3">
      <c r="A1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6"/>
  <sheetViews>
    <sheetView topLeftCell="A61" zoomScale="85" zoomScaleNormal="85" workbookViewId="0">
      <selection activeCell="M82" sqref="M82"/>
    </sheetView>
  </sheetViews>
  <sheetFormatPr defaultColWidth="8.88671875" defaultRowHeight="13.8" x14ac:dyDescent="0.3"/>
  <cols>
    <col min="1" max="1" width="55.88671875" style="4" customWidth="1"/>
    <col min="2" max="6" width="10.6640625" style="4" customWidth="1"/>
    <col min="7" max="16384" width="8.88671875" style="4"/>
  </cols>
  <sheetData>
    <row r="1" spans="1:6" x14ac:dyDescent="0.3">
      <c r="A1" s="11" t="s">
        <v>71</v>
      </c>
      <c r="B1" s="5" t="s">
        <v>72</v>
      </c>
      <c r="C1" s="5" t="s">
        <v>73</v>
      </c>
      <c r="D1" s="5" t="s">
        <v>74</v>
      </c>
      <c r="E1" s="5" t="s">
        <v>75</v>
      </c>
      <c r="F1" s="5" t="s">
        <v>76</v>
      </c>
    </row>
    <row r="2" spans="1:6" x14ac:dyDescent="0.3">
      <c r="A2" s="66" t="s">
        <v>77</v>
      </c>
      <c r="B2" s="66"/>
      <c r="C2" s="66"/>
      <c r="D2" s="66"/>
      <c r="E2" s="66"/>
      <c r="F2" s="66"/>
    </row>
    <row r="3" spans="1:6" x14ac:dyDescent="0.3">
      <c r="A3" s="10" t="s">
        <v>71</v>
      </c>
      <c r="B3" s="9" t="s">
        <v>71</v>
      </c>
      <c r="C3" s="9" t="s">
        <v>71</v>
      </c>
      <c r="D3" s="9" t="s">
        <v>71</v>
      </c>
      <c r="E3" s="9" t="s">
        <v>71</v>
      </c>
      <c r="F3" s="9" t="s">
        <v>71</v>
      </c>
    </row>
    <row r="4" spans="1:6" x14ac:dyDescent="0.3">
      <c r="A4" s="4" t="s">
        <v>78</v>
      </c>
      <c r="B4" s="6" t="s">
        <v>79</v>
      </c>
      <c r="C4" s="6" t="s">
        <v>80</v>
      </c>
      <c r="D4" s="6" t="s">
        <v>81</v>
      </c>
      <c r="E4" s="6" t="s">
        <v>82</v>
      </c>
      <c r="F4" s="6" t="s">
        <v>83</v>
      </c>
    </row>
    <row r="5" spans="1:6" x14ac:dyDescent="0.3">
      <c r="A5" s="4" t="s">
        <v>71</v>
      </c>
      <c r="B5" s="6" t="s">
        <v>84</v>
      </c>
      <c r="C5" s="6" t="s">
        <v>85</v>
      </c>
      <c r="D5" s="6" t="s">
        <v>86</v>
      </c>
      <c r="E5" s="6" t="s">
        <v>87</v>
      </c>
      <c r="F5" s="6" t="s">
        <v>88</v>
      </c>
    </row>
    <row r="6" spans="1:6" x14ac:dyDescent="0.3">
      <c r="A6" s="4" t="s">
        <v>89</v>
      </c>
      <c r="B6" s="6"/>
      <c r="C6" s="6"/>
      <c r="D6" s="6"/>
      <c r="E6" s="6"/>
      <c r="F6" s="6"/>
    </row>
    <row r="7" spans="1:6" x14ac:dyDescent="0.3">
      <c r="A7" s="7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</row>
    <row r="8" spans="1:6" x14ac:dyDescent="0.3">
      <c r="A8" s="7" t="s">
        <v>71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100</v>
      </c>
    </row>
    <row r="9" spans="1:6" x14ac:dyDescent="0.3">
      <c r="A9" s="7" t="s">
        <v>101</v>
      </c>
      <c r="B9" s="6" t="s">
        <v>102</v>
      </c>
      <c r="C9" s="6" t="s">
        <v>103</v>
      </c>
      <c r="D9" s="6" t="s">
        <v>104</v>
      </c>
      <c r="E9" s="6" t="s">
        <v>105</v>
      </c>
      <c r="F9" s="6" t="s">
        <v>106</v>
      </c>
    </row>
    <row r="10" spans="1:6" x14ac:dyDescent="0.3">
      <c r="A10" s="7" t="s">
        <v>71</v>
      </c>
      <c r="B10" s="6" t="s">
        <v>107</v>
      </c>
      <c r="C10" s="6" t="s">
        <v>108</v>
      </c>
      <c r="D10" s="6" t="s">
        <v>109</v>
      </c>
      <c r="E10" s="6" t="s">
        <v>110</v>
      </c>
      <c r="F10" s="6" t="s">
        <v>111</v>
      </c>
    </row>
    <row r="11" spans="1:6" x14ac:dyDescent="0.3">
      <c r="A11" s="7" t="s">
        <v>112</v>
      </c>
      <c r="B11" s="6" t="s">
        <v>113</v>
      </c>
      <c r="C11" s="6" t="s">
        <v>114</v>
      </c>
      <c r="D11" s="6" t="s">
        <v>115</v>
      </c>
      <c r="E11" s="6" t="s">
        <v>116</v>
      </c>
      <c r="F11" s="6" t="s">
        <v>117</v>
      </c>
    </row>
    <row r="12" spans="1:6" x14ac:dyDescent="0.3">
      <c r="A12" s="7" t="s">
        <v>71</v>
      </c>
      <c r="B12" s="6" t="s">
        <v>118</v>
      </c>
      <c r="C12" s="6" t="s">
        <v>119</v>
      </c>
      <c r="D12" s="6" t="s">
        <v>120</v>
      </c>
      <c r="E12" s="6" t="s">
        <v>121</v>
      </c>
      <c r="F12" s="6" t="s">
        <v>122</v>
      </c>
    </row>
    <row r="13" spans="1:6" x14ac:dyDescent="0.3">
      <c r="A13" s="7" t="s">
        <v>54</v>
      </c>
      <c r="B13" s="6" t="s">
        <v>123</v>
      </c>
      <c r="C13" s="6" t="s">
        <v>124</v>
      </c>
      <c r="D13" s="6" t="s">
        <v>125</v>
      </c>
      <c r="E13" s="6" t="s">
        <v>126</v>
      </c>
      <c r="F13" s="6" t="s">
        <v>127</v>
      </c>
    </row>
    <row r="14" spans="1:6" x14ac:dyDescent="0.3">
      <c r="A14" s="7" t="s">
        <v>71</v>
      </c>
      <c r="B14" s="6" t="s">
        <v>128</v>
      </c>
      <c r="C14" s="6" t="s">
        <v>129</v>
      </c>
      <c r="D14" s="6" t="s">
        <v>130</v>
      </c>
      <c r="E14" s="6" t="s">
        <v>128</v>
      </c>
      <c r="F14" s="6" t="s">
        <v>131</v>
      </c>
    </row>
    <row r="15" spans="1:6" x14ac:dyDescent="0.3">
      <c r="A15" s="4" t="s">
        <v>132</v>
      </c>
      <c r="B15" s="6" t="s">
        <v>133</v>
      </c>
      <c r="C15" s="6" t="s">
        <v>134</v>
      </c>
      <c r="D15" s="6" t="s">
        <v>135</v>
      </c>
      <c r="E15" s="6" t="s">
        <v>136</v>
      </c>
      <c r="F15" s="6" t="s">
        <v>137</v>
      </c>
    </row>
    <row r="16" spans="1:6" x14ac:dyDescent="0.3">
      <c r="A16" s="4" t="s">
        <v>71</v>
      </c>
      <c r="B16" s="6" t="s">
        <v>138</v>
      </c>
      <c r="C16" s="6" t="s">
        <v>139</v>
      </c>
      <c r="D16" s="6" t="s">
        <v>140</v>
      </c>
      <c r="E16" s="6" t="s">
        <v>108</v>
      </c>
      <c r="F16" s="6" t="s">
        <v>141</v>
      </c>
    </row>
    <row r="17" spans="1:6" x14ac:dyDescent="0.3">
      <c r="A17" s="4" t="s">
        <v>354</v>
      </c>
      <c r="B17" s="6"/>
      <c r="C17" s="6"/>
      <c r="D17" s="6"/>
      <c r="E17" s="6"/>
      <c r="F17" s="6"/>
    </row>
    <row r="18" spans="1:6" x14ac:dyDescent="0.3">
      <c r="A18" s="47" t="s">
        <v>142</v>
      </c>
      <c r="B18" s="6" t="s">
        <v>143</v>
      </c>
      <c r="C18" s="6" t="s">
        <v>144</v>
      </c>
      <c r="D18" s="6" t="s">
        <v>145</v>
      </c>
      <c r="E18" s="6" t="s">
        <v>146</v>
      </c>
      <c r="F18" s="6" t="s">
        <v>147</v>
      </c>
    </row>
    <row r="19" spans="1:6" x14ac:dyDescent="0.3">
      <c r="A19" s="7" t="s">
        <v>71</v>
      </c>
      <c r="B19" s="6" t="s">
        <v>148</v>
      </c>
      <c r="C19" s="6" t="s">
        <v>149</v>
      </c>
      <c r="D19" s="6" t="s">
        <v>150</v>
      </c>
      <c r="E19" s="6" t="s">
        <v>151</v>
      </c>
      <c r="F19" s="6" t="s">
        <v>152</v>
      </c>
    </row>
    <row r="20" spans="1:6" x14ac:dyDescent="0.3">
      <c r="A20" s="47" t="s">
        <v>63</v>
      </c>
      <c r="B20" s="6" t="s">
        <v>153</v>
      </c>
      <c r="C20" s="6" t="s">
        <v>154</v>
      </c>
      <c r="D20" s="6" t="s">
        <v>155</v>
      </c>
      <c r="E20" s="6" t="s">
        <v>156</v>
      </c>
      <c r="F20" s="6" t="s">
        <v>157</v>
      </c>
    </row>
    <row r="21" spans="1:6" x14ac:dyDescent="0.3">
      <c r="A21" s="7" t="s">
        <v>71</v>
      </c>
      <c r="B21" s="6" t="s">
        <v>158</v>
      </c>
      <c r="C21" s="6" t="s">
        <v>159</v>
      </c>
      <c r="D21" s="6" t="s">
        <v>160</v>
      </c>
      <c r="E21" s="6" t="s">
        <v>161</v>
      </c>
      <c r="F21" s="6" t="s">
        <v>162</v>
      </c>
    </row>
    <row r="22" spans="1:6" x14ac:dyDescent="0.3">
      <c r="A22" s="47" t="s">
        <v>61</v>
      </c>
      <c r="B22" s="6" t="s">
        <v>163</v>
      </c>
      <c r="C22" s="6" t="s">
        <v>164</v>
      </c>
      <c r="D22" s="6" t="s">
        <v>165</v>
      </c>
      <c r="E22" s="6" t="s">
        <v>164</v>
      </c>
      <c r="F22" s="6" t="s">
        <v>164</v>
      </c>
    </row>
    <row r="23" spans="1:6" x14ac:dyDescent="0.3">
      <c r="A23" s="7" t="s">
        <v>71</v>
      </c>
      <c r="B23" s="6" t="s">
        <v>166</v>
      </c>
      <c r="C23" s="6" t="s">
        <v>167</v>
      </c>
      <c r="D23" s="6" t="s">
        <v>168</v>
      </c>
      <c r="E23" s="6" t="s">
        <v>169</v>
      </c>
      <c r="F23" s="6" t="s">
        <v>170</v>
      </c>
    </row>
    <row r="24" spans="1:6" x14ac:dyDescent="0.3">
      <c r="A24" s="4" t="s">
        <v>355</v>
      </c>
    </row>
    <row r="25" spans="1:6" x14ac:dyDescent="0.3">
      <c r="A25" s="47" t="s">
        <v>171</v>
      </c>
      <c r="B25" s="6" t="s">
        <v>172</v>
      </c>
      <c r="C25" s="6" t="s">
        <v>173</v>
      </c>
      <c r="D25" s="6" t="s">
        <v>71</v>
      </c>
      <c r="E25" s="6" t="s">
        <v>174</v>
      </c>
      <c r="F25" s="6" t="s">
        <v>175</v>
      </c>
    </row>
    <row r="26" spans="1:6" x14ac:dyDescent="0.3">
      <c r="A26" s="7" t="s">
        <v>71</v>
      </c>
      <c r="B26" s="6" t="s">
        <v>176</v>
      </c>
      <c r="C26" s="6" t="s">
        <v>177</v>
      </c>
      <c r="D26" s="6" t="s">
        <v>71</v>
      </c>
      <c r="E26" s="6" t="s">
        <v>178</v>
      </c>
      <c r="F26" s="6" t="s">
        <v>179</v>
      </c>
    </row>
    <row r="27" spans="1:6" x14ac:dyDescent="0.3">
      <c r="A27" s="47" t="s">
        <v>180</v>
      </c>
      <c r="B27" s="6" t="s">
        <v>181</v>
      </c>
      <c r="C27" s="6" t="s">
        <v>182</v>
      </c>
      <c r="D27" s="6" t="s">
        <v>71</v>
      </c>
      <c r="E27" s="6" t="s">
        <v>183</v>
      </c>
      <c r="F27" s="6" t="s">
        <v>184</v>
      </c>
    </row>
    <row r="28" spans="1:6" x14ac:dyDescent="0.3">
      <c r="A28" s="7" t="s">
        <v>71</v>
      </c>
      <c r="B28" s="6" t="s">
        <v>185</v>
      </c>
      <c r="C28" s="6" t="s">
        <v>186</v>
      </c>
      <c r="D28" s="6" t="s">
        <v>71</v>
      </c>
      <c r="E28" s="6" t="s">
        <v>187</v>
      </c>
      <c r="F28" s="6" t="s">
        <v>188</v>
      </c>
    </row>
    <row r="29" spans="1:6" x14ac:dyDescent="0.3">
      <c r="A29" s="47" t="s">
        <v>65</v>
      </c>
      <c r="B29" s="6" t="s">
        <v>189</v>
      </c>
      <c r="C29" s="6" t="s">
        <v>190</v>
      </c>
      <c r="D29" s="6" t="s">
        <v>71</v>
      </c>
      <c r="E29" s="6" t="s">
        <v>191</v>
      </c>
      <c r="F29" s="6" t="s">
        <v>192</v>
      </c>
    </row>
    <row r="30" spans="1:6" x14ac:dyDescent="0.3">
      <c r="A30" s="7" t="s">
        <v>71</v>
      </c>
      <c r="B30" s="6" t="s">
        <v>193</v>
      </c>
      <c r="C30" s="6" t="s">
        <v>194</v>
      </c>
      <c r="D30" s="6" t="s">
        <v>71</v>
      </c>
      <c r="E30" s="6" t="s">
        <v>195</v>
      </c>
      <c r="F30" s="6" t="s">
        <v>167</v>
      </c>
    </row>
    <row r="31" spans="1:6" x14ac:dyDescent="0.3">
      <c r="A31" s="8" t="s">
        <v>196</v>
      </c>
      <c r="B31" s="6"/>
      <c r="C31" s="6"/>
      <c r="D31" s="6"/>
      <c r="E31" s="6"/>
      <c r="F31" s="6"/>
    </row>
    <row r="32" spans="1:6" x14ac:dyDescent="0.3">
      <c r="A32" s="47" t="s">
        <v>59</v>
      </c>
      <c r="B32" s="6" t="s">
        <v>197</v>
      </c>
      <c r="C32" s="6" t="s">
        <v>198</v>
      </c>
      <c r="D32" s="6" t="s">
        <v>199</v>
      </c>
      <c r="E32" s="6" t="s">
        <v>71</v>
      </c>
      <c r="F32" s="6" t="s">
        <v>200</v>
      </c>
    </row>
    <row r="33" spans="1:6" x14ac:dyDescent="0.3">
      <c r="A33" s="7" t="s">
        <v>71</v>
      </c>
      <c r="B33" s="6" t="s">
        <v>201</v>
      </c>
      <c r="C33" s="6" t="s">
        <v>202</v>
      </c>
      <c r="D33" s="6" t="s">
        <v>203</v>
      </c>
      <c r="E33" s="6" t="s">
        <v>71</v>
      </c>
      <c r="F33" s="6" t="s">
        <v>204</v>
      </c>
    </row>
    <row r="34" spans="1:6" x14ac:dyDescent="0.3">
      <c r="A34" s="47" t="s">
        <v>30</v>
      </c>
      <c r="B34" s="6" t="s">
        <v>205</v>
      </c>
      <c r="C34" s="6" t="s">
        <v>206</v>
      </c>
      <c r="D34" s="6" t="s">
        <v>207</v>
      </c>
      <c r="E34" s="6" t="s">
        <v>71</v>
      </c>
      <c r="F34" s="6" t="s">
        <v>208</v>
      </c>
    </row>
    <row r="35" spans="1:6" x14ac:dyDescent="0.3">
      <c r="A35" s="7" t="s">
        <v>71</v>
      </c>
      <c r="B35" s="6" t="s">
        <v>188</v>
      </c>
      <c r="C35" s="6" t="s">
        <v>209</v>
      </c>
      <c r="D35" s="6" t="s">
        <v>210</v>
      </c>
      <c r="E35" s="6" t="s">
        <v>71</v>
      </c>
      <c r="F35" s="6" t="s">
        <v>211</v>
      </c>
    </row>
    <row r="36" spans="1:6" x14ac:dyDescent="0.3">
      <c r="A36" s="47" t="s">
        <v>58</v>
      </c>
      <c r="B36" s="6" t="s">
        <v>212</v>
      </c>
      <c r="C36" s="6" t="s">
        <v>213</v>
      </c>
      <c r="D36" s="6" t="s">
        <v>214</v>
      </c>
      <c r="E36" s="6" t="s">
        <v>71</v>
      </c>
      <c r="F36" s="6" t="s">
        <v>215</v>
      </c>
    </row>
    <row r="37" spans="1:6" x14ac:dyDescent="0.3">
      <c r="A37" s="7" t="s">
        <v>71</v>
      </c>
      <c r="B37" s="6" t="s">
        <v>216</v>
      </c>
      <c r="C37" s="6" t="s">
        <v>217</v>
      </c>
      <c r="D37" s="6" t="s">
        <v>218</v>
      </c>
      <c r="E37" s="6" t="s">
        <v>71</v>
      </c>
      <c r="F37" s="6" t="s">
        <v>219</v>
      </c>
    </row>
    <row r="38" spans="1:6" x14ac:dyDescent="0.3">
      <c r="A38" s="7"/>
      <c r="B38" s="6"/>
      <c r="C38" s="6"/>
      <c r="D38" s="6"/>
      <c r="E38" s="6"/>
      <c r="F38" s="6"/>
    </row>
    <row r="39" spans="1:6" x14ac:dyDescent="0.3">
      <c r="A39" s="66" t="s">
        <v>220</v>
      </c>
      <c r="B39" s="66"/>
      <c r="C39" s="66"/>
      <c r="D39" s="66"/>
      <c r="E39" s="66"/>
      <c r="F39" s="66"/>
    </row>
    <row r="40" spans="1:6" x14ac:dyDescent="0.3">
      <c r="A40" s="4" t="s">
        <v>221</v>
      </c>
      <c r="B40" s="6"/>
      <c r="C40" s="6"/>
      <c r="D40" s="6"/>
      <c r="E40" s="6"/>
      <c r="F40" s="6"/>
    </row>
    <row r="41" spans="1:6" x14ac:dyDescent="0.3">
      <c r="A41" s="7" t="s">
        <v>18</v>
      </c>
      <c r="B41" s="6" t="s">
        <v>71</v>
      </c>
      <c r="C41" s="45" t="s">
        <v>222</v>
      </c>
      <c r="D41" s="45" t="s">
        <v>223</v>
      </c>
      <c r="E41" s="45" t="s">
        <v>224</v>
      </c>
      <c r="F41" s="45" t="s">
        <v>225</v>
      </c>
    </row>
    <row r="42" spans="1:6" x14ac:dyDescent="0.3">
      <c r="A42" s="7" t="s">
        <v>71</v>
      </c>
      <c r="B42" s="6" t="s">
        <v>71</v>
      </c>
      <c r="C42" s="45" t="s">
        <v>226</v>
      </c>
      <c r="D42" s="45" t="s">
        <v>227</v>
      </c>
      <c r="E42" s="45" t="s">
        <v>228</v>
      </c>
      <c r="F42" s="45" t="s">
        <v>229</v>
      </c>
    </row>
    <row r="43" spans="1:6" x14ac:dyDescent="0.3">
      <c r="A43" s="7" t="s">
        <v>19</v>
      </c>
      <c r="B43" s="6" t="s">
        <v>71</v>
      </c>
      <c r="C43" s="45" t="s">
        <v>230</v>
      </c>
      <c r="D43" s="45" t="s">
        <v>231</v>
      </c>
      <c r="E43" s="45" t="s">
        <v>232</v>
      </c>
      <c r="F43" s="45" t="s">
        <v>233</v>
      </c>
    </row>
    <row r="44" spans="1:6" x14ac:dyDescent="0.3">
      <c r="A44" s="7" t="s">
        <v>71</v>
      </c>
      <c r="B44" s="6" t="s">
        <v>71</v>
      </c>
      <c r="C44" s="45" t="s">
        <v>234</v>
      </c>
      <c r="D44" s="45" t="s">
        <v>177</v>
      </c>
      <c r="E44" s="45" t="s">
        <v>235</v>
      </c>
      <c r="F44" s="45" t="s">
        <v>236</v>
      </c>
    </row>
    <row r="45" spans="1:6" x14ac:dyDescent="0.3">
      <c r="A45" s="7" t="s">
        <v>55</v>
      </c>
      <c r="B45" s="6" t="s">
        <v>71</v>
      </c>
      <c r="C45" s="45" t="s">
        <v>237</v>
      </c>
      <c r="D45" s="45" t="s">
        <v>238</v>
      </c>
      <c r="E45" s="45" t="s">
        <v>239</v>
      </c>
      <c r="F45" s="45" t="s">
        <v>240</v>
      </c>
    </row>
    <row r="46" spans="1:6" x14ac:dyDescent="0.3">
      <c r="A46" s="7" t="s">
        <v>71</v>
      </c>
      <c r="B46" s="6" t="s">
        <v>71</v>
      </c>
      <c r="C46" s="45" t="s">
        <v>241</v>
      </c>
      <c r="D46" s="45" t="s">
        <v>242</v>
      </c>
      <c r="E46" s="45" t="s">
        <v>243</v>
      </c>
      <c r="F46" s="45" t="s">
        <v>141</v>
      </c>
    </row>
    <row r="47" spans="1:6" x14ac:dyDescent="0.3">
      <c r="A47" s="7" t="s">
        <v>54</v>
      </c>
      <c r="B47" s="6" t="s">
        <v>71</v>
      </c>
      <c r="C47" s="45" t="s">
        <v>244</v>
      </c>
      <c r="D47" s="45" t="s">
        <v>245</v>
      </c>
      <c r="E47" s="45" t="s">
        <v>246</v>
      </c>
      <c r="F47" s="45" t="s">
        <v>247</v>
      </c>
    </row>
    <row r="48" spans="1:6" x14ac:dyDescent="0.3">
      <c r="A48" s="7" t="s">
        <v>71</v>
      </c>
      <c r="B48" s="6" t="s">
        <v>71</v>
      </c>
      <c r="C48" s="45" t="s">
        <v>248</v>
      </c>
      <c r="D48" s="45" t="s">
        <v>249</v>
      </c>
      <c r="E48" s="45" t="s">
        <v>250</v>
      </c>
      <c r="F48" s="45" t="s">
        <v>251</v>
      </c>
    </row>
    <row r="49" spans="1:6" x14ac:dyDescent="0.3">
      <c r="A49" s="48" t="s">
        <v>356</v>
      </c>
      <c r="B49" s="6"/>
      <c r="C49" s="6"/>
      <c r="D49" s="6"/>
      <c r="E49" s="6"/>
      <c r="F49" s="6"/>
    </row>
    <row r="50" spans="1:6" x14ac:dyDescent="0.3">
      <c r="A50" s="7" t="s">
        <v>52</v>
      </c>
      <c r="B50" s="6" t="s">
        <v>71</v>
      </c>
      <c r="C50" s="6" t="s">
        <v>252</v>
      </c>
      <c r="D50" s="6" t="s">
        <v>253</v>
      </c>
      <c r="E50" s="6" t="s">
        <v>254</v>
      </c>
      <c r="F50" s="6" t="s">
        <v>255</v>
      </c>
    </row>
    <row r="51" spans="1:6" x14ac:dyDescent="0.3">
      <c r="A51" s="7" t="s">
        <v>71</v>
      </c>
      <c r="B51" s="6" t="s">
        <v>71</v>
      </c>
      <c r="C51" s="6" t="s">
        <v>256</v>
      </c>
      <c r="D51" s="6" t="s">
        <v>256</v>
      </c>
      <c r="E51" s="6" t="s">
        <v>257</v>
      </c>
      <c r="F51" s="6" t="s">
        <v>256</v>
      </c>
    </row>
    <row r="52" spans="1:6" x14ac:dyDescent="0.3">
      <c r="A52" s="7" t="s">
        <v>51</v>
      </c>
      <c r="B52" s="6" t="s">
        <v>71</v>
      </c>
      <c r="C52" s="6" t="s">
        <v>258</v>
      </c>
      <c r="D52" s="6" t="s">
        <v>259</v>
      </c>
      <c r="E52" s="6" t="s">
        <v>260</v>
      </c>
      <c r="F52" s="6" t="s">
        <v>261</v>
      </c>
    </row>
    <row r="53" spans="1:6" x14ac:dyDescent="0.3">
      <c r="A53" s="7" t="s">
        <v>71</v>
      </c>
      <c r="B53" s="6" t="s">
        <v>71</v>
      </c>
      <c r="C53" s="6" t="s">
        <v>262</v>
      </c>
      <c r="D53" s="6" t="s">
        <v>263</v>
      </c>
      <c r="E53" s="6" t="s">
        <v>264</v>
      </c>
      <c r="F53" s="6" t="s">
        <v>265</v>
      </c>
    </row>
    <row r="54" spans="1:6" x14ac:dyDescent="0.3">
      <c r="A54" s="4" t="s">
        <v>266</v>
      </c>
      <c r="B54" s="6"/>
      <c r="C54" s="6"/>
      <c r="D54" s="6"/>
      <c r="E54" s="6"/>
      <c r="F54" s="6"/>
    </row>
    <row r="55" spans="1:6" x14ac:dyDescent="0.3">
      <c r="A55" s="7" t="s">
        <v>49</v>
      </c>
      <c r="B55" s="6" t="s">
        <v>71</v>
      </c>
      <c r="C55" s="6" t="s">
        <v>267</v>
      </c>
      <c r="D55" s="6" t="s">
        <v>189</v>
      </c>
      <c r="E55" s="6" t="s">
        <v>268</v>
      </c>
      <c r="F55" s="6" t="s">
        <v>269</v>
      </c>
    </row>
    <row r="56" spans="1:6" x14ac:dyDescent="0.3">
      <c r="A56" s="7" t="s">
        <v>71</v>
      </c>
      <c r="B56" s="6" t="s">
        <v>71</v>
      </c>
      <c r="C56" s="6" t="s">
        <v>270</v>
      </c>
      <c r="D56" s="6" t="s">
        <v>271</v>
      </c>
      <c r="E56" s="6" t="s">
        <v>272</v>
      </c>
      <c r="F56" s="6" t="s">
        <v>273</v>
      </c>
    </row>
    <row r="57" spans="1:6" x14ac:dyDescent="0.3">
      <c r="A57" s="7" t="s">
        <v>48</v>
      </c>
      <c r="B57" s="6" t="s">
        <v>71</v>
      </c>
      <c r="C57" s="6" t="s">
        <v>274</v>
      </c>
      <c r="D57" s="6" t="s">
        <v>275</v>
      </c>
      <c r="E57" s="6" t="s">
        <v>276</v>
      </c>
      <c r="F57" s="6" t="s">
        <v>190</v>
      </c>
    </row>
    <row r="58" spans="1:6" x14ac:dyDescent="0.3">
      <c r="A58" s="7" t="s">
        <v>71</v>
      </c>
      <c r="B58" s="6" t="s">
        <v>71</v>
      </c>
      <c r="C58" s="6" t="s">
        <v>277</v>
      </c>
      <c r="D58" s="6" t="s">
        <v>278</v>
      </c>
      <c r="E58" s="6" t="s">
        <v>176</v>
      </c>
      <c r="F58" s="6" t="s">
        <v>279</v>
      </c>
    </row>
    <row r="59" spans="1:6" x14ac:dyDescent="0.3">
      <c r="A59" s="7" t="s">
        <v>47</v>
      </c>
      <c r="B59" s="6" t="s">
        <v>71</v>
      </c>
      <c r="C59" s="6" t="s">
        <v>280</v>
      </c>
      <c r="D59" s="6" t="s">
        <v>281</v>
      </c>
      <c r="E59" s="6" t="s">
        <v>282</v>
      </c>
      <c r="F59" s="6" t="s">
        <v>283</v>
      </c>
    </row>
    <row r="60" spans="1:6" x14ac:dyDescent="0.3">
      <c r="A60" s="7" t="s">
        <v>71</v>
      </c>
      <c r="B60" s="6" t="s">
        <v>71</v>
      </c>
      <c r="C60" s="6" t="s">
        <v>279</v>
      </c>
      <c r="D60" s="6" t="s">
        <v>279</v>
      </c>
      <c r="E60" s="6" t="s">
        <v>178</v>
      </c>
      <c r="F60" s="6" t="s">
        <v>176</v>
      </c>
    </row>
    <row r="61" spans="1:6" x14ac:dyDescent="0.3">
      <c r="A61" s="7" t="s">
        <v>46</v>
      </c>
      <c r="B61" s="6" t="s">
        <v>71</v>
      </c>
      <c r="C61" s="6" t="s">
        <v>284</v>
      </c>
      <c r="D61" s="6" t="s">
        <v>285</v>
      </c>
      <c r="E61" s="6" t="s">
        <v>286</v>
      </c>
      <c r="F61" s="6" t="s">
        <v>287</v>
      </c>
    </row>
    <row r="62" spans="1:6" x14ac:dyDescent="0.3">
      <c r="A62" s="7" t="s">
        <v>71</v>
      </c>
      <c r="B62" s="6" t="s">
        <v>71</v>
      </c>
      <c r="C62" s="6" t="s">
        <v>288</v>
      </c>
      <c r="D62" s="6" t="s">
        <v>289</v>
      </c>
      <c r="E62" s="6" t="s">
        <v>290</v>
      </c>
      <c r="F62" s="6" t="s">
        <v>291</v>
      </c>
    </row>
    <row r="63" spans="1:6" x14ac:dyDescent="0.3">
      <c r="A63" s="7" t="s">
        <v>45</v>
      </c>
      <c r="B63" s="6" t="s">
        <v>71</v>
      </c>
      <c r="C63" s="6" t="s">
        <v>292</v>
      </c>
      <c r="D63" s="6" t="s">
        <v>293</v>
      </c>
      <c r="E63" s="6" t="s">
        <v>294</v>
      </c>
      <c r="F63" s="6" t="s">
        <v>295</v>
      </c>
    </row>
    <row r="64" spans="1:6" x14ac:dyDescent="0.3">
      <c r="A64" s="7" t="s">
        <v>71</v>
      </c>
      <c r="B64" s="6" t="s">
        <v>71</v>
      </c>
      <c r="C64" s="6" t="s">
        <v>296</v>
      </c>
      <c r="D64" s="6" t="s">
        <v>297</v>
      </c>
      <c r="E64" s="6" t="s">
        <v>298</v>
      </c>
      <c r="F64" s="6" t="s">
        <v>299</v>
      </c>
    </row>
    <row r="65" spans="1:6" x14ac:dyDescent="0.3">
      <c r="A65" s="7" t="s">
        <v>44</v>
      </c>
      <c r="B65" s="6" t="s">
        <v>71</v>
      </c>
      <c r="C65" s="6" t="s">
        <v>300</v>
      </c>
      <c r="D65" s="6" t="s">
        <v>301</v>
      </c>
      <c r="E65" s="6" t="s">
        <v>302</v>
      </c>
      <c r="F65" s="6" t="s">
        <v>303</v>
      </c>
    </row>
    <row r="66" spans="1:6" x14ac:dyDescent="0.3">
      <c r="A66" s="7" t="s">
        <v>71</v>
      </c>
      <c r="B66" s="6" t="s">
        <v>71</v>
      </c>
      <c r="C66" s="6" t="s">
        <v>288</v>
      </c>
      <c r="D66" s="6" t="s">
        <v>304</v>
      </c>
      <c r="E66" s="6" t="s">
        <v>288</v>
      </c>
      <c r="F66" s="6" t="s">
        <v>305</v>
      </c>
    </row>
    <row r="67" spans="1:6" x14ac:dyDescent="0.3">
      <c r="A67" s="7" t="s">
        <v>42</v>
      </c>
      <c r="B67" s="6" t="s">
        <v>71</v>
      </c>
      <c r="C67" s="6" t="s">
        <v>306</v>
      </c>
      <c r="D67" s="6" t="s">
        <v>307</v>
      </c>
      <c r="E67" s="6" t="s">
        <v>308</v>
      </c>
      <c r="F67" s="6" t="s">
        <v>309</v>
      </c>
    </row>
    <row r="68" spans="1:6" x14ac:dyDescent="0.3">
      <c r="A68" s="7" t="s">
        <v>71</v>
      </c>
      <c r="B68" s="6" t="s">
        <v>71</v>
      </c>
      <c r="C68" s="6" t="s">
        <v>310</v>
      </c>
      <c r="D68" s="6" t="s">
        <v>311</v>
      </c>
      <c r="E68" s="6" t="s">
        <v>312</v>
      </c>
      <c r="F68" s="6" t="s">
        <v>313</v>
      </c>
    </row>
    <row r="69" spans="1:6" x14ac:dyDescent="0.3">
      <c r="A69" s="4" t="s">
        <v>314</v>
      </c>
      <c r="B69" s="6"/>
      <c r="C69" s="6"/>
      <c r="D69" s="6"/>
      <c r="E69" s="6"/>
      <c r="F69" s="6"/>
    </row>
    <row r="70" spans="1:6" x14ac:dyDescent="0.3">
      <c r="A70" s="7" t="s">
        <v>40</v>
      </c>
      <c r="B70" s="6" t="s">
        <v>71</v>
      </c>
      <c r="C70" s="6" t="s">
        <v>315</v>
      </c>
      <c r="D70" s="6" t="s">
        <v>316</v>
      </c>
      <c r="E70" s="6" t="s">
        <v>317</v>
      </c>
      <c r="F70" s="6" t="s">
        <v>318</v>
      </c>
    </row>
    <row r="71" spans="1:6" x14ac:dyDescent="0.3">
      <c r="A71" s="7" t="s">
        <v>71</v>
      </c>
      <c r="B71" s="6" t="s">
        <v>71</v>
      </c>
      <c r="C71" s="6" t="s">
        <v>319</v>
      </c>
      <c r="D71" s="6" t="s">
        <v>320</v>
      </c>
      <c r="E71" s="6" t="s">
        <v>321</v>
      </c>
      <c r="F71" s="6" t="s">
        <v>322</v>
      </c>
    </row>
    <row r="72" spans="1:6" x14ac:dyDescent="0.3">
      <c r="A72" s="7" t="s">
        <v>39</v>
      </c>
      <c r="B72" s="6" t="s">
        <v>71</v>
      </c>
      <c r="C72" s="6" t="s">
        <v>323</v>
      </c>
      <c r="D72" s="6" t="s">
        <v>324</v>
      </c>
      <c r="E72" s="6" t="s">
        <v>325</v>
      </c>
      <c r="F72" s="6" t="s">
        <v>326</v>
      </c>
    </row>
    <row r="73" spans="1:6" x14ac:dyDescent="0.3">
      <c r="A73" s="7" t="s">
        <v>71</v>
      </c>
      <c r="B73" s="6" t="s">
        <v>71</v>
      </c>
      <c r="C73" s="6" t="s">
        <v>327</v>
      </c>
      <c r="D73" s="6" t="s">
        <v>328</v>
      </c>
      <c r="E73" s="6" t="s">
        <v>329</v>
      </c>
      <c r="F73" s="6" t="s">
        <v>330</v>
      </c>
    </row>
    <row r="74" spans="1:6" x14ac:dyDescent="0.3">
      <c r="A74" s="4" t="s">
        <v>331</v>
      </c>
      <c r="B74" s="6"/>
      <c r="C74" s="6"/>
      <c r="D74" s="6"/>
      <c r="E74" s="6"/>
      <c r="F74" s="6"/>
    </row>
    <row r="75" spans="1:6" x14ac:dyDescent="0.3">
      <c r="A75" s="47" t="s">
        <v>59</v>
      </c>
      <c r="B75" s="6" t="s">
        <v>71</v>
      </c>
      <c r="C75" s="6" t="s">
        <v>71</v>
      </c>
      <c r="D75" s="6" t="s">
        <v>71</v>
      </c>
      <c r="E75" s="6" t="s">
        <v>71</v>
      </c>
      <c r="F75" s="6" t="s">
        <v>332</v>
      </c>
    </row>
    <row r="76" spans="1:6" x14ac:dyDescent="0.3">
      <c r="A76" s="7" t="s">
        <v>71</v>
      </c>
      <c r="B76" s="6" t="s">
        <v>71</v>
      </c>
      <c r="C76" s="6" t="s">
        <v>71</v>
      </c>
      <c r="D76" s="6" t="s">
        <v>71</v>
      </c>
      <c r="E76" s="6" t="s">
        <v>71</v>
      </c>
      <c r="F76" s="6" t="s">
        <v>299</v>
      </c>
    </row>
    <row r="77" spans="1:6" x14ac:dyDescent="0.3">
      <c r="A77" s="47" t="s">
        <v>30</v>
      </c>
      <c r="B77" s="6" t="s">
        <v>71</v>
      </c>
      <c r="C77" s="6" t="s">
        <v>71</v>
      </c>
      <c r="D77" s="6" t="s">
        <v>71</v>
      </c>
      <c r="E77" s="6" t="s">
        <v>71</v>
      </c>
      <c r="F77" s="6" t="s">
        <v>333</v>
      </c>
    </row>
    <row r="78" spans="1:6" x14ac:dyDescent="0.3">
      <c r="A78" s="7" t="s">
        <v>71</v>
      </c>
      <c r="B78" s="6" t="s">
        <v>71</v>
      </c>
      <c r="C78" s="6" t="s">
        <v>71</v>
      </c>
      <c r="D78" s="6" t="s">
        <v>71</v>
      </c>
      <c r="E78" s="6" t="s">
        <v>71</v>
      </c>
      <c r="F78" s="6" t="s">
        <v>334</v>
      </c>
    </row>
    <row r="79" spans="1:6" x14ac:dyDescent="0.3">
      <c r="A79" s="47" t="s">
        <v>58</v>
      </c>
      <c r="B79" s="6" t="s">
        <v>71</v>
      </c>
      <c r="C79" s="6" t="s">
        <v>71</v>
      </c>
      <c r="D79" s="6" t="s">
        <v>71</v>
      </c>
      <c r="E79" s="6" t="s">
        <v>71</v>
      </c>
      <c r="F79" s="6" t="s">
        <v>335</v>
      </c>
    </row>
    <row r="80" spans="1:6" x14ac:dyDescent="0.3">
      <c r="A80" s="7" t="s">
        <v>71</v>
      </c>
      <c r="B80" s="6" t="s">
        <v>71</v>
      </c>
      <c r="C80" s="6" t="s">
        <v>71</v>
      </c>
      <c r="D80" s="6" t="s">
        <v>71</v>
      </c>
      <c r="E80" s="6" t="s">
        <v>71</v>
      </c>
      <c r="F80" s="6" t="s">
        <v>336</v>
      </c>
    </row>
    <row r="81" spans="1:6" x14ac:dyDescent="0.3">
      <c r="A81" s="4" t="s">
        <v>357</v>
      </c>
      <c r="B81" s="6"/>
      <c r="C81" s="6"/>
      <c r="D81" s="6"/>
      <c r="E81" s="6"/>
      <c r="F81" s="6"/>
    </row>
    <row r="82" spans="1:6" x14ac:dyDescent="0.3">
      <c r="A82" s="47" t="s">
        <v>36</v>
      </c>
      <c r="B82" s="6"/>
      <c r="C82" s="6"/>
      <c r="D82" s="6"/>
      <c r="E82" s="6"/>
      <c r="F82" s="6" t="s">
        <v>337</v>
      </c>
    </row>
    <row r="83" spans="1:6" x14ac:dyDescent="0.3">
      <c r="A83" s="7" t="s">
        <v>71</v>
      </c>
      <c r="B83" s="6"/>
      <c r="C83" s="6"/>
      <c r="D83" s="6"/>
      <c r="E83" s="6"/>
      <c r="F83" s="6" t="s">
        <v>338</v>
      </c>
    </row>
    <row r="84" spans="1:6" x14ac:dyDescent="0.3">
      <c r="A84" s="47" t="s">
        <v>35</v>
      </c>
      <c r="B84" s="6"/>
      <c r="C84" s="6"/>
      <c r="D84" s="6"/>
      <c r="E84" s="6"/>
      <c r="F84" s="6" t="s">
        <v>339</v>
      </c>
    </row>
    <row r="85" spans="1:6" x14ac:dyDescent="0.3">
      <c r="A85" s="7" t="s">
        <v>71</v>
      </c>
      <c r="B85" s="6"/>
      <c r="C85" s="6"/>
      <c r="D85" s="6"/>
      <c r="E85" s="6"/>
      <c r="F85" s="6" t="s">
        <v>340</v>
      </c>
    </row>
    <row r="86" spans="1:6" x14ac:dyDescent="0.3">
      <c r="A86" s="47" t="s">
        <v>341</v>
      </c>
      <c r="B86" s="6"/>
      <c r="C86" s="6"/>
      <c r="D86" s="6"/>
      <c r="E86" s="6"/>
      <c r="F86" s="6" t="s">
        <v>342</v>
      </c>
    </row>
    <row r="87" spans="1:6" x14ac:dyDescent="0.3">
      <c r="A87" s="7" t="s">
        <v>71</v>
      </c>
      <c r="B87" s="6"/>
      <c r="C87" s="6"/>
      <c r="D87" s="6"/>
      <c r="E87" s="6"/>
      <c r="F87" s="6" t="s">
        <v>248</v>
      </c>
    </row>
    <row r="88" spans="1:6" x14ac:dyDescent="0.3">
      <c r="A88" s="48" t="s">
        <v>353</v>
      </c>
      <c r="B88" s="6"/>
      <c r="C88" s="6"/>
      <c r="D88" s="6"/>
      <c r="E88" s="6"/>
      <c r="F88" s="6"/>
    </row>
    <row r="89" spans="1:6" x14ac:dyDescent="0.3">
      <c r="A89" s="7" t="s">
        <v>59</v>
      </c>
      <c r="B89" s="6"/>
      <c r="C89" s="6"/>
      <c r="D89" s="6"/>
      <c r="E89" s="6"/>
      <c r="F89" s="6" t="s">
        <v>343</v>
      </c>
    </row>
    <row r="90" spans="1:6" x14ac:dyDescent="0.3">
      <c r="A90" s="7"/>
      <c r="B90" s="6"/>
      <c r="C90" s="6"/>
      <c r="D90" s="6"/>
      <c r="E90" s="6"/>
      <c r="F90" s="6" t="s">
        <v>344</v>
      </c>
    </row>
    <row r="91" spans="1:6" x14ac:dyDescent="0.3">
      <c r="A91" s="7" t="s">
        <v>30</v>
      </c>
      <c r="B91" s="6"/>
      <c r="C91" s="6"/>
      <c r="D91" s="6"/>
      <c r="E91" s="6"/>
      <c r="F91" s="6" t="s">
        <v>345</v>
      </c>
    </row>
    <row r="92" spans="1:6" x14ac:dyDescent="0.3">
      <c r="A92" s="7"/>
      <c r="B92" s="6"/>
      <c r="C92" s="6"/>
      <c r="D92" s="6"/>
      <c r="E92" s="6"/>
      <c r="F92" s="6" t="s">
        <v>346</v>
      </c>
    </row>
    <row r="93" spans="1:6" x14ac:dyDescent="0.3">
      <c r="A93" s="7" t="s">
        <v>58</v>
      </c>
      <c r="B93" s="6"/>
      <c r="C93" s="6"/>
      <c r="D93" s="6"/>
      <c r="E93" s="6"/>
      <c r="F93" s="6" t="s">
        <v>347</v>
      </c>
    </row>
    <row r="94" spans="1:6" x14ac:dyDescent="0.3">
      <c r="A94" s="7"/>
      <c r="B94" s="6"/>
      <c r="C94" s="6"/>
      <c r="D94" s="6"/>
      <c r="E94" s="6"/>
      <c r="F94" s="6" t="s">
        <v>348</v>
      </c>
    </row>
    <row r="95" spans="1:6" x14ac:dyDescent="0.3">
      <c r="A95" s="4" t="s">
        <v>71</v>
      </c>
      <c r="B95" s="6" t="s">
        <v>71</v>
      </c>
      <c r="C95" s="6" t="s">
        <v>71</v>
      </c>
      <c r="D95" s="6" t="s">
        <v>71</v>
      </c>
      <c r="E95" s="6" t="s">
        <v>71</v>
      </c>
      <c r="F95" s="6" t="s">
        <v>71</v>
      </c>
    </row>
    <row r="96" spans="1:6" x14ac:dyDescent="0.3">
      <c r="A96" s="49" t="s">
        <v>349</v>
      </c>
      <c r="B96" s="12">
        <v>36075</v>
      </c>
      <c r="C96" s="12">
        <v>36075</v>
      </c>
      <c r="D96" s="12">
        <v>37016</v>
      </c>
      <c r="E96" s="12">
        <v>36094</v>
      </c>
      <c r="F96" s="12">
        <v>36075</v>
      </c>
    </row>
  </sheetData>
  <mergeCells count="2">
    <mergeCell ref="A39:F39"/>
    <mergeCell ref="A2:F2"/>
  </mergeCells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zoomScale="85" zoomScaleNormal="85" workbookViewId="0">
      <selection activeCell="P28" sqref="P28"/>
    </sheetView>
  </sheetViews>
  <sheetFormatPr defaultRowHeight="14.4" x14ac:dyDescent="0.3"/>
  <cols>
    <col min="1" max="1" width="15.6640625" bestFit="1" customWidth="1"/>
  </cols>
  <sheetData>
    <row r="1" spans="1:14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">
      <c r="A2" s="13"/>
      <c r="B2" s="54" t="s">
        <v>350</v>
      </c>
      <c r="C2" s="67"/>
      <c r="D2" s="67"/>
      <c r="E2" s="55"/>
      <c r="F2" s="13"/>
      <c r="G2" s="13"/>
      <c r="H2" s="13"/>
      <c r="I2" s="54" t="s">
        <v>351</v>
      </c>
      <c r="J2" s="67"/>
      <c r="K2" s="67"/>
      <c r="L2" s="55"/>
      <c r="M2" s="13"/>
      <c r="N2" s="13"/>
    </row>
    <row r="3" spans="1:14" ht="43.2" x14ac:dyDescent="0.3">
      <c r="A3" s="13"/>
      <c r="B3" s="28" t="s">
        <v>4</v>
      </c>
      <c r="C3" s="28" t="s">
        <v>5</v>
      </c>
      <c r="D3" s="28" t="s">
        <v>6</v>
      </c>
      <c r="E3" s="28" t="s">
        <v>7</v>
      </c>
      <c r="F3" s="13"/>
      <c r="G3" s="13"/>
      <c r="H3" s="13"/>
      <c r="I3" s="28" t="s">
        <v>4</v>
      </c>
      <c r="J3" s="28" t="s">
        <v>5</v>
      </c>
      <c r="K3" s="28" t="s">
        <v>6</v>
      </c>
      <c r="L3" s="28" t="s">
        <v>7</v>
      </c>
      <c r="M3" s="13"/>
      <c r="N3" s="13"/>
    </row>
    <row r="4" spans="1:14" x14ac:dyDescent="0.3">
      <c r="A4" s="21" t="s">
        <v>9</v>
      </c>
      <c r="B4" s="21">
        <v>1229</v>
      </c>
      <c r="C4" s="21">
        <v>9757</v>
      </c>
      <c r="D4" s="21">
        <v>1726</v>
      </c>
      <c r="E4" s="21">
        <v>1774</v>
      </c>
      <c r="F4" s="13"/>
      <c r="G4" s="13"/>
      <c r="H4" s="21" t="s">
        <v>9</v>
      </c>
      <c r="I4" s="35">
        <v>952</v>
      </c>
      <c r="J4" s="35">
        <v>9115</v>
      </c>
      <c r="K4" s="35">
        <v>2033</v>
      </c>
      <c r="L4" s="35">
        <v>1266</v>
      </c>
      <c r="M4" s="13"/>
      <c r="N4" s="13"/>
    </row>
    <row r="5" spans="1:14" x14ac:dyDescent="0.3">
      <c r="A5" s="21" t="s">
        <v>10</v>
      </c>
      <c r="B5" s="21">
        <v>493</v>
      </c>
      <c r="C5" s="21">
        <v>8700</v>
      </c>
      <c r="D5" s="21">
        <v>2839</v>
      </c>
      <c r="E5" s="21">
        <v>5032</v>
      </c>
      <c r="F5" s="13"/>
      <c r="G5" s="13"/>
      <c r="H5" s="21" t="s">
        <v>10</v>
      </c>
      <c r="I5" s="35">
        <v>422</v>
      </c>
      <c r="J5" s="35">
        <v>8208</v>
      </c>
      <c r="K5" s="35">
        <v>3479</v>
      </c>
      <c r="L5" s="35">
        <v>4034</v>
      </c>
      <c r="M5" s="13"/>
      <c r="N5" s="13"/>
    </row>
    <row r="6" spans="1:14" x14ac:dyDescent="0.3">
      <c r="A6" s="21" t="s">
        <v>11</v>
      </c>
      <c r="B6" s="21">
        <v>36</v>
      </c>
      <c r="C6" s="21">
        <v>1169</v>
      </c>
      <c r="D6" s="21">
        <v>496</v>
      </c>
      <c r="E6" s="21">
        <v>1685</v>
      </c>
      <c r="F6" s="13"/>
      <c r="G6" s="13"/>
      <c r="H6" s="21" t="s">
        <v>11</v>
      </c>
      <c r="I6" s="35">
        <v>36</v>
      </c>
      <c r="J6" s="35">
        <v>1038</v>
      </c>
      <c r="K6" s="35">
        <v>686</v>
      </c>
      <c r="L6" s="35">
        <v>1513</v>
      </c>
      <c r="M6" s="13"/>
      <c r="N6" s="13"/>
    </row>
    <row r="7" spans="1:14" x14ac:dyDescent="0.3">
      <c r="A7" s="13"/>
      <c r="B7" s="13"/>
      <c r="C7" s="13"/>
      <c r="D7" s="13"/>
      <c r="E7" s="13"/>
      <c r="F7" s="13"/>
      <c r="G7" s="13"/>
      <c r="H7" s="13"/>
      <c r="M7" s="13"/>
      <c r="N7" s="13"/>
    </row>
    <row r="8" spans="1:14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</sheetData>
  <mergeCells count="2">
    <mergeCell ref="B2:E2"/>
    <mergeCell ref="I2:L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K18" sqref="K18"/>
    </sheetView>
  </sheetViews>
  <sheetFormatPr defaultRowHeight="14.4" x14ac:dyDescent="0.3"/>
  <sheetData>
    <row r="1" spans="1:1" x14ac:dyDescent="0.3">
      <c r="A1" t="s">
        <v>352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0" ma:contentTypeDescription="Create a new document." ma:contentTypeScope="" ma:versionID="392f50131ecaca6c0db69dbac404daf7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26696a02659e653a9231dcd87051843e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84084-8C2E-46C3-8D19-826E7DB4C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852861-B03B-4FCD-90F7-C6239C38C124}">
  <ds:schemaRefs>
    <ds:schemaRef ds:uri="62dc8d3a-4265-423e-88e4-c330826fd5a8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6f6adf5-eaad-4dbb-91ac-274e33425322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584F90-94C7-4A3E-8F07-ADAE53552C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Graf 1 a 2_Prijem domacnosti VS</vt:lpstr>
      <vt:lpstr>Graf 3_Vzdelanie rodicov</vt:lpstr>
      <vt:lpstr>Graf 4_druh skoly</vt:lpstr>
      <vt:lpstr>Graf 5_odhad VS v zahr.</vt:lpstr>
      <vt:lpstr>Graf 6_odhad VS v SR</vt:lpstr>
      <vt:lpstr>Mapa 1_okres skoly</vt:lpstr>
      <vt:lpstr>Príloha 2_Model</vt:lpstr>
      <vt:lpstr>Priloha 3_vzdelanie matky, otca</vt:lpstr>
      <vt:lpstr>Priloha 4_Mapa P1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Martinák Dávid</dc:creator>
  <cp:keywords/>
  <dc:description/>
  <cp:lastModifiedBy>david martinak</cp:lastModifiedBy>
  <cp:revision/>
  <dcterms:created xsi:type="dcterms:W3CDTF">2021-08-10T09:05:40Z</dcterms:created>
  <dcterms:modified xsi:type="dcterms:W3CDTF">2021-11-24T13:26:09Z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